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\0_GitHub\BD_ICES\Procesados_Repartos\"/>
    </mc:Choice>
  </mc:AlternateContent>
  <xr:revisionPtr revIDLastSave="0" documentId="13_ncr:40009_{0CEA042D-E7A6-4328-8296-61AD0299EBB4}" xr6:coauthVersionLast="46" xr6:coauthVersionMax="46" xr10:uidLastSave="{00000000-0000-0000-0000-000000000000}"/>
  <bookViews>
    <workbookView xWindow="-108" yWindow="-108" windowWidth="23256" windowHeight="12576" activeTab="4"/>
  </bookViews>
  <sheets>
    <sheet name="rayas" sheetId="5" r:id="rId1"/>
    <sheet name="gallos" sheetId="2" r:id="rId2"/>
    <sheet name="triglidos gns" sheetId="4" r:id="rId3"/>
    <sheet name="triflidos lls" sheetId="7" r:id="rId4"/>
    <sheet name="triglidos otb" sheetId="6" r:id="rId5"/>
    <sheet name="infoRepartos2" sheetId="1" r:id="rId6"/>
  </sheets>
  <calcPr calcId="0"/>
  <pivotCaches>
    <pivotCache cacheId="9" r:id="rId7"/>
  </pivotCaches>
</workbook>
</file>

<file path=xl/calcChain.xml><?xml version="1.0" encoding="utf-8"?>
<calcChain xmlns="http://schemas.openxmlformats.org/spreadsheetml/2006/main">
  <c r="U36" i="7" l="1"/>
  <c r="T36" i="7"/>
  <c r="S36" i="7"/>
  <c r="R36" i="7"/>
  <c r="Q36" i="7"/>
  <c r="P36" i="7"/>
  <c r="U34" i="7"/>
  <c r="T34" i="7"/>
  <c r="S34" i="7"/>
  <c r="R34" i="7"/>
  <c r="Q34" i="7"/>
  <c r="P34" i="7"/>
  <c r="L38" i="2"/>
  <c r="K38" i="2"/>
  <c r="L24" i="5"/>
  <c r="K24" i="5"/>
  <c r="L22" i="5"/>
  <c r="K22" i="5"/>
  <c r="L17" i="5"/>
  <c r="K17" i="5"/>
  <c r="L7" i="5"/>
  <c r="K7" i="5"/>
  <c r="L29" i="2"/>
  <c r="K29" i="2"/>
  <c r="L26" i="2"/>
  <c r="K26" i="2"/>
  <c r="L16" i="2"/>
  <c r="K16" i="2"/>
  <c r="L7" i="2"/>
  <c r="K7" i="2"/>
  <c r="T36" i="4"/>
  <c r="U36" i="4"/>
  <c r="V36" i="4"/>
  <c r="W36" i="4"/>
  <c r="X36" i="4"/>
  <c r="S36" i="4"/>
  <c r="T34" i="4"/>
  <c r="U34" i="4"/>
  <c r="V34" i="4"/>
  <c r="W34" i="4"/>
  <c r="X34" i="4"/>
  <c r="S34" i="4"/>
  <c r="X14" i="4"/>
  <c r="U14" i="4"/>
  <c r="V14" i="4"/>
  <c r="W14" i="4"/>
  <c r="S14" i="4"/>
  <c r="S7" i="4"/>
  <c r="T14" i="4"/>
  <c r="U7" i="4"/>
  <c r="V7" i="4"/>
  <c r="W7" i="4"/>
  <c r="X7" i="4"/>
  <c r="T7" i="4"/>
  <c r="L24" i="6"/>
  <c r="K24" i="6"/>
  <c r="L22" i="6"/>
  <c r="K22" i="6"/>
  <c r="L16" i="6"/>
  <c r="K16" i="6"/>
  <c r="L7" i="6"/>
  <c r="K7" i="6"/>
  <c r="T41" i="7"/>
  <c r="P41" i="7"/>
  <c r="Q41" i="7"/>
  <c r="S41" i="7"/>
  <c r="U41" i="7"/>
  <c r="R41" i="7"/>
  <c r="L32" i="6"/>
  <c r="K32" i="6"/>
  <c r="T41" i="4"/>
  <c r="X41" i="4"/>
  <c r="U41" i="4"/>
  <c r="V41" i="4"/>
  <c r="W41" i="4"/>
  <c r="S41" i="4"/>
  <c r="L28" i="5"/>
  <c r="K28" i="5"/>
</calcChain>
</file>

<file path=xl/sharedStrings.xml><?xml version="1.0" encoding="utf-8"?>
<sst xmlns="http://schemas.openxmlformats.org/spreadsheetml/2006/main" count="27877" uniqueCount="264">
  <si>
    <t>IdVenta</t>
  </si>
  <si>
    <t>Metier</t>
  </si>
  <si>
    <t>Puerto.venta</t>
  </si>
  <si>
    <t>Trimestre</t>
  </si>
  <si>
    <t>Especie.comercial.Gen</t>
  </si>
  <si>
    <t>Especie.comercial</t>
  </si>
  <si>
    <t>Especie.comercial.ALFA3</t>
  </si>
  <si>
    <t>Especie.muestreada</t>
  </si>
  <si>
    <t>Especie.muestreada.ALFA3</t>
  </si>
  <si>
    <t>Peso</t>
  </si>
  <si>
    <t>TripSamp</t>
  </si>
  <si>
    <t>OTB_DEF_&gt;=70_0_0</t>
  </si>
  <si>
    <t>Ondarroa</t>
  </si>
  <si>
    <t>Calamares Loliginidae</t>
  </si>
  <si>
    <t>SQC</t>
  </si>
  <si>
    <t>Calamar comun</t>
  </si>
  <si>
    <t>SQR</t>
  </si>
  <si>
    <t>Fanecas spp</t>
  </si>
  <si>
    <t>Faneca comun</t>
  </si>
  <si>
    <t>BIB</t>
  </si>
  <si>
    <t>GAD</t>
  </si>
  <si>
    <t>Gallos - ollarra</t>
  </si>
  <si>
    <t>LEZ</t>
  </si>
  <si>
    <t>Gallo boscii</t>
  </si>
  <si>
    <t>LDB</t>
  </si>
  <si>
    <t>Gallo whiffiagonis</t>
  </si>
  <si>
    <t>MEG</t>
  </si>
  <si>
    <t>Lenguado</t>
  </si>
  <si>
    <t>SOL</t>
  </si>
  <si>
    <t>Maruca - Juliana (Molva molva)</t>
  </si>
  <si>
    <t>LIN</t>
  </si>
  <si>
    <t>Merluza europea</t>
  </si>
  <si>
    <t>HKE</t>
  </si>
  <si>
    <t>Pez de San Pedro</t>
  </si>
  <si>
    <t>JOD</t>
  </si>
  <si>
    <t>Pintarroja</t>
  </si>
  <si>
    <t>SYC</t>
  </si>
  <si>
    <t>Rapes Lophius</t>
  </si>
  <si>
    <t>Rape blanco</t>
  </si>
  <si>
    <t>MON</t>
  </si>
  <si>
    <t>Rape negro</t>
  </si>
  <si>
    <t>ANK</t>
  </si>
  <si>
    <t>Rayas spp</t>
  </si>
  <si>
    <t>Raya santiaguesa</t>
  </si>
  <si>
    <t>RJN</t>
  </si>
  <si>
    <t>Salmonete de roca</t>
  </si>
  <si>
    <t>MUR</t>
  </si>
  <si>
    <t>Salvario - Escorpion - Escarapote - Araña</t>
  </si>
  <si>
    <t>WEG</t>
  </si>
  <si>
    <t>Soleidos</t>
  </si>
  <si>
    <t>SOX</t>
  </si>
  <si>
    <t>Acedia</t>
  </si>
  <si>
    <t>CET</t>
  </si>
  <si>
    <t>Soldadito</t>
  </si>
  <si>
    <t>MKG</t>
  </si>
  <si>
    <t>Tollas - Musola spp</t>
  </si>
  <si>
    <t>TRK</t>
  </si>
  <si>
    <t>Musola dentuda - musola estrellada</t>
  </si>
  <si>
    <t>SDS</t>
  </si>
  <si>
    <t>Triglidos</t>
  </si>
  <si>
    <t>GUX</t>
  </si>
  <si>
    <t>Bejel</t>
  </si>
  <si>
    <t>GUU</t>
  </si>
  <si>
    <t>Perlon</t>
  </si>
  <si>
    <t>GUG</t>
  </si>
  <si>
    <t>PTB_MPD_&gt;=55_0_0</t>
  </si>
  <si>
    <t>Brotola de fango (Phycis blennoides)</t>
  </si>
  <si>
    <t>GFB</t>
  </si>
  <si>
    <t>Chicharro Negro</t>
  </si>
  <si>
    <t>HOM</t>
  </si>
  <si>
    <t>Estornino del Atlantico</t>
  </si>
  <si>
    <t>VMA</t>
  </si>
  <si>
    <t>Peon - pez plata</t>
  </si>
  <si>
    <t>ARY</t>
  </si>
  <si>
    <t>GUR</t>
  </si>
  <si>
    <t>Cuco - Peona</t>
  </si>
  <si>
    <t>Garneo</t>
  </si>
  <si>
    <t>GUN</t>
  </si>
  <si>
    <t>Verdel - Caballa</t>
  </si>
  <si>
    <t>MAC</t>
  </si>
  <si>
    <t>Cinta</t>
  </si>
  <si>
    <t>CBC</t>
  </si>
  <si>
    <t>Chicharro Blanco</t>
  </si>
  <si>
    <t>HMM</t>
  </si>
  <si>
    <t>Lirio - Bacaladilla</t>
  </si>
  <si>
    <t>WHB</t>
  </si>
  <si>
    <t>Potas Ommastrephidae nep</t>
  </si>
  <si>
    <t>OMZ</t>
  </si>
  <si>
    <t>Pota costera</t>
  </si>
  <si>
    <t>TDQ</t>
  </si>
  <si>
    <t>Sepias y chocos</t>
  </si>
  <si>
    <t>CTL</t>
  </si>
  <si>
    <t>Sepia comun</t>
  </si>
  <si>
    <t>CTC</t>
  </si>
  <si>
    <t xml:space="preserve">Arete oscuro </t>
  </si>
  <si>
    <t>GUM</t>
  </si>
  <si>
    <t>GNS_DEF_&gt;=100_0_0</t>
  </si>
  <si>
    <t>Bermeo</t>
  </si>
  <si>
    <t>Palometa roja (Beryx decadactylus)</t>
  </si>
  <si>
    <t>BXD</t>
  </si>
  <si>
    <t>Lubina</t>
  </si>
  <si>
    <t>BSS</t>
  </si>
  <si>
    <t>PS_SPF_0_0_0</t>
  </si>
  <si>
    <t>Sardina</t>
  </si>
  <si>
    <t>PIL</t>
  </si>
  <si>
    <t>Faneca menor - Fodon - Capellan</t>
  </si>
  <si>
    <t>POD</t>
  </si>
  <si>
    <t>Musola</t>
  </si>
  <si>
    <t>SMD</t>
  </si>
  <si>
    <t>Pota voladora</t>
  </si>
  <si>
    <t>SQM</t>
  </si>
  <si>
    <t>Raya de clavos</t>
  </si>
  <si>
    <t>RJC</t>
  </si>
  <si>
    <t>LLS_DEF_0_0_0</t>
  </si>
  <si>
    <t>Pasaia</t>
  </si>
  <si>
    <t>Congrio</t>
  </si>
  <si>
    <t>COE</t>
  </si>
  <si>
    <t>Desconocido</t>
  </si>
  <si>
    <t>ZZZ</t>
  </si>
  <si>
    <t>Cabra (Helicolenus dactylopterus)</t>
  </si>
  <si>
    <t>BRF</t>
  </si>
  <si>
    <t>Boga</t>
  </si>
  <si>
    <t>BOG</t>
  </si>
  <si>
    <t>Estornino del Pacifico</t>
  </si>
  <si>
    <t>MAS</t>
  </si>
  <si>
    <t>GNS_DEF_80-99_0_0</t>
  </si>
  <si>
    <t>Pardete</t>
  </si>
  <si>
    <t>MUF</t>
  </si>
  <si>
    <t>Salema - salpa</t>
  </si>
  <si>
    <t>SLM</t>
  </si>
  <si>
    <t>GNS_DEF_60-79_0_0</t>
  </si>
  <si>
    <t>Cazon</t>
  </si>
  <si>
    <t>GAG</t>
  </si>
  <si>
    <t>Lekeitio</t>
  </si>
  <si>
    <t>Breca</t>
  </si>
  <si>
    <t>PAC</t>
  </si>
  <si>
    <t>Rascacios, Cabrachos (Scorpaena spp.)</t>
  </si>
  <si>
    <t>Rascacio</t>
  </si>
  <si>
    <t>BBS</t>
  </si>
  <si>
    <t>Besugo</t>
  </si>
  <si>
    <t>SBR</t>
  </si>
  <si>
    <t>Bocanegra - colayo</t>
  </si>
  <si>
    <t>SHO</t>
  </si>
  <si>
    <t>Chopa</t>
  </si>
  <si>
    <t>BRB</t>
  </si>
  <si>
    <t>Mojarras nep (DEA)</t>
  </si>
  <si>
    <t>MOJ</t>
  </si>
  <si>
    <t>Sargo mojarra</t>
  </si>
  <si>
    <t>CTB</t>
  </si>
  <si>
    <t>Cabracho</t>
  </si>
  <si>
    <t>RSE</t>
  </si>
  <si>
    <t>Verrugato de fango</t>
  </si>
  <si>
    <t>UCA</t>
  </si>
  <si>
    <t>Aligote</t>
  </si>
  <si>
    <t>SBA</t>
  </si>
  <si>
    <t>Sargo</t>
  </si>
  <si>
    <t>SWA</t>
  </si>
  <si>
    <t>Cabrilla</t>
  </si>
  <si>
    <t>CBR</t>
  </si>
  <si>
    <t>Platija europea</t>
  </si>
  <si>
    <t>FLE</t>
  </si>
  <si>
    <t>Corvina</t>
  </si>
  <si>
    <t>MGR</t>
  </si>
  <si>
    <t>Oblada - colanegra - Buzten Baltza</t>
  </si>
  <si>
    <t>SBS</t>
  </si>
  <si>
    <t>Paparda - Lanzon</t>
  </si>
  <si>
    <t>SAU</t>
  </si>
  <si>
    <t>Maragota - durdo</t>
  </si>
  <si>
    <t>USB</t>
  </si>
  <si>
    <t>Sargo breado</t>
  </si>
  <si>
    <t>SBZ</t>
  </si>
  <si>
    <t>Getaria</t>
  </si>
  <si>
    <t>Lenguado de arena</t>
  </si>
  <si>
    <t>SOS</t>
  </si>
  <si>
    <t>Anchoa - Boqueron</t>
  </si>
  <si>
    <t>ANE</t>
  </si>
  <si>
    <t>Hondarribia</t>
  </si>
  <si>
    <t>Dorada</t>
  </si>
  <si>
    <t>SBG</t>
  </si>
  <si>
    <t>Herrera</t>
  </si>
  <si>
    <t>SSB</t>
  </si>
  <si>
    <t>LHM_SPF_0_0_0</t>
  </si>
  <si>
    <t>OMM</t>
  </si>
  <si>
    <t>Rodaballo</t>
  </si>
  <si>
    <t>TUR</t>
  </si>
  <si>
    <t>Choco/sepia con punta</t>
  </si>
  <si>
    <t>IAR</t>
  </si>
  <si>
    <t>Raya pintada</t>
  </si>
  <si>
    <t>RJM</t>
  </si>
  <si>
    <t>Remol - Corujo</t>
  </si>
  <si>
    <t>BLL</t>
  </si>
  <si>
    <t>Raya mosaica (undulata)</t>
  </si>
  <si>
    <t>RJU</t>
  </si>
  <si>
    <t>Maruca azul - Palo (Molva dypterygia)</t>
  </si>
  <si>
    <t>BLI</t>
  </si>
  <si>
    <t>Mendo</t>
  </si>
  <si>
    <t>WIT</t>
  </si>
  <si>
    <t>Sargo picudo</t>
  </si>
  <si>
    <t>SHR</t>
  </si>
  <si>
    <t>Bonito Atlantico</t>
  </si>
  <si>
    <t>BON</t>
  </si>
  <si>
    <t>Denton</t>
  </si>
  <si>
    <t>DEC</t>
  </si>
  <si>
    <t>Escorpora - obispo</t>
  </si>
  <si>
    <t>SNQ</t>
  </si>
  <si>
    <t>Santurtzi</t>
  </si>
  <si>
    <t>Gallano</t>
  </si>
  <si>
    <t>USI</t>
  </si>
  <si>
    <t>Verrugato fusco</t>
  </si>
  <si>
    <t>COB</t>
  </si>
  <si>
    <t>Rubio</t>
  </si>
  <si>
    <t>CTZ</t>
  </si>
  <si>
    <t>Abadejo</t>
  </si>
  <si>
    <t>POL</t>
  </si>
  <si>
    <t>Pez ballesta</t>
  </si>
  <si>
    <t>TRG</t>
  </si>
  <si>
    <t>OTB_DEF_&gt;=55_0_0</t>
  </si>
  <si>
    <t>Melva (rochei)</t>
  </si>
  <si>
    <t>BLT</t>
  </si>
  <si>
    <t>Lisa - Corcon</t>
  </si>
  <si>
    <t>MLR</t>
  </si>
  <si>
    <t>Pargo</t>
  </si>
  <si>
    <t>RPG</t>
  </si>
  <si>
    <t>LTL_LPF_0_0_0</t>
  </si>
  <si>
    <t>Bonito del Norte</t>
  </si>
  <si>
    <t>ALB</t>
  </si>
  <si>
    <t>Patudo</t>
  </si>
  <si>
    <t>BET</t>
  </si>
  <si>
    <t>Listado</t>
  </si>
  <si>
    <t>SKJ</t>
  </si>
  <si>
    <t>LHP_LPF_0_0_0</t>
  </si>
  <si>
    <t>Salmonetes (Mullus spp)</t>
  </si>
  <si>
    <t>MUX</t>
  </si>
  <si>
    <t>Aguja</t>
  </si>
  <si>
    <t>GAR</t>
  </si>
  <si>
    <t>Melva y melvera</t>
  </si>
  <si>
    <t>FRZ</t>
  </si>
  <si>
    <t>Palometa negra - Japuta</t>
  </si>
  <si>
    <t>POA</t>
  </si>
  <si>
    <t>Serrano</t>
  </si>
  <si>
    <t>SRK</t>
  </si>
  <si>
    <t>Corvallo</t>
  </si>
  <si>
    <t>CBM</t>
  </si>
  <si>
    <t>Lochas - Brotolas</t>
  </si>
  <si>
    <t>FOX</t>
  </si>
  <si>
    <t>Calamar veteado</t>
  </si>
  <si>
    <t>SQF</t>
  </si>
  <si>
    <t>Diablillo antartico (DEA)</t>
  </si>
  <si>
    <t>ANS</t>
  </si>
  <si>
    <t>Merlan</t>
  </si>
  <si>
    <t>WHG</t>
  </si>
  <si>
    <t>Lisas</t>
  </si>
  <si>
    <t>MUL</t>
  </si>
  <si>
    <t>Macabies nep (DEA)</t>
  </si>
  <si>
    <t>ALU</t>
  </si>
  <si>
    <t>Peces marinos nep</t>
  </si>
  <si>
    <t>MZZ</t>
  </si>
  <si>
    <t>Dysomma anguillare (DEA)</t>
  </si>
  <si>
    <t>SDA</t>
  </si>
  <si>
    <t>Mutriku</t>
  </si>
  <si>
    <t>Etiquetas de fila</t>
  </si>
  <si>
    <t>Total general</t>
  </si>
  <si>
    <t>Etiquetas de columna</t>
  </si>
  <si>
    <t>Suma de 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</si>
</sst>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6" fillId="33" borderId="10" xfId="0" applyFont="1" applyFill="1" applyBorder="1"/>
    <xf numFmtId="164" fontId="0" fillId="0" borderId="0" xfId="0" applyNumberFormat="1"/>
    <xf numFmtId="165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9" fontId="0" fillId="0" borderId="0" xfId="2" applyFont="1"/>
    <xf numFmtId="9" fontId="16" fillId="34" borderId="0" xfId="2" applyFont="1" applyFill="1"/>
    <xf numFmtId="165" fontId="0" fillId="0" borderId="0" xfId="1" applyNumberFormat="1" applyFont="1"/>
    <xf numFmtId="9" fontId="0" fillId="0" borderId="0" xfId="0" applyNumberFormat="1"/>
    <xf numFmtId="9" fontId="0" fillId="0" borderId="0" xfId="2" pivotButton="1" applyFont="1"/>
    <xf numFmtId="9" fontId="16" fillId="33" borderId="10" xfId="2" applyNumberFormat="1" applyFont="1" applyFill="1" applyBorder="1"/>
    <xf numFmtId="9" fontId="0" fillId="34" borderId="0" xfId="0" applyNumberFormat="1" applyFill="1"/>
    <xf numFmtId="9" fontId="16" fillId="34" borderId="0" xfId="0" applyNumberFormat="1" applyFont="1" applyFill="1"/>
  </cellXfs>
  <cellStyles count="44">
    <cellStyle name="20% - Énfasis1" xfId="21" builtinId="30" customBuiltin="1"/>
    <cellStyle name="20% - Énfasis2" xfId="25" builtinId="34" customBuiltin="1"/>
    <cellStyle name="20% - Énfasis3" xfId="29" builtinId="38" customBuiltin="1"/>
    <cellStyle name="20% - Énfasis4" xfId="33" builtinId="42" customBuiltin="1"/>
    <cellStyle name="20% - Énfasis5" xfId="37" builtinId="46" customBuiltin="1"/>
    <cellStyle name="20% - Énfasis6" xfId="41" builtinId="50" customBuiltin="1"/>
    <cellStyle name="40% - Énfasis1" xfId="22" builtinId="31" customBuiltin="1"/>
    <cellStyle name="40% - Énfasis2" xfId="26" builtinId="35" customBuiltin="1"/>
    <cellStyle name="40% - Énfasis3" xfId="30" builtinId="39" customBuiltin="1"/>
    <cellStyle name="40% - Énfasis4" xfId="34" builtinId="43" customBuiltin="1"/>
    <cellStyle name="40% - Énfasis5" xfId="38" builtinId="47" customBuiltin="1"/>
    <cellStyle name="40% - Énfasis6" xfId="42" builtinId="51" customBuiltin="1"/>
    <cellStyle name="60% - Énfasis1" xfId="23" builtinId="32" customBuiltin="1"/>
    <cellStyle name="60% - Énfasis2" xfId="27" builtinId="36" customBuiltin="1"/>
    <cellStyle name="60% - Énfasis3" xfId="31" builtinId="40" customBuiltin="1"/>
    <cellStyle name="60% - Énfasis4" xfId="35" builtinId="44" customBuiltin="1"/>
    <cellStyle name="60% - Énfasis5" xfId="39" builtinId="48" customBuiltin="1"/>
    <cellStyle name="60% - Énfasis6" xfId="43" builtinId="52" customBuiltin="1"/>
    <cellStyle name="Bueno" xfId="8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1" xfId="4" builtinId="16" customBuiltin="1"/>
    <cellStyle name="Encabezado 4" xfId="7" builtinId="19" customBuiltin="1"/>
    <cellStyle name="Énfasis1" xfId="20" builtinId="29" customBuiltin="1"/>
    <cellStyle name="Énfasis2" xfId="24" builtinId="33" customBuiltin="1"/>
    <cellStyle name="Énfasis3" xfId="28" builtinId="37" customBuiltin="1"/>
    <cellStyle name="Énfasis4" xfId="32" builtinId="41" customBuiltin="1"/>
    <cellStyle name="Énfasis5" xfId="36" builtinId="45" customBuiltin="1"/>
    <cellStyle name="Énfasis6" xfId="40" builtinId="49" customBuiltin="1"/>
    <cellStyle name="Entrada" xfId="11" builtinId="20" customBuiltin="1"/>
    <cellStyle name="Incorrecto" xfId="9" builtinId="27" customBuiltin="1"/>
    <cellStyle name="Millares" xfId="1" builtinId="3"/>
    <cellStyle name="Neutral" xfId="10" builtinId="28" customBuiltin="1"/>
    <cellStyle name="Normal" xfId="0" builtinId="0"/>
    <cellStyle name="Notas" xfId="17" builtinId="10" customBuiltin="1"/>
    <cellStyle name="Porcentaje" xfId="2" builtinId="5"/>
    <cellStyle name="Salida" xfId="12" builtinId="21" customBuiltin="1"/>
    <cellStyle name="Texto de advertencia" xfId="16" builtinId="11" customBuiltin="1"/>
    <cellStyle name="Texto explicativo" xfId="18" builtinId="53" customBuiltin="1"/>
    <cellStyle name="Título" xfId="3" builtinId="15" customBuiltin="1"/>
    <cellStyle name="Título 2" xfId="5" builtinId="17" customBuiltin="1"/>
    <cellStyle name="Título 3" xfId="6" builtinId="18" customBuiltin="1"/>
    <cellStyle name="Total" xfId="19" builtinId="25" customBuiltin="1"/>
  </cellStyles>
  <dxfs count="45">
    <dxf>
      <numFmt numFmtId="164" formatCode="_-* #,##0.0_-;\-* #,##0.0_-;_-* &quot;-&quot;??_-;_-@_-"/>
    </dxf>
    <dxf>
      <numFmt numFmtId="164" formatCode="_-* #,##0.0_-;\-* #,##0.0_-;_-* &quot;-&quot;??_-;_-@_-"/>
    </dxf>
    <dxf>
      <numFmt numFmtId="14" formatCode="0.00%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4" formatCode="0.00%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4" formatCode="0.00%"/>
    </dxf>
    <dxf>
      <numFmt numFmtId="13" formatCode="0%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4" formatCode="0.00%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4" formatCode="0.00%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4" formatCode="0.00%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3" formatCode="0%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164" formatCode="_-* #,##0.0_-;\-* #,##0.0_-;_-* &quot;-&quot;??_-;_-@_-"/>
    </dxf>
    <dxf>
      <numFmt numFmtId="14" formatCode="0.00%"/>
    </dxf>
    <dxf>
      <numFmt numFmtId="165" formatCode="_-* #,##0_-;\-* #,##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4" formatCode="0.00%"/>
    </dxf>
    <dxf>
      <numFmt numFmtId="14" formatCode="0.00%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cia Zarauz" refreshedDate="44245.631503472221" createdVersion="6" refreshedVersion="6" minRefreshableVersion="3" recordCount="3962">
  <cacheSource type="worksheet">
    <worksheetSource ref="A1:K3963" sheet="infoRepartos2"/>
  </cacheSource>
  <cacheFields count="11">
    <cacheField name="IdVenta" numFmtId="0">
      <sharedItems containsSemiMixedTypes="0" containsString="0" containsNumber="1" containsInteger="1" minValue="530295" maxValue="553587" count="1369">
        <n v="530295"/>
        <n v="530374"/>
        <n v="530450"/>
        <n v="530530"/>
        <n v="530533"/>
        <n v="530589"/>
        <n v="530617"/>
        <n v="530619"/>
        <n v="530626"/>
        <n v="530644"/>
        <n v="530645"/>
        <n v="530666"/>
        <n v="530700"/>
        <n v="530702"/>
        <n v="530707"/>
        <n v="530715"/>
        <n v="530717"/>
        <n v="530718"/>
        <n v="530725"/>
        <n v="530732"/>
        <n v="530755"/>
        <n v="530774"/>
        <n v="530784"/>
        <n v="530799"/>
        <n v="530800"/>
        <n v="530801"/>
        <n v="530805"/>
        <n v="530806"/>
        <n v="530807"/>
        <n v="530820"/>
        <n v="530823"/>
        <n v="530825"/>
        <n v="530842"/>
        <n v="530843"/>
        <n v="530846"/>
        <n v="530854"/>
        <n v="530855"/>
        <n v="530864"/>
        <n v="530865"/>
        <n v="530883"/>
        <n v="530915"/>
        <n v="530917"/>
        <n v="530918"/>
        <n v="530920"/>
        <n v="530922"/>
        <n v="530923"/>
        <n v="530929"/>
        <n v="530940"/>
        <n v="530963"/>
        <n v="530964"/>
        <n v="530965"/>
        <n v="530966"/>
        <n v="530967"/>
        <n v="530968"/>
        <n v="530970"/>
        <n v="530971"/>
        <n v="530988"/>
        <n v="530995"/>
        <n v="531020"/>
        <n v="531021"/>
        <n v="531023"/>
        <n v="531024"/>
        <n v="531025"/>
        <n v="531026"/>
        <n v="531028"/>
        <n v="531032"/>
        <n v="531038"/>
        <n v="531044"/>
        <n v="531047"/>
        <n v="531049"/>
        <n v="531055"/>
        <n v="531058"/>
        <n v="531071"/>
        <n v="531073"/>
        <n v="531074"/>
        <n v="531075"/>
        <n v="531080"/>
        <n v="531083"/>
        <n v="531084"/>
        <n v="531085"/>
        <n v="531086"/>
        <n v="531087"/>
        <n v="531089"/>
        <n v="531139"/>
        <n v="531147"/>
        <n v="531164"/>
        <n v="531165"/>
        <n v="531187"/>
        <n v="531204"/>
        <n v="531209"/>
        <n v="531210"/>
        <n v="531211"/>
        <n v="531227"/>
        <n v="531230"/>
        <n v="531231"/>
        <n v="531235"/>
        <n v="531236"/>
        <n v="531237"/>
        <n v="531238"/>
        <n v="531258"/>
        <n v="531276"/>
        <n v="531289"/>
        <n v="531291"/>
        <n v="531292"/>
        <n v="531294"/>
        <n v="531295"/>
        <n v="531296"/>
        <n v="531298"/>
        <n v="531299"/>
        <n v="531301"/>
        <n v="531302"/>
        <n v="531312"/>
        <n v="531313"/>
        <n v="531317"/>
        <n v="531320"/>
        <n v="531369"/>
        <n v="531370"/>
        <n v="531371"/>
        <n v="531373"/>
        <n v="531374"/>
        <n v="531376"/>
        <n v="531383"/>
        <n v="531386"/>
        <n v="531387"/>
        <n v="531389"/>
        <n v="531393"/>
        <n v="531399"/>
        <n v="531405"/>
        <n v="531406"/>
        <n v="531407"/>
        <n v="531408"/>
        <n v="531414"/>
        <n v="531423"/>
        <n v="531426"/>
        <n v="531440"/>
        <n v="531443"/>
        <n v="531472"/>
        <n v="531474"/>
        <n v="531476"/>
        <n v="531494"/>
        <n v="531521"/>
        <n v="531525"/>
        <n v="531540"/>
        <n v="531586"/>
        <n v="531587"/>
        <n v="531588"/>
        <n v="531589"/>
        <n v="531590"/>
        <n v="531591"/>
        <n v="531592"/>
        <n v="531593"/>
        <n v="531595"/>
        <n v="531598"/>
        <n v="531599"/>
        <n v="531600"/>
        <n v="531601"/>
        <n v="531602"/>
        <n v="531603"/>
        <n v="531608"/>
        <n v="531611"/>
        <n v="531612"/>
        <n v="531613"/>
        <n v="531614"/>
        <n v="531615"/>
        <n v="531616"/>
        <n v="531617"/>
        <n v="531639"/>
        <n v="531653"/>
        <n v="531671"/>
        <n v="531672"/>
        <n v="531675"/>
        <n v="531684"/>
        <n v="531685"/>
        <n v="531696"/>
        <n v="531697"/>
        <n v="531699"/>
        <n v="531705"/>
        <n v="531707"/>
        <n v="531709"/>
        <n v="531715"/>
        <n v="531716"/>
        <n v="531717"/>
        <n v="531720"/>
        <n v="531721"/>
        <n v="531722"/>
        <n v="531726"/>
        <n v="531728"/>
        <n v="531729"/>
        <n v="531730"/>
        <n v="531731"/>
        <n v="531735"/>
        <n v="531742"/>
        <n v="531744"/>
        <n v="531755"/>
        <n v="531765"/>
        <n v="531778"/>
        <n v="531779"/>
        <n v="531780"/>
        <n v="531781"/>
        <n v="531790"/>
        <n v="531801"/>
        <n v="531802"/>
        <n v="531811"/>
        <n v="531836"/>
        <n v="531841"/>
        <n v="531842"/>
        <n v="531846"/>
        <n v="531942"/>
        <n v="531943"/>
        <n v="531945"/>
        <n v="531947"/>
        <n v="531948"/>
        <n v="531949"/>
        <n v="531952"/>
        <n v="531962"/>
        <n v="531963"/>
        <n v="531964"/>
        <n v="531966"/>
        <n v="531988"/>
        <n v="532040"/>
        <n v="532041"/>
        <n v="532044"/>
        <n v="532055"/>
        <n v="532056"/>
        <n v="532058"/>
        <n v="532062"/>
        <n v="532096"/>
        <n v="532103"/>
        <n v="532108"/>
        <n v="532116"/>
        <n v="532117"/>
        <n v="532118"/>
        <n v="532150"/>
        <n v="532152"/>
        <n v="532154"/>
        <n v="532155"/>
        <n v="532157"/>
        <n v="532159"/>
        <n v="532160"/>
        <n v="532162"/>
        <n v="532185"/>
        <n v="532241"/>
        <n v="532243"/>
        <n v="532244"/>
        <n v="532245"/>
        <n v="532246"/>
        <n v="532247"/>
        <n v="532248"/>
        <n v="532249"/>
        <n v="532250"/>
        <n v="532251"/>
        <n v="532285"/>
        <n v="532286"/>
        <n v="532287"/>
        <n v="532292"/>
        <n v="532327"/>
        <n v="532328"/>
        <n v="532329"/>
        <n v="532330"/>
        <n v="532331"/>
        <n v="532333"/>
        <n v="532334"/>
        <n v="532335"/>
        <n v="532336"/>
        <n v="532337"/>
        <n v="532360"/>
        <n v="532361"/>
        <n v="532362"/>
        <n v="532363"/>
        <n v="532365"/>
        <n v="532406"/>
        <n v="532407"/>
        <n v="532408"/>
        <n v="532409"/>
        <n v="532410"/>
        <n v="532411"/>
        <n v="532413"/>
        <n v="532414"/>
        <n v="532415"/>
        <n v="532417"/>
        <n v="532420"/>
        <n v="532422"/>
        <n v="532423"/>
        <n v="532446"/>
        <n v="532466"/>
        <n v="532469"/>
        <n v="532470"/>
        <n v="532471"/>
        <n v="532473"/>
        <n v="532481"/>
        <n v="532493"/>
        <n v="532494"/>
        <n v="532495"/>
        <n v="532496"/>
        <n v="532499"/>
        <n v="532508"/>
        <n v="532509"/>
        <n v="532515"/>
        <n v="532516"/>
        <n v="532517"/>
        <n v="532536"/>
        <n v="532619"/>
        <n v="532631"/>
        <n v="532633"/>
        <n v="532636"/>
        <n v="532638"/>
        <n v="532640"/>
        <n v="532647"/>
        <n v="532648"/>
        <n v="532649"/>
        <n v="532650"/>
        <n v="532659"/>
        <n v="532660"/>
        <n v="532661"/>
        <n v="532662"/>
        <n v="532663"/>
        <n v="532673"/>
        <n v="532675"/>
        <n v="532679"/>
        <n v="532680"/>
        <n v="532684"/>
        <n v="532687"/>
        <n v="532688"/>
        <n v="532689"/>
        <n v="532690"/>
        <n v="532692"/>
        <n v="532693"/>
        <n v="532694"/>
        <n v="532697"/>
        <n v="532703"/>
        <n v="532705"/>
        <n v="532708"/>
        <n v="532715"/>
        <n v="532730"/>
        <n v="532731"/>
        <n v="532732"/>
        <n v="532733"/>
        <n v="532734"/>
        <n v="532735"/>
        <n v="532736"/>
        <n v="532737"/>
        <n v="532800"/>
        <n v="532813"/>
        <n v="532814"/>
        <n v="532817"/>
        <n v="532818"/>
        <n v="532825"/>
        <n v="532826"/>
        <n v="532827"/>
        <n v="532828"/>
        <n v="532829"/>
        <n v="532834"/>
        <n v="532867"/>
        <n v="532870"/>
        <n v="532872"/>
        <n v="532873"/>
        <n v="532875"/>
        <n v="532877"/>
        <n v="532878"/>
        <n v="532879"/>
        <n v="532880"/>
        <n v="532881"/>
        <n v="532882"/>
        <n v="532883"/>
        <n v="532884"/>
        <n v="532886"/>
        <n v="532893"/>
        <n v="532894"/>
        <n v="532895"/>
        <n v="532896"/>
        <n v="532897"/>
        <n v="532898"/>
        <n v="532899"/>
        <n v="532900"/>
        <n v="532902"/>
        <n v="532903"/>
        <n v="532928"/>
        <n v="532932"/>
        <n v="532934"/>
        <n v="533419"/>
        <n v="533453"/>
        <n v="533456"/>
        <n v="533458"/>
        <n v="533463"/>
        <n v="533467"/>
        <n v="533468"/>
        <n v="533472"/>
        <n v="533473"/>
        <n v="533506"/>
        <n v="533511"/>
        <n v="533512"/>
        <n v="533533"/>
        <n v="533534"/>
        <n v="533535"/>
        <n v="533537"/>
        <n v="533551"/>
        <n v="533555"/>
        <n v="533563"/>
        <n v="533566"/>
        <n v="533572"/>
        <n v="533573"/>
        <n v="533584"/>
        <n v="533591"/>
        <n v="533593"/>
        <n v="533594"/>
        <n v="533641"/>
        <n v="533653"/>
        <n v="533663"/>
        <n v="533666"/>
        <n v="533667"/>
        <n v="533670"/>
        <n v="533671"/>
        <n v="533705"/>
        <n v="533706"/>
        <n v="533707"/>
        <n v="533708"/>
        <n v="533709"/>
        <n v="533710"/>
        <n v="533711"/>
        <n v="533712"/>
        <n v="533713"/>
        <n v="533717"/>
        <n v="533721"/>
        <n v="533744"/>
        <n v="533745"/>
        <n v="533746"/>
        <n v="533747"/>
        <n v="533750"/>
        <n v="533751"/>
        <n v="533752"/>
        <n v="533753"/>
        <n v="533754"/>
        <n v="533755"/>
        <n v="533756"/>
        <n v="533757"/>
        <n v="533758"/>
        <n v="533759"/>
        <n v="533760"/>
        <n v="533761"/>
        <n v="533773"/>
        <n v="533775"/>
        <n v="533776"/>
        <n v="533783"/>
        <n v="533795"/>
        <n v="533802"/>
        <n v="533807"/>
        <n v="533809"/>
        <n v="533810"/>
        <n v="533811"/>
        <n v="533812"/>
        <n v="533813"/>
        <n v="533817"/>
        <n v="533820"/>
        <n v="533824"/>
        <n v="533826"/>
        <n v="533827"/>
        <n v="533828"/>
        <n v="533832"/>
        <n v="533833"/>
        <n v="533839"/>
        <n v="533862"/>
        <n v="533865"/>
        <n v="533869"/>
        <n v="533872"/>
        <n v="533877"/>
        <n v="533888"/>
        <n v="533889"/>
        <n v="533896"/>
        <n v="533900"/>
        <n v="533919"/>
        <n v="533922"/>
        <n v="533923"/>
        <n v="533924"/>
        <n v="533980"/>
        <n v="533981"/>
        <n v="533982"/>
        <n v="533984"/>
        <n v="533987"/>
        <n v="533989"/>
        <n v="533992"/>
        <n v="533993"/>
        <n v="533994"/>
        <n v="533996"/>
        <n v="534003"/>
        <n v="534014"/>
        <n v="534029"/>
        <n v="534050"/>
        <n v="534051"/>
        <n v="534055"/>
        <n v="534059"/>
        <n v="534063"/>
        <n v="534066"/>
        <n v="534070"/>
        <n v="534071"/>
        <n v="534072"/>
        <n v="534073"/>
        <n v="534074"/>
        <n v="534075"/>
        <n v="534102"/>
        <n v="534104"/>
        <n v="534112"/>
        <n v="534114"/>
        <n v="534173"/>
        <n v="534175"/>
        <n v="534177"/>
        <n v="534183"/>
        <n v="534185"/>
        <n v="534187"/>
        <n v="534244"/>
        <n v="534245"/>
        <n v="534261"/>
        <n v="534262"/>
        <n v="534263"/>
        <n v="534264"/>
        <n v="534270"/>
        <n v="534289"/>
        <n v="534290"/>
        <n v="534291"/>
        <n v="534292"/>
        <n v="534293"/>
        <n v="534306"/>
        <n v="534318"/>
        <n v="534323"/>
        <n v="534358"/>
        <n v="534361"/>
        <n v="534362"/>
        <n v="534376"/>
        <n v="534384"/>
        <n v="534385"/>
        <n v="534392"/>
        <n v="534394"/>
        <n v="534397"/>
        <n v="534398"/>
        <n v="534399"/>
        <n v="534401"/>
        <n v="534436"/>
        <n v="534437"/>
        <n v="534438"/>
        <n v="534440"/>
        <n v="534442"/>
        <n v="534464"/>
        <n v="534465"/>
        <n v="534466"/>
        <n v="534467"/>
        <n v="534468"/>
        <n v="534502"/>
        <n v="534503"/>
        <n v="534505"/>
        <n v="534507"/>
        <n v="534508"/>
        <n v="534510"/>
        <n v="534529"/>
        <n v="534531"/>
        <n v="534532"/>
        <n v="534533"/>
        <n v="534535"/>
        <n v="534537"/>
        <n v="534550"/>
        <n v="534555"/>
        <n v="534593"/>
        <n v="534598"/>
        <n v="534607"/>
        <n v="534612"/>
        <n v="534617"/>
        <n v="534635"/>
        <n v="534641"/>
        <n v="534646"/>
        <n v="534647"/>
        <n v="534659"/>
        <n v="534716"/>
        <n v="534732"/>
        <n v="534739"/>
        <n v="534740"/>
        <n v="534763"/>
        <n v="534766"/>
        <n v="534773"/>
        <n v="534788"/>
        <n v="534819"/>
        <n v="534823"/>
        <n v="534832"/>
        <n v="534838"/>
        <n v="534839"/>
        <n v="534842"/>
        <n v="534855"/>
        <n v="534860"/>
        <n v="534872"/>
        <n v="534873"/>
        <n v="534874"/>
        <n v="534883"/>
        <n v="534891"/>
        <n v="534898"/>
        <n v="534900"/>
        <n v="534904"/>
        <n v="534930"/>
        <n v="534951"/>
        <n v="534952"/>
        <n v="534954"/>
        <n v="534963"/>
        <n v="534966"/>
        <n v="534968"/>
        <n v="534990"/>
        <n v="535012"/>
        <n v="535016"/>
        <n v="535024"/>
        <n v="535026"/>
        <n v="535031"/>
        <n v="535037"/>
        <n v="535075"/>
        <n v="535092"/>
        <n v="535093"/>
        <n v="535094"/>
        <n v="535095"/>
        <n v="535100"/>
        <n v="535101"/>
        <n v="535144"/>
        <n v="535150"/>
        <n v="535152"/>
        <n v="535165"/>
        <n v="535166"/>
        <n v="535167"/>
        <n v="535168"/>
        <n v="535170"/>
        <n v="535216"/>
        <n v="535217"/>
        <n v="535235"/>
        <n v="535236"/>
        <n v="535260"/>
        <n v="535262"/>
        <n v="535294"/>
        <n v="535314"/>
        <n v="535316"/>
        <n v="535317"/>
        <n v="535319"/>
        <n v="535339"/>
        <n v="535340"/>
        <n v="535341"/>
        <n v="535344"/>
        <n v="535345"/>
        <n v="535382"/>
        <n v="535385"/>
        <n v="535386"/>
        <n v="535387"/>
        <n v="535388"/>
        <n v="535392"/>
        <n v="535393"/>
        <n v="535395"/>
        <n v="535396"/>
        <n v="535398"/>
        <n v="535417"/>
        <n v="535418"/>
        <n v="535419"/>
        <n v="535430"/>
        <n v="535432"/>
        <n v="535448"/>
        <n v="535450"/>
        <n v="535482"/>
        <n v="535519"/>
        <n v="535521"/>
        <n v="535526"/>
        <n v="535527"/>
        <n v="535528"/>
        <n v="535532"/>
        <n v="535534"/>
        <n v="535575"/>
        <n v="535593"/>
        <n v="535594"/>
        <n v="535595"/>
        <n v="535612"/>
        <n v="535613"/>
        <n v="535615"/>
        <n v="535642"/>
        <n v="535665"/>
        <n v="535666"/>
        <n v="535667"/>
        <n v="535687"/>
        <n v="535689"/>
        <n v="535691"/>
        <n v="535717"/>
        <n v="535718"/>
        <n v="535719"/>
        <n v="535720"/>
        <n v="535727"/>
        <n v="535728"/>
        <n v="535729"/>
        <n v="535733"/>
        <n v="535775"/>
        <n v="535776"/>
        <n v="535797"/>
        <n v="535801"/>
        <n v="535803"/>
        <n v="535804"/>
        <n v="535806"/>
        <n v="535807"/>
        <n v="535849"/>
        <n v="535854"/>
        <n v="535880"/>
        <n v="535882"/>
        <n v="535892"/>
        <n v="535893"/>
        <n v="535894"/>
        <n v="535896"/>
        <n v="535911"/>
        <n v="535913"/>
        <n v="535914"/>
        <n v="535915"/>
        <n v="535916"/>
        <n v="535917"/>
        <n v="535945"/>
        <n v="535947"/>
        <n v="535951"/>
        <n v="535952"/>
        <n v="535953"/>
        <n v="535954"/>
        <n v="535955"/>
        <n v="535993"/>
        <n v="535994"/>
        <n v="536002"/>
        <n v="536003"/>
        <n v="536004"/>
        <n v="536005"/>
        <n v="536006"/>
        <n v="536007"/>
        <n v="536008"/>
        <n v="536009"/>
        <n v="536010"/>
        <n v="536011"/>
        <n v="536012"/>
        <n v="536013"/>
        <n v="536014"/>
        <n v="536015"/>
        <n v="536022"/>
        <n v="536023"/>
        <n v="536024"/>
        <n v="536030"/>
        <n v="536031"/>
        <n v="536036"/>
        <n v="536037"/>
        <n v="536044"/>
        <n v="536045"/>
        <n v="536070"/>
        <n v="536072"/>
        <n v="536074"/>
        <n v="536076"/>
        <n v="536077"/>
        <n v="536078"/>
        <n v="536134"/>
        <n v="536135"/>
        <n v="536138"/>
        <n v="536148"/>
        <n v="536150"/>
        <n v="536151"/>
        <n v="536152"/>
        <n v="536164"/>
        <n v="536205"/>
        <n v="536213"/>
        <n v="536214"/>
        <n v="536215"/>
        <n v="536225"/>
        <n v="536226"/>
        <n v="536236"/>
        <n v="536273"/>
        <n v="536275"/>
        <n v="536276"/>
        <n v="536278"/>
        <n v="536279"/>
        <n v="536280"/>
        <n v="536281"/>
        <n v="536282"/>
        <n v="536293"/>
        <n v="536307"/>
        <n v="536339"/>
        <n v="536340"/>
        <n v="536341"/>
        <n v="536343"/>
        <n v="536355"/>
        <n v="536357"/>
        <n v="536358"/>
        <n v="536359"/>
        <n v="536373"/>
        <n v="536375"/>
        <n v="536376"/>
        <n v="536380"/>
        <n v="536404"/>
        <n v="536410"/>
        <n v="536413"/>
        <n v="536415"/>
        <n v="536416"/>
        <n v="536423"/>
        <n v="536428"/>
        <n v="536457"/>
        <n v="536459"/>
        <n v="536460"/>
        <n v="536461"/>
        <n v="536473"/>
        <n v="536474"/>
        <n v="536478"/>
        <n v="536484"/>
        <n v="536485"/>
        <n v="536490"/>
        <n v="536541"/>
        <n v="536562"/>
        <n v="536580"/>
        <n v="536581"/>
        <n v="536583"/>
        <n v="536584"/>
        <n v="536594"/>
        <n v="536604"/>
        <n v="536605"/>
        <n v="536607"/>
        <n v="536608"/>
        <n v="536610"/>
        <n v="536612"/>
        <n v="536613"/>
        <n v="536615"/>
        <n v="536616"/>
        <n v="536619"/>
        <n v="536620"/>
        <n v="536623"/>
        <n v="536625"/>
        <n v="536628"/>
        <n v="536630"/>
        <n v="536633"/>
        <n v="536642"/>
        <n v="536653"/>
        <n v="536677"/>
        <n v="536678"/>
        <n v="536705"/>
        <n v="536706"/>
        <n v="536707"/>
        <n v="536724"/>
        <n v="536735"/>
        <n v="536736"/>
        <n v="536737"/>
        <n v="536738"/>
        <n v="536739"/>
        <n v="536796"/>
        <n v="536797"/>
        <n v="536829"/>
        <n v="536834"/>
        <n v="536835"/>
        <n v="536836"/>
        <n v="536849"/>
        <n v="536850"/>
        <n v="536851"/>
        <n v="536852"/>
        <n v="536864"/>
        <n v="536893"/>
        <n v="536901"/>
        <n v="536902"/>
        <n v="536904"/>
        <n v="536908"/>
        <n v="536910"/>
        <n v="536914"/>
        <n v="536927"/>
        <n v="536931"/>
        <n v="536932"/>
        <n v="536965"/>
        <n v="536974"/>
        <n v="536975"/>
        <n v="536976"/>
        <n v="536980"/>
        <n v="536981"/>
        <n v="536985"/>
        <n v="536987"/>
        <n v="537016"/>
        <n v="537041"/>
        <n v="537075"/>
        <n v="537090"/>
        <n v="537091"/>
        <n v="537092"/>
        <n v="537094"/>
        <n v="537120"/>
        <n v="537130"/>
        <n v="537131"/>
        <n v="537132"/>
        <n v="537136"/>
        <n v="537176"/>
        <n v="537219"/>
        <n v="537221"/>
        <n v="537222"/>
        <n v="537224"/>
        <n v="537254"/>
        <n v="537256"/>
        <n v="537259"/>
        <n v="537265"/>
        <n v="537302"/>
        <n v="537323"/>
        <n v="537337"/>
        <n v="537338"/>
        <n v="537347"/>
        <n v="537399"/>
        <n v="537400"/>
        <n v="537412"/>
        <n v="537454"/>
        <n v="537493"/>
        <n v="537499"/>
        <n v="537500"/>
        <n v="537534"/>
        <n v="537538"/>
        <n v="537564"/>
        <n v="537566"/>
        <n v="537568"/>
        <n v="537602"/>
        <n v="537604"/>
        <n v="537605"/>
        <n v="537630"/>
        <n v="537638"/>
        <n v="537690"/>
        <n v="537691"/>
        <n v="537708"/>
        <n v="537737"/>
        <n v="537771"/>
        <n v="537817"/>
        <n v="537844"/>
        <n v="537881"/>
        <n v="537883"/>
        <n v="537889"/>
        <n v="537906"/>
        <n v="537931"/>
        <n v="537932"/>
        <n v="537965"/>
        <n v="537980"/>
        <n v="537983"/>
        <n v="537984"/>
        <n v="538015"/>
        <n v="538029"/>
        <n v="538031"/>
        <n v="538033"/>
        <n v="538034"/>
        <n v="538040"/>
        <n v="538042"/>
        <n v="538043"/>
        <n v="538050"/>
        <n v="538053"/>
        <n v="538086"/>
        <n v="538096"/>
        <n v="538098"/>
        <n v="538119"/>
        <n v="538120"/>
        <n v="538139"/>
        <n v="538149"/>
        <n v="538170"/>
        <n v="538172"/>
        <n v="538173"/>
        <n v="538174"/>
        <n v="538180"/>
        <n v="538181"/>
        <n v="538183"/>
        <n v="538191"/>
        <n v="538192"/>
        <n v="538193"/>
        <n v="538213"/>
        <n v="538216"/>
        <n v="538245"/>
        <n v="538246"/>
        <n v="538247"/>
        <n v="538251"/>
        <n v="538276"/>
        <n v="538285"/>
        <n v="538292"/>
        <n v="538347"/>
        <n v="538364"/>
        <n v="538377"/>
        <n v="538384"/>
        <n v="538385"/>
        <n v="538418"/>
        <n v="538433"/>
        <n v="538454"/>
        <n v="538457"/>
        <n v="538459"/>
        <n v="538461"/>
        <n v="538464"/>
        <n v="538468"/>
        <n v="538483"/>
        <n v="538487"/>
        <n v="538488"/>
        <n v="538526"/>
        <n v="538533"/>
        <n v="538535"/>
        <n v="538544"/>
        <n v="538550"/>
        <n v="538552"/>
        <n v="538599"/>
        <n v="538600"/>
        <n v="538601"/>
        <n v="538614"/>
        <n v="538615"/>
        <n v="538616"/>
        <n v="538640"/>
        <n v="538641"/>
        <n v="538644"/>
        <n v="538646"/>
        <n v="538648"/>
        <n v="538649"/>
        <n v="538662"/>
        <n v="538664"/>
        <n v="538669"/>
        <n v="538670"/>
        <n v="538671"/>
        <n v="538682"/>
        <n v="538683"/>
        <n v="538684"/>
        <n v="538685"/>
        <n v="538686"/>
        <n v="538687"/>
        <n v="538689"/>
        <n v="538690"/>
        <n v="538691"/>
        <n v="538693"/>
        <n v="538697"/>
        <n v="538699"/>
        <n v="538700"/>
        <n v="538738"/>
        <n v="538786"/>
        <n v="538787"/>
        <n v="538788"/>
        <n v="538789"/>
        <n v="538790"/>
        <n v="538791"/>
        <n v="538794"/>
        <n v="538838"/>
        <n v="538909"/>
        <n v="538926"/>
        <n v="538933"/>
        <n v="538937"/>
        <n v="538938"/>
        <n v="538940"/>
        <n v="538941"/>
        <n v="538942"/>
        <n v="538945"/>
        <n v="538946"/>
        <n v="538954"/>
        <n v="538972"/>
        <n v="538983"/>
        <n v="538984"/>
        <n v="538992"/>
        <n v="538993"/>
        <n v="538994"/>
        <n v="538995"/>
        <n v="539002"/>
        <n v="539003"/>
        <n v="539004"/>
        <n v="539032"/>
        <n v="539034"/>
        <n v="539035"/>
        <n v="539040"/>
        <n v="539042"/>
        <n v="539043"/>
        <n v="539044"/>
        <n v="539046"/>
        <n v="539049"/>
        <n v="539050"/>
        <n v="539053"/>
        <n v="539054"/>
        <n v="539061"/>
        <n v="539066"/>
        <n v="539068"/>
        <n v="539085"/>
        <n v="539110"/>
        <n v="539116"/>
        <n v="539117"/>
        <n v="539118"/>
        <n v="539125"/>
        <n v="539178"/>
        <n v="539200"/>
        <n v="539202"/>
        <n v="539215"/>
        <n v="539223"/>
        <n v="539226"/>
        <n v="539228"/>
        <n v="539230"/>
        <n v="539232"/>
        <n v="539236"/>
        <n v="539238"/>
        <n v="539244"/>
        <n v="539267"/>
        <n v="539275"/>
        <n v="539292"/>
        <n v="539298"/>
        <n v="539307"/>
        <n v="539308"/>
        <n v="539313"/>
        <n v="539315"/>
        <n v="539317"/>
        <n v="539322"/>
        <n v="539323"/>
        <n v="539324"/>
        <n v="539326"/>
        <n v="539329"/>
        <n v="539332"/>
        <n v="539334"/>
        <n v="539344"/>
        <n v="539368"/>
        <n v="539379"/>
        <n v="539415"/>
        <n v="539417"/>
        <n v="539418"/>
        <n v="539420"/>
        <n v="539422"/>
        <n v="539423"/>
        <n v="539424"/>
        <n v="539425"/>
        <n v="539426"/>
        <n v="539427"/>
        <n v="539428"/>
        <n v="539429"/>
        <n v="539430"/>
        <n v="539431"/>
        <n v="539432"/>
        <n v="539435"/>
        <n v="539436"/>
        <n v="539498"/>
        <n v="539520"/>
        <n v="539521"/>
        <n v="539522"/>
        <n v="539523"/>
        <n v="539524"/>
        <n v="539526"/>
        <n v="539528"/>
        <n v="539529"/>
        <n v="539530"/>
        <n v="539531"/>
        <n v="539535"/>
        <n v="539541"/>
        <n v="539549"/>
        <n v="539551"/>
        <n v="539552"/>
        <n v="539553"/>
        <n v="539555"/>
        <n v="539558"/>
        <n v="539559"/>
        <n v="539562"/>
        <n v="539572"/>
        <n v="539573"/>
        <n v="539575"/>
        <n v="539578"/>
        <n v="539583"/>
        <n v="539585"/>
        <n v="539586"/>
        <n v="539600"/>
        <n v="539610"/>
        <n v="539612"/>
        <n v="539614"/>
        <n v="539615"/>
        <n v="539616"/>
        <n v="539620"/>
        <n v="539621"/>
        <n v="539623"/>
        <n v="539625"/>
        <n v="539626"/>
        <n v="539627"/>
        <n v="539628"/>
        <n v="539629"/>
        <n v="539630"/>
        <n v="539633"/>
        <n v="539636"/>
        <n v="539653"/>
        <n v="539681"/>
        <n v="539682"/>
        <n v="539683"/>
        <n v="539684"/>
        <n v="539686"/>
        <n v="539687"/>
        <n v="539706"/>
        <n v="539725"/>
        <n v="539726"/>
        <n v="539739"/>
        <n v="539740"/>
        <n v="539749"/>
        <n v="539750"/>
        <n v="539751"/>
        <n v="539768"/>
        <n v="539788"/>
        <n v="539815"/>
        <n v="539852"/>
        <n v="539853"/>
        <n v="539854"/>
        <n v="539855"/>
        <n v="539860"/>
        <n v="539861"/>
        <n v="539862"/>
        <n v="539869"/>
        <n v="539873"/>
        <n v="539876"/>
        <n v="539877"/>
        <n v="539881"/>
        <n v="539882"/>
        <n v="539883"/>
        <n v="539885"/>
        <n v="539888"/>
        <n v="539890"/>
        <n v="539892"/>
        <n v="539941"/>
        <n v="539942"/>
        <n v="539943"/>
        <n v="539947"/>
        <n v="539948"/>
        <n v="539949"/>
        <n v="539951"/>
        <n v="539952"/>
        <n v="539958"/>
        <n v="539959"/>
        <n v="539961"/>
        <n v="539999"/>
        <n v="540027"/>
        <n v="540029"/>
        <n v="540030"/>
        <n v="540031"/>
        <n v="540033"/>
        <n v="540034"/>
        <n v="540038"/>
        <n v="540056"/>
        <n v="540057"/>
        <n v="540059"/>
        <n v="540063"/>
        <n v="540064"/>
        <n v="540065"/>
        <n v="540066"/>
        <n v="540067"/>
        <n v="540068"/>
        <n v="540084"/>
        <n v="540086"/>
        <n v="540089"/>
        <n v="540090"/>
        <n v="540093"/>
        <n v="540097"/>
        <n v="540100"/>
        <n v="540103"/>
        <n v="540134"/>
        <n v="540135"/>
        <n v="540136"/>
        <n v="540139"/>
        <n v="540141"/>
        <n v="540143"/>
        <n v="540144"/>
        <n v="552143"/>
        <n v="552164"/>
        <n v="552184"/>
        <n v="552186"/>
        <n v="552187"/>
        <n v="552189"/>
        <n v="552207"/>
        <n v="552223"/>
        <n v="552230"/>
        <n v="552236"/>
        <n v="552237"/>
        <n v="552239"/>
        <n v="552244"/>
        <n v="552247"/>
        <n v="552248"/>
        <n v="552252"/>
        <n v="552259"/>
        <n v="552283"/>
        <n v="552285"/>
        <n v="552302"/>
        <n v="552303"/>
        <n v="552335"/>
        <n v="552337"/>
        <n v="552338"/>
        <n v="552339"/>
        <n v="552340"/>
        <n v="552352"/>
        <n v="552353"/>
        <n v="552355"/>
        <n v="552359"/>
        <n v="552362"/>
        <n v="552365"/>
        <n v="552379"/>
        <n v="552385"/>
        <n v="552386"/>
        <n v="552394"/>
        <n v="552395"/>
        <n v="552397"/>
        <n v="552401"/>
        <n v="552415"/>
        <n v="552421"/>
        <n v="552424"/>
        <n v="552443"/>
        <n v="552468"/>
        <n v="552469"/>
        <n v="552470"/>
        <n v="552483"/>
        <n v="552522"/>
        <n v="552525"/>
        <n v="552527"/>
        <n v="552531"/>
        <n v="552537"/>
        <n v="552538"/>
        <n v="552542"/>
        <n v="552543"/>
        <n v="552544"/>
        <n v="552545"/>
        <n v="552548"/>
        <n v="552571"/>
        <n v="552584"/>
        <n v="552594"/>
        <n v="552630"/>
        <n v="552631"/>
        <n v="552637"/>
        <n v="552638"/>
        <n v="552639"/>
        <n v="552641"/>
        <n v="552642"/>
        <n v="552655"/>
        <n v="552681"/>
        <n v="552682"/>
        <n v="552683"/>
        <n v="552690"/>
        <n v="552695"/>
        <n v="552698"/>
        <n v="552699"/>
        <n v="552705"/>
        <n v="552736"/>
        <n v="552737"/>
        <n v="552747"/>
        <n v="552750"/>
        <n v="552756"/>
        <n v="552763"/>
        <n v="552797"/>
        <n v="552829"/>
        <n v="552831"/>
        <n v="552832"/>
        <n v="552833"/>
        <n v="552834"/>
        <n v="552835"/>
        <n v="552848"/>
        <n v="552850"/>
        <n v="552870"/>
        <n v="552879"/>
        <n v="552881"/>
        <n v="552889"/>
        <n v="552891"/>
        <n v="552892"/>
        <n v="552897"/>
        <n v="552898"/>
        <n v="552901"/>
        <n v="552905"/>
        <n v="552923"/>
        <n v="552953"/>
        <n v="552970"/>
        <n v="552971"/>
        <n v="552972"/>
        <n v="552982"/>
        <n v="553043"/>
        <n v="553061"/>
        <n v="553102"/>
        <n v="553104"/>
        <n v="553105"/>
        <n v="553106"/>
        <n v="553107"/>
        <n v="553108"/>
        <n v="553112"/>
        <n v="553164"/>
        <n v="553165"/>
        <n v="553166"/>
        <n v="553168"/>
        <n v="553169"/>
        <n v="553174"/>
        <n v="553181"/>
        <n v="553202"/>
        <n v="553203"/>
        <n v="553214"/>
        <n v="553253"/>
        <n v="553273"/>
        <n v="553279"/>
        <n v="553283"/>
        <n v="553285"/>
        <n v="553286"/>
        <n v="553587"/>
      </sharedItems>
    </cacheField>
    <cacheField name="Metier" numFmtId="0">
      <sharedItems count="11">
        <s v="OTB_DEF_&gt;=70_0_0"/>
        <s v="PTB_MPD_&gt;=55_0_0"/>
        <s v="GNS_DEF_&gt;=100_0_0"/>
        <s v="PS_SPF_0_0_0"/>
        <s v="LLS_DEF_0_0_0"/>
        <s v="GNS_DEF_80-99_0_0"/>
        <s v="GNS_DEF_60-79_0_0"/>
        <s v="LHM_SPF_0_0_0"/>
        <s v="OTB_DEF_&gt;=55_0_0"/>
        <s v="LTL_LPF_0_0_0"/>
        <s v="LHP_LPF_0_0_0"/>
      </sharedItems>
    </cacheField>
    <cacheField name="Puerto.venta" numFmtId="0">
      <sharedItems/>
    </cacheField>
    <cacheField name="Trimestr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Especie.comercial.Gen" numFmtId="0">
      <sharedItems count="90">
        <s v="Calamares Loliginidae"/>
        <s v="Fanecas spp"/>
        <s v="Gallos - ollarra"/>
        <s v="Lenguado"/>
        <s v="Maruca - Juliana (Molva molva)"/>
        <s v="Merluza europea"/>
        <s v="Pez de San Pedro"/>
        <s v="Pintarroja"/>
        <s v="Rapes Lophius"/>
        <s v="Rayas spp"/>
        <s v="Salmonete de roca"/>
        <s v="Salvario - Escorpion - Escarapote - Araña"/>
        <s v="Soleidos"/>
        <s v="Tollas - Musola spp"/>
        <s v="Triglidos"/>
        <s v="Brotola de fango (Phycis blennoides)"/>
        <s v="Chicharro Negro"/>
        <s v="Estornino del Atlantico"/>
        <s v="Peon - pez plata"/>
        <s v="Verdel - Caballa"/>
        <s v="Cinta"/>
        <s v="Chicharro Blanco"/>
        <s v="Lirio - Bacaladilla"/>
        <s v="Potas Ommastrephidae nep"/>
        <s v="Sepias y chocos"/>
        <s v="Palometa roja (Beryx decadactylus)"/>
        <s v="Lubina"/>
        <s v="Sardina"/>
        <s v="Musola"/>
        <s v="Musola dentuda - musola estrellada"/>
        <s v="Congrio"/>
        <s v="Desconocido"/>
        <s v="Boga"/>
        <s v="Estornino del Pacifico"/>
        <s v="Pardete"/>
        <s v="Salema - salpa"/>
        <s v="Cazon"/>
        <s v="Breca"/>
        <s v="Rascacios, Cabrachos (Scorpaena spp.)"/>
        <s v="Besugo"/>
        <s v="Bocanegra - colayo"/>
        <s v="Chopa"/>
        <s v="Mojarras nep (DEA)"/>
        <s v="Verrugato de fango"/>
        <s v="Aligote"/>
        <s v="Sargo"/>
        <s v="Cabrilla"/>
        <s v="Platija europea"/>
        <s v="Corvina"/>
        <s v="Oblada - colanegra - Buzten Baltza"/>
        <s v="Paparda - Lanzon"/>
        <s v="Maragota - durdo"/>
        <s v="Sargo mojarra"/>
        <s v="Lenguado de arena"/>
        <s v="Sargo breado"/>
        <s v="Anchoa - Boqueron"/>
        <s v="Dorada"/>
        <s v="Herrera"/>
        <s v="Rodaballo"/>
        <s v="Remol - Corujo"/>
        <s v="Cabra (Helicolenus dactylopterus)"/>
        <s v="Maruca azul - Palo (Molva dypterygia)"/>
        <s v="Mendo"/>
        <s v="Sargo picudo"/>
        <s v="Bonito Atlantico"/>
        <s v="Denton"/>
        <s v="Escorpora - obispo"/>
        <s v="Gallano"/>
        <s v="Abadejo"/>
        <s v="Pez ballesta"/>
        <s v="Melva (rochei)"/>
        <s v="Lisa - Corcon"/>
        <s v="Pargo"/>
        <s v="Bonito del Norte"/>
        <s v="Patudo"/>
        <s v="Listado"/>
        <s v="Salmonetes (Mullus spp)"/>
        <s v="Aguja"/>
        <s v="Melva y melvera"/>
        <s v="Palometa negra - Japuta"/>
        <s v="Serrano"/>
        <s v="Corvallo"/>
        <s v="Verrugato fusco"/>
        <s v="Lochas - Brotolas"/>
        <s v="Diablillo antartico (DEA)"/>
        <s v="Merlan"/>
        <s v="Lisas"/>
        <s v="Macabies nep (DEA)"/>
        <s v="Peces marinos nep"/>
        <s v="Dysomma anguillare (DEA)"/>
      </sharedItems>
    </cacheField>
    <cacheField name="Especie.comercial" numFmtId="0">
      <sharedItems/>
    </cacheField>
    <cacheField name="Especie.comercial.ALFA3" numFmtId="0">
      <sharedItems/>
    </cacheField>
    <cacheField name="Especie.muestreada" numFmtId="0">
      <sharedItems count="93">
        <s v="Calamar comun"/>
        <s v="Faneca comun"/>
        <s v="Gallo boscii"/>
        <s v="Gallo whiffiagonis"/>
        <s v="Lenguado"/>
        <s v="Maruca - Juliana (Molva molva)"/>
        <s v="Merluza europea"/>
        <s v="Pez de San Pedro"/>
        <s v="Pintarroja"/>
        <s v="Rape blanco"/>
        <s v="Rape negro"/>
        <s v="Raya santiaguesa"/>
        <s v="Salmonete de roca"/>
        <s v="Salvario - Escorpion - Escarapote - Araña"/>
        <s v="Acedia"/>
        <s v="Soldadito"/>
        <s v="Musola dentuda - musola estrellada"/>
        <s v="Bejel"/>
        <s v="Perlon"/>
        <s v="Brotola de fango (Phycis blennoides)"/>
        <s v="Chicharro Negro"/>
        <s v="Estornino del Atlantico"/>
        <s v="Peon - pez plata"/>
        <s v="Cuco - Peona"/>
        <s v="Garneo"/>
        <s v="Verdel - Caballa"/>
        <s v="Cinta"/>
        <s v="Chicharro Blanco"/>
        <s v="Lirio - Bacaladilla"/>
        <s v="Pota costera"/>
        <s v="Sepia comun"/>
        <s v="Arete oscuro "/>
        <s v="Palometa roja (Beryx decadactylus)"/>
        <s v="Lubina"/>
        <s v="Sardina"/>
        <s v="Faneca menor - Fodon - Capellan"/>
        <s v="Musola"/>
        <s v="Pota voladora"/>
        <s v="Raya de clavos"/>
        <s v="Congrio"/>
        <s v="Cabra (Helicolenus dactylopterus)"/>
        <s v="Boga"/>
        <s v="Estornino del Pacifico"/>
        <s v="Pardete"/>
        <s v="Salema - salpa"/>
        <s v="Cazon"/>
        <s v="Breca"/>
        <s v="Rascacio"/>
        <s v="Besugo"/>
        <s v="Bocanegra - colayo"/>
        <s v="Chopa"/>
        <s v="Sargo mojarra"/>
        <s v="Cabracho"/>
        <s v="Verrugato de fango"/>
        <s v="Aligote"/>
        <s v="Sargo"/>
        <s v="Cabrilla"/>
        <s v="Platija europea"/>
        <s v="Corvina"/>
        <s v="Oblada - colanegra - Buzten Baltza"/>
        <s v="Paparda - Lanzon"/>
        <s v="Maragota - durdo"/>
        <s v="Sargo breado"/>
        <s v="Lenguado de arena"/>
        <s v="Anchoa - Boqueron"/>
        <s v="Dorada"/>
        <s v="Herrera"/>
        <s v="Rodaballo"/>
        <s v="Choco/sepia con punta"/>
        <s v="Raya pintada"/>
        <s v="Remol - Corujo"/>
        <s v="Raya mosaica (undulata)"/>
        <s v="Maruca azul - Palo (Molva dypterygia)"/>
        <s v="Mendo"/>
        <s v="Sargo picudo"/>
        <s v="Bonito Atlantico"/>
        <s v="Denton"/>
        <s v="Escorpora - obispo"/>
        <s v="Gallano"/>
        <s v="Verrugato fusco"/>
        <s v="Rubio"/>
        <s v="Abadejo"/>
        <s v="Pez ballesta"/>
        <s v="Melva (rochei)"/>
        <s v="Lisa - Corcon"/>
        <s v="Pargo"/>
        <s v="Bonito del Norte"/>
        <s v="Patudo"/>
        <s v="Listado"/>
        <s v="Aguja"/>
        <s v="Palometa negra - Japuta"/>
        <s v="Calamar veteado"/>
        <s v="Merlan"/>
      </sharedItems>
    </cacheField>
    <cacheField name="Especie.muestreada.ALFA3" numFmtId="0">
      <sharedItems/>
    </cacheField>
    <cacheField name="Peso" numFmtId="0">
      <sharedItems containsSemiMixedTypes="0" containsString="0" containsNumber="1" minValue="0" maxValue="63648.6"/>
    </cacheField>
    <cacheField name="TripSamp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62">
  <r>
    <x v="0"/>
    <x v="0"/>
    <s v="Ondarroa"/>
    <x v="0"/>
    <x v="0"/>
    <s v="Calamares Loliginidae"/>
    <s v="SQC"/>
    <x v="0"/>
    <s v="SQR"/>
    <n v="432.8"/>
    <n v="1"/>
  </r>
  <r>
    <x v="0"/>
    <x v="0"/>
    <s v="Ondarroa"/>
    <x v="0"/>
    <x v="1"/>
    <s v="Faneca comun"/>
    <s v="BIB"/>
    <x v="1"/>
    <s v="BIB"/>
    <n v="337.26"/>
    <n v="1"/>
  </r>
  <r>
    <x v="0"/>
    <x v="0"/>
    <s v="Ondarroa"/>
    <x v="0"/>
    <x v="1"/>
    <s v="Faneca comun"/>
    <s v="GAD"/>
    <x v="1"/>
    <s v="BIB"/>
    <n v="1102.2"/>
    <n v="1"/>
  </r>
  <r>
    <x v="0"/>
    <x v="0"/>
    <s v="Ondarroa"/>
    <x v="0"/>
    <x v="1"/>
    <s v="Fanecas spp"/>
    <s v="GAD"/>
    <x v="1"/>
    <s v="BIB"/>
    <n v="1485.33"/>
    <n v="1"/>
  </r>
  <r>
    <x v="0"/>
    <x v="0"/>
    <s v="Ondarroa"/>
    <x v="0"/>
    <x v="2"/>
    <s v="Gallos - ollarra"/>
    <s v="LEZ"/>
    <x v="2"/>
    <s v="LDB"/>
    <n v="19.18409355"/>
    <n v="1"/>
  </r>
  <r>
    <x v="0"/>
    <x v="0"/>
    <s v="Ondarroa"/>
    <x v="0"/>
    <x v="2"/>
    <s v="Gallos - ollarra"/>
    <s v="LEZ"/>
    <x v="3"/>
    <s v="MEG"/>
    <n v="401.97817284000001"/>
    <n v="1"/>
  </r>
  <r>
    <x v="0"/>
    <x v="0"/>
    <s v="Ondarroa"/>
    <x v="0"/>
    <x v="3"/>
    <s v="Lenguado"/>
    <s v="SOL"/>
    <x v="4"/>
    <s v="SOL"/>
    <n v="137.13"/>
    <n v="1"/>
  </r>
  <r>
    <x v="0"/>
    <x v="0"/>
    <s v="Ondarroa"/>
    <x v="0"/>
    <x v="4"/>
    <s v="Maruca - Juliana (Molva molva)"/>
    <s v="LIN"/>
    <x v="5"/>
    <s v="LIN"/>
    <n v="13.74955095"/>
    <n v="1"/>
  </r>
  <r>
    <x v="0"/>
    <x v="0"/>
    <s v="Ondarroa"/>
    <x v="0"/>
    <x v="5"/>
    <s v="Merluza europea"/>
    <s v="HKE"/>
    <x v="6"/>
    <s v="HKE"/>
    <n v="2805.2781372499999"/>
    <n v="1"/>
  </r>
  <r>
    <x v="0"/>
    <x v="0"/>
    <s v="Ondarroa"/>
    <x v="0"/>
    <x v="6"/>
    <s v="Pez de San Pedro"/>
    <s v="JOD"/>
    <x v="7"/>
    <s v="JOD"/>
    <n v="2.9"/>
    <n v="1"/>
  </r>
  <r>
    <x v="0"/>
    <x v="0"/>
    <s v="Ondarroa"/>
    <x v="0"/>
    <x v="7"/>
    <s v="Pintarroja"/>
    <s v="SYC"/>
    <x v="8"/>
    <s v="SYC"/>
    <n v="1190"/>
    <n v="1"/>
  </r>
  <r>
    <x v="0"/>
    <x v="0"/>
    <s v="Ondarroa"/>
    <x v="0"/>
    <x v="8"/>
    <s v="Rape blanco"/>
    <s v="MON"/>
    <x v="9"/>
    <s v="MON"/>
    <n v="175.2"/>
    <n v="1"/>
  </r>
  <r>
    <x v="0"/>
    <x v="0"/>
    <s v="Ondarroa"/>
    <x v="0"/>
    <x v="8"/>
    <s v="Rape negro"/>
    <s v="ANK"/>
    <x v="10"/>
    <s v="ANK"/>
    <n v="545.95882734999998"/>
    <n v="1"/>
  </r>
  <r>
    <x v="0"/>
    <x v="0"/>
    <s v="Ondarroa"/>
    <x v="0"/>
    <x v="9"/>
    <s v="Raya santiaguesa"/>
    <s v="RJN"/>
    <x v="11"/>
    <s v="RJN"/>
    <n v="231"/>
    <n v="1"/>
  </r>
  <r>
    <x v="0"/>
    <x v="0"/>
    <s v="Ondarroa"/>
    <x v="0"/>
    <x v="10"/>
    <s v="Salmonete de roca"/>
    <s v="MUR"/>
    <x v="12"/>
    <s v="MUR"/>
    <n v="318.8"/>
    <n v="1"/>
  </r>
  <r>
    <x v="0"/>
    <x v="0"/>
    <s v="Ondarroa"/>
    <x v="0"/>
    <x v="11"/>
    <s v="Salvario - Escorpion - Escarapote - Araña"/>
    <s v="WEG"/>
    <x v="13"/>
    <s v="WEG"/>
    <n v="929.3"/>
    <n v="1"/>
  </r>
  <r>
    <x v="0"/>
    <x v="0"/>
    <s v="Ondarroa"/>
    <x v="0"/>
    <x v="12"/>
    <s v="Soleidos"/>
    <s v="SOX"/>
    <x v="14"/>
    <s v="CET"/>
    <n v="49.454999999999998"/>
    <n v="1"/>
  </r>
  <r>
    <x v="0"/>
    <x v="0"/>
    <s v="Ondarroa"/>
    <x v="0"/>
    <x v="12"/>
    <s v="Soleidos"/>
    <s v="SOX"/>
    <x v="15"/>
    <s v="MKG"/>
    <n v="63.9"/>
    <n v="1"/>
  </r>
  <r>
    <x v="0"/>
    <x v="0"/>
    <s v="Ondarroa"/>
    <x v="0"/>
    <x v="13"/>
    <s v="Tollas - Musola spp"/>
    <s v="TRK"/>
    <x v="16"/>
    <s v="SDS"/>
    <n v="63.771999999999998"/>
    <n v="1"/>
  </r>
  <r>
    <x v="0"/>
    <x v="0"/>
    <s v="Ondarroa"/>
    <x v="0"/>
    <x v="14"/>
    <s v="Triglidos"/>
    <s v="GUX"/>
    <x v="17"/>
    <s v="GUU"/>
    <n v="249.69113450099999"/>
    <n v="1"/>
  </r>
  <r>
    <x v="0"/>
    <x v="0"/>
    <s v="Ondarroa"/>
    <x v="0"/>
    <x v="14"/>
    <s v="Triglidos"/>
    <s v="GUX"/>
    <x v="18"/>
    <s v="GUG"/>
    <n v="192.4"/>
    <n v="1"/>
  </r>
  <r>
    <x v="1"/>
    <x v="1"/>
    <s v="Ondarroa"/>
    <x v="0"/>
    <x v="15"/>
    <s v="Brotola de fango (Phycis blennoides)"/>
    <s v="GFB"/>
    <x v="19"/>
    <s v="GFB"/>
    <n v="28.27"/>
    <n v="1"/>
  </r>
  <r>
    <x v="1"/>
    <x v="1"/>
    <s v="Ondarroa"/>
    <x v="0"/>
    <x v="16"/>
    <s v="Chicharro Negro"/>
    <s v="HOM"/>
    <x v="20"/>
    <s v="HOM"/>
    <n v="630"/>
    <n v="1"/>
  </r>
  <r>
    <x v="1"/>
    <x v="1"/>
    <s v="Ondarroa"/>
    <x v="0"/>
    <x v="17"/>
    <s v="Estornino del Atlantico"/>
    <s v="VMA"/>
    <x v="21"/>
    <s v="VMA"/>
    <n v="36"/>
    <n v="1"/>
  </r>
  <r>
    <x v="1"/>
    <x v="1"/>
    <s v="Ondarroa"/>
    <x v="0"/>
    <x v="2"/>
    <s v="Gallos - ollarra"/>
    <s v="LEZ"/>
    <x v="2"/>
    <s v="LDB"/>
    <n v="1.84480581"/>
    <n v="1"/>
  </r>
  <r>
    <x v="1"/>
    <x v="1"/>
    <s v="Ondarroa"/>
    <x v="0"/>
    <x v="2"/>
    <s v="Gallos - ollarra"/>
    <s v="LEZ"/>
    <x v="3"/>
    <s v="MEG"/>
    <n v="24.803999999999998"/>
    <n v="1"/>
  </r>
  <r>
    <x v="1"/>
    <x v="1"/>
    <s v="Ondarroa"/>
    <x v="0"/>
    <x v="4"/>
    <s v="Maruca - Juliana (Molva molva)"/>
    <s v="LIN"/>
    <x v="5"/>
    <s v="LIN"/>
    <n v="1.65213682"/>
    <n v="1"/>
  </r>
  <r>
    <x v="1"/>
    <x v="1"/>
    <s v="Ondarroa"/>
    <x v="0"/>
    <x v="5"/>
    <s v="Merluza europea"/>
    <s v="HKE"/>
    <x v="6"/>
    <s v="HKE"/>
    <n v="2524.1041987819999"/>
    <n v="1"/>
  </r>
  <r>
    <x v="1"/>
    <x v="1"/>
    <s v="Ondarroa"/>
    <x v="0"/>
    <x v="18"/>
    <s v="Peon - pez plata"/>
    <s v="ARY"/>
    <x v="22"/>
    <s v="ARY"/>
    <n v="129"/>
    <n v="1"/>
  </r>
  <r>
    <x v="1"/>
    <x v="1"/>
    <s v="Ondarroa"/>
    <x v="0"/>
    <x v="6"/>
    <s v="Pez de San Pedro"/>
    <s v="JOD"/>
    <x v="7"/>
    <s v="JOD"/>
    <n v="3.7"/>
    <n v="1"/>
  </r>
  <r>
    <x v="1"/>
    <x v="1"/>
    <s v="Ondarroa"/>
    <x v="0"/>
    <x v="8"/>
    <s v="Rape blanco"/>
    <s v="MON"/>
    <x v="9"/>
    <s v="MON"/>
    <n v="138.12"/>
    <n v="1"/>
  </r>
  <r>
    <x v="1"/>
    <x v="1"/>
    <s v="Ondarroa"/>
    <x v="0"/>
    <x v="8"/>
    <s v="Rape negro"/>
    <s v="ANK"/>
    <x v="10"/>
    <s v="ANK"/>
    <n v="69.72"/>
    <n v="1"/>
  </r>
  <r>
    <x v="1"/>
    <x v="1"/>
    <s v="Ondarroa"/>
    <x v="0"/>
    <x v="14"/>
    <s v="Triglidos"/>
    <s v="GUR"/>
    <x v="23"/>
    <s v="GUR"/>
    <n v="7.4336283190000003"/>
    <n v="1"/>
  </r>
  <r>
    <x v="1"/>
    <x v="1"/>
    <s v="Ondarroa"/>
    <x v="0"/>
    <x v="14"/>
    <s v="Triglidos"/>
    <s v="GUX"/>
    <x v="24"/>
    <s v="GUN"/>
    <n v="10.56637168"/>
    <n v="1"/>
  </r>
  <r>
    <x v="1"/>
    <x v="1"/>
    <s v="Ondarroa"/>
    <x v="0"/>
    <x v="19"/>
    <s v="Verdel - Caballa"/>
    <s v="MAC"/>
    <x v="25"/>
    <s v="MAC"/>
    <n v="450"/>
    <n v="1"/>
  </r>
  <r>
    <x v="2"/>
    <x v="0"/>
    <s v="Ondarroa"/>
    <x v="0"/>
    <x v="0"/>
    <s v="Calamares Loliginidae"/>
    <s v="SQC"/>
    <x v="0"/>
    <s v="SQR"/>
    <n v="79"/>
    <n v="1"/>
  </r>
  <r>
    <x v="2"/>
    <x v="0"/>
    <s v="Ondarroa"/>
    <x v="0"/>
    <x v="20"/>
    <s v="Cinta"/>
    <s v="CBC"/>
    <x v="26"/>
    <s v="CBC"/>
    <n v="14"/>
    <n v="1"/>
  </r>
  <r>
    <x v="2"/>
    <x v="0"/>
    <s v="Ondarroa"/>
    <x v="0"/>
    <x v="1"/>
    <s v="Faneca comun"/>
    <s v="BIB"/>
    <x v="1"/>
    <s v="BIB"/>
    <n v="353.1"/>
    <n v="1"/>
  </r>
  <r>
    <x v="2"/>
    <x v="0"/>
    <s v="Ondarroa"/>
    <x v="0"/>
    <x v="1"/>
    <s v="Faneca comun"/>
    <s v="GAD"/>
    <x v="1"/>
    <s v="BIB"/>
    <n v="689.7"/>
    <n v="1"/>
  </r>
  <r>
    <x v="2"/>
    <x v="0"/>
    <s v="Ondarroa"/>
    <x v="0"/>
    <x v="1"/>
    <s v="Fanecas spp"/>
    <s v="GAD"/>
    <x v="1"/>
    <s v="BIB"/>
    <n v="555.5"/>
    <n v="1"/>
  </r>
  <r>
    <x v="2"/>
    <x v="0"/>
    <s v="Ondarroa"/>
    <x v="0"/>
    <x v="5"/>
    <s v="Merluza europea"/>
    <s v="HKE"/>
    <x v="6"/>
    <s v="HKE"/>
    <n v="1829.32"/>
    <n v="1"/>
  </r>
  <r>
    <x v="2"/>
    <x v="0"/>
    <s v="Ondarroa"/>
    <x v="0"/>
    <x v="7"/>
    <s v="Pintarroja"/>
    <s v="SYC"/>
    <x v="8"/>
    <s v="SYC"/>
    <n v="946"/>
    <n v="1"/>
  </r>
  <r>
    <x v="2"/>
    <x v="0"/>
    <s v="Ondarroa"/>
    <x v="0"/>
    <x v="9"/>
    <s v="Raya santiaguesa"/>
    <s v="RJN"/>
    <x v="11"/>
    <s v="RJN"/>
    <n v="1200.5"/>
    <n v="1"/>
  </r>
  <r>
    <x v="3"/>
    <x v="1"/>
    <s v="Ondarroa"/>
    <x v="0"/>
    <x v="21"/>
    <s v="Chicharro Blanco"/>
    <s v="HMM"/>
    <x v="27"/>
    <s v="HMM"/>
    <n v="6"/>
    <n v="1"/>
  </r>
  <r>
    <x v="3"/>
    <x v="1"/>
    <s v="Ondarroa"/>
    <x v="0"/>
    <x v="1"/>
    <s v="Faneca comun"/>
    <s v="BIB"/>
    <x v="1"/>
    <s v="BIB"/>
    <n v="6.4126905140000003"/>
    <n v="1"/>
  </r>
  <r>
    <x v="3"/>
    <x v="1"/>
    <s v="Ondarroa"/>
    <x v="0"/>
    <x v="22"/>
    <s v="Lirio - Bacaladilla"/>
    <s v="WHB"/>
    <x v="28"/>
    <s v="WHB"/>
    <n v="372"/>
    <n v="1"/>
  </r>
  <r>
    <x v="3"/>
    <x v="1"/>
    <s v="Ondarroa"/>
    <x v="0"/>
    <x v="5"/>
    <s v="Merluza europea"/>
    <s v="HKE"/>
    <x v="6"/>
    <s v="HKE"/>
    <n v="4114.71001746"/>
    <n v="1"/>
  </r>
  <r>
    <x v="3"/>
    <x v="1"/>
    <s v="Ondarroa"/>
    <x v="0"/>
    <x v="18"/>
    <s v="Peon - pez plata"/>
    <s v="ARY"/>
    <x v="22"/>
    <s v="ARY"/>
    <n v="3.5"/>
    <n v="1"/>
  </r>
  <r>
    <x v="3"/>
    <x v="1"/>
    <s v="Ondarroa"/>
    <x v="0"/>
    <x v="7"/>
    <s v="Pintarroja"/>
    <s v="SYC"/>
    <x v="8"/>
    <s v="SYC"/>
    <n v="137.4"/>
    <n v="1"/>
  </r>
  <r>
    <x v="3"/>
    <x v="1"/>
    <s v="Ondarroa"/>
    <x v="0"/>
    <x v="23"/>
    <s v="Potas Ommastrephidae nep"/>
    <s v="OMZ"/>
    <x v="29"/>
    <s v="TDQ"/>
    <n v="180"/>
    <n v="1"/>
  </r>
  <r>
    <x v="3"/>
    <x v="1"/>
    <s v="Ondarroa"/>
    <x v="0"/>
    <x v="8"/>
    <s v="Rape blanco"/>
    <s v="MON"/>
    <x v="9"/>
    <s v="MON"/>
    <n v="35.546431769999998"/>
    <n v="1"/>
  </r>
  <r>
    <x v="3"/>
    <x v="1"/>
    <s v="Ondarroa"/>
    <x v="0"/>
    <x v="8"/>
    <s v="Rape negro"/>
    <s v="ANK"/>
    <x v="10"/>
    <s v="ANK"/>
    <n v="169.53691118"/>
    <n v="1"/>
  </r>
  <r>
    <x v="3"/>
    <x v="1"/>
    <s v="Ondarroa"/>
    <x v="0"/>
    <x v="24"/>
    <s v="Sepias y chocos"/>
    <s v="CTL"/>
    <x v="30"/>
    <s v="CTC"/>
    <n v="130.5"/>
    <n v="1"/>
  </r>
  <r>
    <x v="3"/>
    <x v="1"/>
    <s v="Ondarroa"/>
    <x v="0"/>
    <x v="14"/>
    <s v="Triglidos"/>
    <s v="GUX"/>
    <x v="31"/>
    <s v="GUM"/>
    <n v="2.4575803399999998"/>
    <n v="1"/>
  </r>
  <r>
    <x v="3"/>
    <x v="1"/>
    <s v="Ondarroa"/>
    <x v="0"/>
    <x v="14"/>
    <s v="Triglidos"/>
    <s v="GUX"/>
    <x v="17"/>
    <s v="GUU"/>
    <n v="1.2861079019999999"/>
    <n v="1"/>
  </r>
  <r>
    <x v="3"/>
    <x v="1"/>
    <s v="Ondarroa"/>
    <x v="0"/>
    <x v="14"/>
    <s v="Triglidos"/>
    <s v="GUX"/>
    <x v="23"/>
    <s v="GUR"/>
    <n v="24"/>
    <n v="1"/>
  </r>
  <r>
    <x v="4"/>
    <x v="2"/>
    <s v="Bermeo"/>
    <x v="0"/>
    <x v="25"/>
    <s v="Palometa roja (Beryx decadactylus)"/>
    <s v="BXD"/>
    <x v="32"/>
    <s v="BXD"/>
    <n v="1.424479821"/>
    <n v="1"/>
  </r>
  <r>
    <x v="4"/>
    <x v="2"/>
    <s v="Bermeo"/>
    <x v="0"/>
    <x v="8"/>
    <s v="Rape blanco"/>
    <s v="MON"/>
    <x v="9"/>
    <s v="MON"/>
    <n v="837.24"/>
    <n v="1"/>
  </r>
  <r>
    <x v="4"/>
    <x v="2"/>
    <s v="Bermeo"/>
    <x v="0"/>
    <x v="8"/>
    <s v="Rape negro"/>
    <s v="ANK"/>
    <x v="10"/>
    <s v="ANK"/>
    <n v="51.24"/>
    <n v="1"/>
  </r>
  <r>
    <x v="5"/>
    <x v="0"/>
    <s v="Ondarroa"/>
    <x v="0"/>
    <x v="1"/>
    <s v="Faneca comun"/>
    <s v="BIB"/>
    <x v="1"/>
    <s v="BIB"/>
    <n v="317.89999999999998"/>
    <n v="1"/>
  </r>
  <r>
    <x v="5"/>
    <x v="0"/>
    <s v="Ondarroa"/>
    <x v="0"/>
    <x v="1"/>
    <s v="Faneca comun"/>
    <s v="GAD"/>
    <x v="1"/>
    <s v="BIB"/>
    <n v="1254"/>
    <n v="1"/>
  </r>
  <r>
    <x v="5"/>
    <x v="0"/>
    <s v="Ondarroa"/>
    <x v="0"/>
    <x v="1"/>
    <s v="Fanecas spp"/>
    <s v="GAD"/>
    <x v="1"/>
    <s v="BIB"/>
    <n v="541.75"/>
    <n v="1"/>
  </r>
  <r>
    <x v="5"/>
    <x v="0"/>
    <s v="Ondarroa"/>
    <x v="0"/>
    <x v="2"/>
    <s v="Gallo boscii"/>
    <s v="LDB"/>
    <x v="2"/>
    <s v="LDB"/>
    <n v="194.42325334"/>
    <n v="1"/>
  </r>
  <r>
    <x v="5"/>
    <x v="0"/>
    <s v="Ondarroa"/>
    <x v="0"/>
    <x v="2"/>
    <s v="Gallo whiffiagonis"/>
    <s v="MEG"/>
    <x v="3"/>
    <s v="MEG"/>
    <n v="2085.6367467"/>
    <n v="1"/>
  </r>
  <r>
    <x v="5"/>
    <x v="0"/>
    <s v="Ondarroa"/>
    <x v="0"/>
    <x v="26"/>
    <s v="Lubina"/>
    <s v="BSS"/>
    <x v="33"/>
    <s v="BSS"/>
    <n v="36.444336989"/>
    <n v="1"/>
  </r>
  <r>
    <x v="5"/>
    <x v="0"/>
    <s v="Ondarroa"/>
    <x v="0"/>
    <x v="5"/>
    <s v="Merluza europea"/>
    <s v="HKE"/>
    <x v="6"/>
    <s v="HKE"/>
    <n v="3619.5732552959998"/>
    <n v="1"/>
  </r>
  <r>
    <x v="5"/>
    <x v="0"/>
    <s v="Ondarroa"/>
    <x v="0"/>
    <x v="18"/>
    <s v="Peon - pez plata"/>
    <s v="ARY"/>
    <x v="22"/>
    <s v="ARY"/>
    <n v="1264"/>
    <n v="1"/>
  </r>
  <r>
    <x v="5"/>
    <x v="0"/>
    <s v="Ondarroa"/>
    <x v="0"/>
    <x v="6"/>
    <s v="Pez de San Pedro"/>
    <s v="JOD"/>
    <x v="7"/>
    <s v="JOD"/>
    <n v="74"/>
    <n v="1"/>
  </r>
  <r>
    <x v="5"/>
    <x v="0"/>
    <s v="Ondarroa"/>
    <x v="0"/>
    <x v="12"/>
    <s v="Soleidos"/>
    <s v="SOX"/>
    <x v="15"/>
    <s v="MKG"/>
    <n v="73.5"/>
    <n v="1"/>
  </r>
  <r>
    <x v="5"/>
    <x v="0"/>
    <s v="Ondarroa"/>
    <x v="0"/>
    <x v="14"/>
    <s v="Triglidos"/>
    <s v="GUX"/>
    <x v="17"/>
    <s v="GUU"/>
    <n v="71.865141262999998"/>
    <n v="1"/>
  </r>
  <r>
    <x v="6"/>
    <x v="3"/>
    <s v="Ondarroa"/>
    <x v="0"/>
    <x v="27"/>
    <s v="Sardina"/>
    <s v="PIL"/>
    <x v="34"/>
    <s v="PIL"/>
    <n v="11279"/>
    <n v="1"/>
  </r>
  <r>
    <x v="7"/>
    <x v="3"/>
    <s v="Ondarroa"/>
    <x v="0"/>
    <x v="27"/>
    <s v="Sardina"/>
    <s v="PIL"/>
    <x v="34"/>
    <s v="PIL"/>
    <n v="9557"/>
    <n v="1"/>
  </r>
  <r>
    <x v="8"/>
    <x v="1"/>
    <s v="Ondarroa"/>
    <x v="0"/>
    <x v="15"/>
    <s v="Brotola de fango (Phycis blennoides)"/>
    <s v="GFB"/>
    <x v="19"/>
    <s v="GFB"/>
    <n v="1.32"/>
    <n v="1"/>
  </r>
  <r>
    <x v="8"/>
    <x v="1"/>
    <s v="Ondarroa"/>
    <x v="0"/>
    <x v="16"/>
    <s v="Chicharro Negro"/>
    <s v="HOM"/>
    <x v="20"/>
    <s v="HOM"/>
    <n v="1050"/>
    <n v="1"/>
  </r>
  <r>
    <x v="8"/>
    <x v="1"/>
    <s v="Ondarroa"/>
    <x v="0"/>
    <x v="5"/>
    <s v="Merluza europea"/>
    <s v="HKE"/>
    <x v="6"/>
    <s v="HKE"/>
    <n v="693"/>
    <n v="1"/>
  </r>
  <r>
    <x v="8"/>
    <x v="1"/>
    <s v="Ondarroa"/>
    <x v="0"/>
    <x v="8"/>
    <s v="Rape negro"/>
    <s v="ANK"/>
    <x v="10"/>
    <s v="ANK"/>
    <n v="7.32"/>
    <n v="1"/>
  </r>
  <r>
    <x v="9"/>
    <x v="3"/>
    <s v="Ondarroa"/>
    <x v="0"/>
    <x v="27"/>
    <s v="Sardina"/>
    <s v="PIL"/>
    <x v="34"/>
    <s v="PIL"/>
    <n v="12189"/>
    <n v="1"/>
  </r>
  <r>
    <x v="10"/>
    <x v="3"/>
    <s v="Ondarroa"/>
    <x v="0"/>
    <x v="27"/>
    <s v="Sardina"/>
    <s v="PIL"/>
    <x v="34"/>
    <s v="PIL"/>
    <n v="14097"/>
    <n v="1"/>
  </r>
  <r>
    <x v="11"/>
    <x v="0"/>
    <s v="Ondarroa"/>
    <x v="0"/>
    <x v="1"/>
    <s v="Faneca comun"/>
    <s v="BIB"/>
    <x v="1"/>
    <s v="BIB"/>
    <n v="175.45"/>
    <n v="1"/>
  </r>
  <r>
    <x v="11"/>
    <x v="0"/>
    <s v="Ondarroa"/>
    <x v="0"/>
    <x v="1"/>
    <s v="Faneca comun"/>
    <s v="GAD"/>
    <x v="1"/>
    <s v="BIB"/>
    <n v="89.367423009999996"/>
    <n v="1"/>
  </r>
  <r>
    <x v="11"/>
    <x v="0"/>
    <s v="Ondarroa"/>
    <x v="0"/>
    <x v="1"/>
    <s v="Faneca comun"/>
    <s v="GAD"/>
    <x v="35"/>
    <s v="POD"/>
    <n v="268.68257699999998"/>
    <n v="1"/>
  </r>
  <r>
    <x v="11"/>
    <x v="0"/>
    <s v="Ondarroa"/>
    <x v="0"/>
    <x v="1"/>
    <s v="Fanecas spp"/>
    <s v="GAD"/>
    <x v="1"/>
    <s v="BIB"/>
    <n v="1058.75"/>
    <n v="1"/>
  </r>
  <r>
    <x v="11"/>
    <x v="0"/>
    <s v="Ondarroa"/>
    <x v="0"/>
    <x v="2"/>
    <s v="Gallo whiffiagonis"/>
    <s v="MEG"/>
    <x v="3"/>
    <s v="MEG"/>
    <n v="291.5"/>
    <n v="1"/>
  </r>
  <r>
    <x v="11"/>
    <x v="0"/>
    <s v="Ondarroa"/>
    <x v="0"/>
    <x v="2"/>
    <s v="Gallos - ollarra"/>
    <s v="LEZ"/>
    <x v="2"/>
    <s v="LDB"/>
    <n v="5.0822309130000001"/>
    <n v="1"/>
  </r>
  <r>
    <x v="11"/>
    <x v="0"/>
    <s v="Ondarroa"/>
    <x v="0"/>
    <x v="2"/>
    <s v="Gallos - ollarra"/>
    <s v="LEZ"/>
    <x v="3"/>
    <s v="MEG"/>
    <n v="1927.61"/>
    <n v="1"/>
  </r>
  <r>
    <x v="11"/>
    <x v="0"/>
    <s v="Ondarroa"/>
    <x v="0"/>
    <x v="4"/>
    <s v="Maruca - Juliana (Molva molva)"/>
    <s v="LIN"/>
    <x v="5"/>
    <s v="LIN"/>
    <n v="6.1378419209999997"/>
    <n v="1"/>
  </r>
  <r>
    <x v="11"/>
    <x v="0"/>
    <s v="Ondarroa"/>
    <x v="0"/>
    <x v="5"/>
    <s v="Merluza europea"/>
    <s v="HKE"/>
    <x v="6"/>
    <s v="HKE"/>
    <n v="1956.6010000000001"/>
    <n v="1"/>
  </r>
  <r>
    <x v="11"/>
    <x v="0"/>
    <s v="Ondarroa"/>
    <x v="0"/>
    <x v="28"/>
    <s v="Musola"/>
    <s v="SMD"/>
    <x v="36"/>
    <s v="SMD"/>
    <n v="10.041364059999999"/>
    <n v="1"/>
  </r>
  <r>
    <x v="11"/>
    <x v="0"/>
    <s v="Ondarroa"/>
    <x v="0"/>
    <x v="28"/>
    <s v="Musola"/>
    <s v="SMD"/>
    <x v="16"/>
    <s v="SDS"/>
    <n v="18.566635940000001"/>
    <n v="1"/>
  </r>
  <r>
    <x v="11"/>
    <x v="0"/>
    <s v="Ondarroa"/>
    <x v="0"/>
    <x v="18"/>
    <s v="Peon - pez plata"/>
    <s v="ARY"/>
    <x v="22"/>
    <s v="ARY"/>
    <n v="630.5"/>
    <n v="1"/>
  </r>
  <r>
    <x v="11"/>
    <x v="0"/>
    <s v="Ondarroa"/>
    <x v="0"/>
    <x v="6"/>
    <s v="Pez de San Pedro"/>
    <s v="JOD"/>
    <x v="7"/>
    <s v="JOD"/>
    <n v="25.5"/>
    <n v="1"/>
  </r>
  <r>
    <x v="11"/>
    <x v="0"/>
    <s v="Ondarroa"/>
    <x v="0"/>
    <x v="7"/>
    <s v="Pintarroja"/>
    <s v="SYC"/>
    <x v="8"/>
    <s v="SYC"/>
    <n v="675"/>
    <n v="1"/>
  </r>
  <r>
    <x v="11"/>
    <x v="0"/>
    <s v="Ondarroa"/>
    <x v="0"/>
    <x v="23"/>
    <s v="Pota costera"/>
    <s v="TDQ"/>
    <x v="29"/>
    <s v="TDQ"/>
    <n v="22.819819819999999"/>
    <n v="1"/>
  </r>
  <r>
    <x v="11"/>
    <x v="0"/>
    <s v="Ondarroa"/>
    <x v="0"/>
    <x v="23"/>
    <s v="Pota voladora"/>
    <s v="SQM"/>
    <x v="37"/>
    <s v="SQM"/>
    <n v="28.180180180000001"/>
    <n v="1"/>
  </r>
  <r>
    <x v="11"/>
    <x v="0"/>
    <s v="Ondarroa"/>
    <x v="0"/>
    <x v="8"/>
    <s v="Rape blanco"/>
    <s v="MON"/>
    <x v="9"/>
    <s v="MON"/>
    <n v="71.404590819000006"/>
    <n v="1"/>
  </r>
  <r>
    <x v="11"/>
    <x v="0"/>
    <s v="Ondarroa"/>
    <x v="0"/>
    <x v="8"/>
    <s v="Rape negro"/>
    <s v="ANK"/>
    <x v="10"/>
    <s v="ANK"/>
    <n v="1393.2"/>
    <n v="1"/>
  </r>
  <r>
    <x v="11"/>
    <x v="0"/>
    <s v="Ondarroa"/>
    <x v="0"/>
    <x v="9"/>
    <s v="Raya santiaguesa"/>
    <s v="RJN"/>
    <x v="11"/>
    <s v="RJN"/>
    <n v="417"/>
    <n v="1"/>
  </r>
  <r>
    <x v="11"/>
    <x v="0"/>
    <s v="Ondarroa"/>
    <x v="0"/>
    <x v="10"/>
    <s v="Salmonete de roca"/>
    <s v="MUR"/>
    <x v="12"/>
    <s v="MUR"/>
    <n v="215"/>
    <n v="1"/>
  </r>
  <r>
    <x v="11"/>
    <x v="0"/>
    <s v="Ondarroa"/>
    <x v="0"/>
    <x v="12"/>
    <s v="Soleidos"/>
    <s v="SOX"/>
    <x v="15"/>
    <s v="MKG"/>
    <n v="95"/>
    <n v="1"/>
  </r>
  <r>
    <x v="11"/>
    <x v="0"/>
    <s v="Ondarroa"/>
    <x v="0"/>
    <x v="14"/>
    <s v="Triglidos"/>
    <s v="GUX"/>
    <x v="17"/>
    <s v="GUU"/>
    <n v="148.02949132399999"/>
    <n v="1"/>
  </r>
  <r>
    <x v="11"/>
    <x v="0"/>
    <s v="Ondarroa"/>
    <x v="0"/>
    <x v="14"/>
    <s v="Triglidos"/>
    <s v="GUX"/>
    <x v="18"/>
    <s v="GUG"/>
    <n v="60.5"/>
    <n v="1"/>
  </r>
  <r>
    <x v="11"/>
    <x v="0"/>
    <s v="Ondarroa"/>
    <x v="0"/>
    <x v="19"/>
    <s v="Verdel - Caballa"/>
    <s v="MAC"/>
    <x v="25"/>
    <s v="MAC"/>
    <n v="367.5"/>
    <n v="1"/>
  </r>
  <r>
    <x v="12"/>
    <x v="3"/>
    <s v="Ondarroa"/>
    <x v="0"/>
    <x v="27"/>
    <s v="Sardina"/>
    <s v="PIL"/>
    <x v="34"/>
    <s v="PIL"/>
    <n v="9470"/>
    <n v="1"/>
  </r>
  <r>
    <x v="13"/>
    <x v="3"/>
    <s v="Ondarroa"/>
    <x v="0"/>
    <x v="27"/>
    <s v="Sardina"/>
    <s v="PIL"/>
    <x v="34"/>
    <s v="PIL"/>
    <n v="12686"/>
    <n v="1"/>
  </r>
  <r>
    <x v="14"/>
    <x v="3"/>
    <s v="Ondarroa"/>
    <x v="0"/>
    <x v="27"/>
    <s v="Sardina"/>
    <s v="PIL"/>
    <x v="34"/>
    <s v="PIL"/>
    <n v="5287"/>
    <n v="1"/>
  </r>
  <r>
    <x v="15"/>
    <x v="3"/>
    <s v="Ondarroa"/>
    <x v="0"/>
    <x v="27"/>
    <s v="Sardina"/>
    <s v="PIL"/>
    <x v="34"/>
    <s v="PIL"/>
    <n v="10348"/>
    <n v="1"/>
  </r>
  <r>
    <x v="16"/>
    <x v="3"/>
    <s v="Ondarroa"/>
    <x v="0"/>
    <x v="27"/>
    <s v="Sardina"/>
    <s v="PIL"/>
    <x v="34"/>
    <s v="PIL"/>
    <n v="11139"/>
    <n v="1"/>
  </r>
  <r>
    <x v="17"/>
    <x v="3"/>
    <s v="Ondarroa"/>
    <x v="0"/>
    <x v="27"/>
    <s v="Sardina"/>
    <s v="PIL"/>
    <x v="34"/>
    <s v="PIL"/>
    <n v="13688"/>
    <n v="1"/>
  </r>
  <r>
    <x v="18"/>
    <x v="3"/>
    <s v="Ondarroa"/>
    <x v="0"/>
    <x v="27"/>
    <s v="Sardina"/>
    <s v="PIL"/>
    <x v="34"/>
    <s v="PIL"/>
    <n v="14418"/>
    <n v="1"/>
  </r>
  <r>
    <x v="19"/>
    <x v="1"/>
    <s v="Ondarroa"/>
    <x v="0"/>
    <x v="16"/>
    <s v="Chicharro Negro"/>
    <s v="HOM"/>
    <x v="20"/>
    <s v="HOM"/>
    <n v="150"/>
    <n v="1"/>
  </r>
  <r>
    <x v="19"/>
    <x v="1"/>
    <s v="Ondarroa"/>
    <x v="0"/>
    <x v="1"/>
    <s v="Faneca comun"/>
    <s v="BIB"/>
    <x v="1"/>
    <s v="BIB"/>
    <n v="13.2"/>
    <n v="1"/>
  </r>
  <r>
    <x v="19"/>
    <x v="1"/>
    <s v="Ondarroa"/>
    <x v="0"/>
    <x v="2"/>
    <s v="Gallos - ollarra"/>
    <s v="LEZ"/>
    <x v="2"/>
    <s v="LDB"/>
    <n v="0.70885436400000001"/>
    <n v="1"/>
  </r>
  <r>
    <x v="19"/>
    <x v="1"/>
    <s v="Ondarroa"/>
    <x v="0"/>
    <x v="2"/>
    <s v="Gallos - ollarra"/>
    <s v="LEZ"/>
    <x v="3"/>
    <s v="MEG"/>
    <n v="13.992000000000001"/>
    <n v="1"/>
  </r>
  <r>
    <x v="19"/>
    <x v="1"/>
    <s v="Ondarroa"/>
    <x v="0"/>
    <x v="22"/>
    <s v="Lirio - Bacaladilla"/>
    <s v="WHB"/>
    <x v="28"/>
    <s v="WHB"/>
    <n v="212"/>
    <n v="1"/>
  </r>
  <r>
    <x v="19"/>
    <x v="1"/>
    <s v="Ondarroa"/>
    <x v="0"/>
    <x v="5"/>
    <s v="Merluza europea"/>
    <s v="HKE"/>
    <x v="6"/>
    <s v="HKE"/>
    <n v="2760"/>
    <n v="1"/>
  </r>
  <r>
    <x v="19"/>
    <x v="1"/>
    <s v="Ondarroa"/>
    <x v="0"/>
    <x v="18"/>
    <s v="Peon - pez plata"/>
    <s v="ARY"/>
    <x v="22"/>
    <s v="ARY"/>
    <n v="11"/>
    <n v="1"/>
  </r>
  <r>
    <x v="19"/>
    <x v="1"/>
    <s v="Ondarroa"/>
    <x v="0"/>
    <x v="7"/>
    <s v="Pintarroja"/>
    <s v="SYC"/>
    <x v="8"/>
    <s v="SYC"/>
    <n v="45"/>
    <n v="1"/>
  </r>
  <r>
    <x v="19"/>
    <x v="1"/>
    <s v="Ondarroa"/>
    <x v="0"/>
    <x v="23"/>
    <s v="Pota voladora"/>
    <s v="SQM"/>
    <x v="37"/>
    <s v="SQM"/>
    <n v="6.6952789700000004"/>
    <n v="1"/>
  </r>
  <r>
    <x v="19"/>
    <x v="1"/>
    <s v="Ondarroa"/>
    <x v="0"/>
    <x v="23"/>
    <s v="Potas Ommastrephidae nep"/>
    <s v="OMZ"/>
    <x v="29"/>
    <s v="TDQ"/>
    <n v="71.304721029999996"/>
    <n v="1"/>
  </r>
  <r>
    <x v="19"/>
    <x v="1"/>
    <s v="Ondarroa"/>
    <x v="0"/>
    <x v="8"/>
    <s v="Rape blanco"/>
    <s v="MON"/>
    <x v="9"/>
    <s v="MON"/>
    <n v="37.92"/>
    <n v="1"/>
  </r>
  <r>
    <x v="19"/>
    <x v="1"/>
    <s v="Ondarroa"/>
    <x v="0"/>
    <x v="8"/>
    <s v="Rape negro"/>
    <s v="ANK"/>
    <x v="10"/>
    <s v="ANK"/>
    <n v="160.59030372699999"/>
    <n v="1"/>
  </r>
  <r>
    <x v="19"/>
    <x v="1"/>
    <s v="Ondarroa"/>
    <x v="0"/>
    <x v="14"/>
    <s v="Triglidos"/>
    <s v="GUX"/>
    <x v="23"/>
    <s v="GUR"/>
    <n v="2.8416666670000001"/>
    <n v="1"/>
  </r>
  <r>
    <x v="19"/>
    <x v="1"/>
    <s v="Ondarroa"/>
    <x v="0"/>
    <x v="14"/>
    <s v="Triglidos"/>
    <s v="GUX"/>
    <x v="24"/>
    <s v="GUN"/>
    <n v="1.5930555559999999"/>
    <n v="1"/>
  </r>
  <r>
    <x v="19"/>
    <x v="1"/>
    <s v="Ondarroa"/>
    <x v="0"/>
    <x v="14"/>
    <s v="Triglidos"/>
    <s v="GUX"/>
    <x v="18"/>
    <s v="GUG"/>
    <n v="11.065277780000001"/>
    <n v="1"/>
  </r>
  <r>
    <x v="19"/>
    <x v="1"/>
    <s v="Ondarroa"/>
    <x v="0"/>
    <x v="19"/>
    <s v="Verdel - Caballa"/>
    <s v="MAC"/>
    <x v="25"/>
    <s v="MAC"/>
    <n v="60"/>
    <n v="1"/>
  </r>
  <r>
    <x v="20"/>
    <x v="3"/>
    <s v="Ondarroa"/>
    <x v="0"/>
    <x v="27"/>
    <s v="Sardina"/>
    <s v="PIL"/>
    <x v="34"/>
    <s v="PIL"/>
    <n v="3792"/>
    <n v="1"/>
  </r>
  <r>
    <x v="21"/>
    <x v="0"/>
    <s v="Ondarroa"/>
    <x v="0"/>
    <x v="1"/>
    <s v="Faneca comun"/>
    <s v="BIB"/>
    <x v="1"/>
    <s v="BIB"/>
    <n v="172.15"/>
    <n v="1"/>
  </r>
  <r>
    <x v="21"/>
    <x v="0"/>
    <s v="Ondarroa"/>
    <x v="0"/>
    <x v="1"/>
    <s v="Faneca comun"/>
    <s v="GAD"/>
    <x v="1"/>
    <s v="BIB"/>
    <n v="219.45"/>
    <n v="1"/>
  </r>
  <r>
    <x v="21"/>
    <x v="0"/>
    <s v="Ondarroa"/>
    <x v="0"/>
    <x v="1"/>
    <s v="Fanecas spp"/>
    <s v="GAD"/>
    <x v="1"/>
    <s v="BIB"/>
    <n v="231.55"/>
    <n v="1"/>
  </r>
  <r>
    <x v="21"/>
    <x v="0"/>
    <s v="Ondarroa"/>
    <x v="0"/>
    <x v="2"/>
    <s v="Gallos - ollarra"/>
    <s v="LEZ"/>
    <x v="2"/>
    <s v="LDB"/>
    <n v="26.125733501999999"/>
    <n v="1"/>
  </r>
  <r>
    <x v="21"/>
    <x v="0"/>
    <s v="Ondarroa"/>
    <x v="0"/>
    <x v="2"/>
    <s v="Gallos - ollarra"/>
    <s v="LEZ"/>
    <x v="3"/>
    <s v="MEG"/>
    <n v="1796.2262664780001"/>
    <n v="1"/>
  </r>
  <r>
    <x v="21"/>
    <x v="0"/>
    <s v="Ondarroa"/>
    <x v="0"/>
    <x v="3"/>
    <s v="Lenguado"/>
    <s v="SOL"/>
    <x v="4"/>
    <s v="SOL"/>
    <n v="1.4062655100000001"/>
    <n v="1"/>
  </r>
  <r>
    <x v="21"/>
    <x v="0"/>
    <s v="Ondarroa"/>
    <x v="0"/>
    <x v="26"/>
    <s v="Lubina"/>
    <s v="BSS"/>
    <x v="33"/>
    <s v="BSS"/>
    <n v="41.140448521000003"/>
    <n v="1"/>
  </r>
  <r>
    <x v="21"/>
    <x v="0"/>
    <s v="Ondarroa"/>
    <x v="0"/>
    <x v="5"/>
    <s v="Merluza europea"/>
    <s v="HKE"/>
    <x v="6"/>
    <s v="HKE"/>
    <n v="222.16319999999999"/>
    <n v="1"/>
  </r>
  <r>
    <x v="21"/>
    <x v="0"/>
    <s v="Ondarroa"/>
    <x v="0"/>
    <x v="29"/>
    <s v="Musola dentuda - musola estrellada"/>
    <s v="SDS"/>
    <x v="36"/>
    <s v="SMD"/>
    <n v="78.383904369999996"/>
    <n v="1"/>
  </r>
  <r>
    <x v="21"/>
    <x v="0"/>
    <s v="Ondarroa"/>
    <x v="0"/>
    <x v="29"/>
    <s v="Musola dentuda - musola estrellada"/>
    <s v="SDS"/>
    <x v="16"/>
    <s v="SDS"/>
    <n v="750.76898100000005"/>
    <n v="1"/>
  </r>
  <r>
    <x v="21"/>
    <x v="0"/>
    <s v="Ondarroa"/>
    <x v="0"/>
    <x v="18"/>
    <s v="Peon - pez plata"/>
    <s v="ARY"/>
    <x v="22"/>
    <s v="ARY"/>
    <n v="851.3"/>
    <n v="1"/>
  </r>
  <r>
    <x v="21"/>
    <x v="0"/>
    <s v="Ondarroa"/>
    <x v="0"/>
    <x v="6"/>
    <s v="Pez de San Pedro"/>
    <s v="JOD"/>
    <x v="7"/>
    <s v="JOD"/>
    <n v="79"/>
    <n v="1"/>
  </r>
  <r>
    <x v="21"/>
    <x v="0"/>
    <s v="Ondarroa"/>
    <x v="0"/>
    <x v="8"/>
    <s v="Rape blanco"/>
    <s v="MON"/>
    <x v="9"/>
    <s v="MON"/>
    <n v="132.30338062600001"/>
    <n v="1"/>
  </r>
  <r>
    <x v="21"/>
    <x v="0"/>
    <s v="Ondarroa"/>
    <x v="0"/>
    <x v="8"/>
    <s v="Rape negro"/>
    <s v="ANK"/>
    <x v="10"/>
    <s v="ANK"/>
    <n v="1078.538189136"/>
    <n v="1"/>
  </r>
  <r>
    <x v="21"/>
    <x v="0"/>
    <s v="Ondarroa"/>
    <x v="0"/>
    <x v="9"/>
    <s v="Raya de clavos"/>
    <s v="RJC"/>
    <x v="38"/>
    <s v="RJC"/>
    <n v="181.2"/>
    <n v="1"/>
  </r>
  <r>
    <x v="21"/>
    <x v="0"/>
    <s v="Ondarroa"/>
    <x v="0"/>
    <x v="9"/>
    <s v="Raya santiaguesa"/>
    <s v="RJN"/>
    <x v="11"/>
    <s v="RJN"/>
    <n v="2423.6"/>
    <n v="1"/>
  </r>
  <r>
    <x v="21"/>
    <x v="0"/>
    <s v="Ondarroa"/>
    <x v="0"/>
    <x v="10"/>
    <s v="Salmonete de roca"/>
    <s v="MUR"/>
    <x v="12"/>
    <s v="MUR"/>
    <n v="223.3"/>
    <n v="1"/>
  </r>
  <r>
    <x v="21"/>
    <x v="0"/>
    <s v="Ondarroa"/>
    <x v="0"/>
    <x v="13"/>
    <s v="Tollas - Musola spp"/>
    <s v="TRK"/>
    <x v="36"/>
    <s v="SMD"/>
    <n v="232.68071459999999"/>
    <n v="1"/>
  </r>
  <r>
    <x v="21"/>
    <x v="0"/>
    <s v="Ondarroa"/>
    <x v="0"/>
    <x v="14"/>
    <s v="Triglidos"/>
    <s v="GUX"/>
    <x v="17"/>
    <s v="GUU"/>
    <n v="60.568256640000001"/>
    <n v="1"/>
  </r>
  <r>
    <x v="21"/>
    <x v="0"/>
    <s v="Ondarroa"/>
    <x v="0"/>
    <x v="14"/>
    <s v="Triglidos"/>
    <s v="GUX"/>
    <x v="18"/>
    <s v="GUG"/>
    <n v="29.3"/>
    <n v="1"/>
  </r>
  <r>
    <x v="21"/>
    <x v="0"/>
    <s v="Ondarroa"/>
    <x v="0"/>
    <x v="19"/>
    <s v="Verdel - Caballa"/>
    <s v="MAC"/>
    <x v="25"/>
    <s v="MAC"/>
    <n v="402.5"/>
    <n v="1"/>
  </r>
  <r>
    <x v="22"/>
    <x v="4"/>
    <s v="Pasaia"/>
    <x v="0"/>
    <x v="15"/>
    <s v="Brotola de fango (Phycis blennoides)"/>
    <s v="GFB"/>
    <x v="19"/>
    <s v="GFB"/>
    <n v="2.4712195119999998"/>
    <n v="1"/>
  </r>
  <r>
    <x v="22"/>
    <x v="4"/>
    <s v="Pasaia"/>
    <x v="0"/>
    <x v="30"/>
    <s v="Congrio"/>
    <s v="COE"/>
    <x v="39"/>
    <s v="COE"/>
    <n v="11.88"/>
    <n v="1"/>
  </r>
  <r>
    <x v="22"/>
    <x v="4"/>
    <s v="Pasaia"/>
    <x v="0"/>
    <x v="31"/>
    <s v="Desconocido"/>
    <s v="ZZZ"/>
    <x v="40"/>
    <s v="BRF"/>
    <n v="0.84"/>
    <n v="1"/>
  </r>
  <r>
    <x v="22"/>
    <x v="4"/>
    <s v="Pasaia"/>
    <x v="0"/>
    <x v="1"/>
    <s v="Faneca comun"/>
    <s v="BIB"/>
    <x v="1"/>
    <s v="BIB"/>
    <n v="0.60756097600000003"/>
    <n v="1"/>
  </r>
  <r>
    <x v="22"/>
    <x v="4"/>
    <s v="Pasaia"/>
    <x v="0"/>
    <x v="22"/>
    <s v="Lirio - Bacaladilla"/>
    <s v="WHB"/>
    <x v="28"/>
    <s v="WHB"/>
    <n v="4.2012195119999998"/>
    <n v="1"/>
  </r>
  <r>
    <x v="22"/>
    <x v="4"/>
    <s v="Pasaia"/>
    <x v="0"/>
    <x v="5"/>
    <s v="Merluza europea"/>
    <s v="HKE"/>
    <x v="6"/>
    <s v="HKE"/>
    <n v="570.48"/>
    <n v="1"/>
  </r>
  <r>
    <x v="23"/>
    <x v="3"/>
    <s v="Ondarroa"/>
    <x v="0"/>
    <x v="27"/>
    <s v="Sardina"/>
    <s v="PIL"/>
    <x v="34"/>
    <s v="PIL"/>
    <n v="8890"/>
    <n v="1"/>
  </r>
  <r>
    <x v="24"/>
    <x v="3"/>
    <s v="Ondarroa"/>
    <x v="0"/>
    <x v="27"/>
    <s v="Sardina"/>
    <s v="PIL"/>
    <x v="34"/>
    <s v="PIL"/>
    <n v="10550"/>
    <n v="1"/>
  </r>
  <r>
    <x v="25"/>
    <x v="3"/>
    <s v="Pasaia"/>
    <x v="0"/>
    <x v="27"/>
    <s v="Sardina"/>
    <s v="PIL"/>
    <x v="34"/>
    <s v="PIL"/>
    <n v="17740"/>
    <n v="1"/>
  </r>
  <r>
    <x v="26"/>
    <x v="3"/>
    <s v="Ondarroa"/>
    <x v="0"/>
    <x v="27"/>
    <s v="Sardina"/>
    <s v="PIL"/>
    <x v="34"/>
    <s v="PIL"/>
    <n v="7508"/>
    <n v="1"/>
  </r>
  <r>
    <x v="27"/>
    <x v="3"/>
    <s v="Ondarroa"/>
    <x v="0"/>
    <x v="27"/>
    <s v="Sardina"/>
    <s v="PIL"/>
    <x v="34"/>
    <s v="PIL"/>
    <n v="2583"/>
    <n v="1"/>
  </r>
  <r>
    <x v="28"/>
    <x v="2"/>
    <s v="Bermeo"/>
    <x v="0"/>
    <x v="8"/>
    <s v="Rape blanco"/>
    <s v="MON"/>
    <x v="9"/>
    <s v="MON"/>
    <n v="855.72"/>
    <n v="1"/>
  </r>
  <r>
    <x v="28"/>
    <x v="2"/>
    <s v="Bermeo"/>
    <x v="0"/>
    <x v="8"/>
    <s v="Rape negro"/>
    <s v="ANK"/>
    <x v="10"/>
    <s v="ANK"/>
    <n v="27.889295449999999"/>
    <n v="1"/>
  </r>
  <r>
    <x v="29"/>
    <x v="3"/>
    <s v="Ondarroa"/>
    <x v="0"/>
    <x v="27"/>
    <s v="Sardina"/>
    <s v="PIL"/>
    <x v="34"/>
    <s v="PIL"/>
    <n v="10321"/>
    <n v="1"/>
  </r>
  <r>
    <x v="30"/>
    <x v="3"/>
    <s v="Ondarroa"/>
    <x v="0"/>
    <x v="27"/>
    <s v="Sardina"/>
    <s v="PIL"/>
    <x v="34"/>
    <s v="PIL"/>
    <n v="16139"/>
    <n v="1"/>
  </r>
  <r>
    <x v="31"/>
    <x v="3"/>
    <s v="Ondarroa"/>
    <x v="0"/>
    <x v="27"/>
    <s v="Sardina"/>
    <s v="PIL"/>
    <x v="34"/>
    <s v="PIL"/>
    <n v="4045"/>
    <n v="1"/>
  </r>
  <r>
    <x v="32"/>
    <x v="3"/>
    <s v="Pasaia"/>
    <x v="0"/>
    <x v="27"/>
    <s v="Sardina"/>
    <s v="PIL"/>
    <x v="34"/>
    <s v="PIL"/>
    <n v="17200"/>
    <n v="1"/>
  </r>
  <r>
    <x v="33"/>
    <x v="3"/>
    <s v="Ondarroa"/>
    <x v="0"/>
    <x v="27"/>
    <s v="Sardina"/>
    <s v="PIL"/>
    <x v="34"/>
    <s v="PIL"/>
    <n v="14023"/>
    <n v="1"/>
  </r>
  <r>
    <x v="34"/>
    <x v="3"/>
    <s v="Ondarroa"/>
    <x v="0"/>
    <x v="27"/>
    <s v="Sardina"/>
    <s v="PIL"/>
    <x v="34"/>
    <s v="PIL"/>
    <n v="12103"/>
    <n v="1"/>
  </r>
  <r>
    <x v="35"/>
    <x v="3"/>
    <s v="Pasaia"/>
    <x v="0"/>
    <x v="27"/>
    <s v="Sardina"/>
    <s v="PIL"/>
    <x v="34"/>
    <s v="PIL"/>
    <n v="15600"/>
    <n v="1"/>
  </r>
  <r>
    <x v="36"/>
    <x v="3"/>
    <s v="Pasaia"/>
    <x v="0"/>
    <x v="27"/>
    <s v="Sardina"/>
    <s v="PIL"/>
    <x v="34"/>
    <s v="PIL"/>
    <n v="10300"/>
    <n v="1"/>
  </r>
  <r>
    <x v="37"/>
    <x v="3"/>
    <s v="Ondarroa"/>
    <x v="0"/>
    <x v="27"/>
    <s v="Sardina"/>
    <s v="PIL"/>
    <x v="34"/>
    <s v="PIL"/>
    <n v="9531"/>
    <n v="1"/>
  </r>
  <r>
    <x v="38"/>
    <x v="3"/>
    <s v="Ondarroa"/>
    <x v="0"/>
    <x v="27"/>
    <s v="Sardina"/>
    <s v="PIL"/>
    <x v="34"/>
    <s v="PIL"/>
    <n v="2927"/>
    <n v="1"/>
  </r>
  <r>
    <x v="39"/>
    <x v="0"/>
    <s v="Ondarroa"/>
    <x v="0"/>
    <x v="1"/>
    <s v="Faneca comun"/>
    <s v="BIB"/>
    <x v="1"/>
    <s v="BIB"/>
    <n v="146.96"/>
    <n v="1"/>
  </r>
  <r>
    <x v="39"/>
    <x v="0"/>
    <s v="Ondarroa"/>
    <x v="0"/>
    <x v="1"/>
    <s v="Faneca comun"/>
    <s v="GAD"/>
    <x v="1"/>
    <s v="BIB"/>
    <n v="646.79999999999995"/>
    <n v="1"/>
  </r>
  <r>
    <x v="39"/>
    <x v="0"/>
    <s v="Ondarroa"/>
    <x v="0"/>
    <x v="1"/>
    <s v="Faneca comun"/>
    <s v="GAD"/>
    <x v="35"/>
    <s v="POD"/>
    <n v="1.5411889729999999"/>
    <n v="1"/>
  </r>
  <r>
    <x v="39"/>
    <x v="0"/>
    <s v="Ondarroa"/>
    <x v="0"/>
    <x v="1"/>
    <s v="Fanecas spp"/>
    <s v="GAD"/>
    <x v="1"/>
    <s v="BIB"/>
    <n v="377.74"/>
    <n v="1"/>
  </r>
  <r>
    <x v="39"/>
    <x v="0"/>
    <s v="Ondarroa"/>
    <x v="0"/>
    <x v="2"/>
    <s v="Gallos - ollarra"/>
    <s v="LEZ"/>
    <x v="2"/>
    <s v="LDB"/>
    <n v="2.6660948950000001"/>
    <n v="1"/>
  </r>
  <r>
    <x v="39"/>
    <x v="0"/>
    <s v="Ondarroa"/>
    <x v="0"/>
    <x v="2"/>
    <s v="Gallos - ollarra"/>
    <s v="LEZ"/>
    <x v="3"/>
    <s v="MEG"/>
    <n v="3101.7719999999999"/>
    <n v="1"/>
  </r>
  <r>
    <x v="39"/>
    <x v="0"/>
    <s v="Ondarroa"/>
    <x v="0"/>
    <x v="3"/>
    <s v="Lenguado"/>
    <s v="SOL"/>
    <x v="4"/>
    <s v="SOL"/>
    <n v="13.729569578"/>
    <n v="1"/>
  </r>
  <r>
    <x v="39"/>
    <x v="0"/>
    <s v="Ondarroa"/>
    <x v="0"/>
    <x v="26"/>
    <s v="Lubina"/>
    <s v="BSS"/>
    <x v="33"/>
    <s v="BSS"/>
    <n v="83.825685483000001"/>
    <n v="1"/>
  </r>
  <r>
    <x v="39"/>
    <x v="0"/>
    <s v="Ondarroa"/>
    <x v="0"/>
    <x v="5"/>
    <s v="Merluza europea"/>
    <s v="HKE"/>
    <x v="6"/>
    <s v="HKE"/>
    <n v="80.727674730000004"/>
    <n v="1"/>
  </r>
  <r>
    <x v="39"/>
    <x v="0"/>
    <s v="Ondarroa"/>
    <x v="0"/>
    <x v="28"/>
    <s v="Musola"/>
    <s v="SMD"/>
    <x v="36"/>
    <s v="SMD"/>
    <n v="23.264476007999999"/>
    <n v="1"/>
  </r>
  <r>
    <x v="39"/>
    <x v="0"/>
    <s v="Ondarroa"/>
    <x v="0"/>
    <x v="28"/>
    <s v="Musola"/>
    <s v="SMD"/>
    <x v="16"/>
    <s v="SDS"/>
    <n v="876.95439999999996"/>
    <n v="1"/>
  </r>
  <r>
    <x v="39"/>
    <x v="0"/>
    <s v="Ondarroa"/>
    <x v="0"/>
    <x v="29"/>
    <s v="Musola dentuda - musola estrellada"/>
    <s v="SDS"/>
    <x v="16"/>
    <s v="SDS"/>
    <n v="229.8176"/>
    <n v="1"/>
  </r>
  <r>
    <x v="39"/>
    <x v="0"/>
    <s v="Ondarroa"/>
    <x v="0"/>
    <x v="18"/>
    <s v="Peon - pez plata"/>
    <s v="ARY"/>
    <x v="22"/>
    <s v="ARY"/>
    <n v="493"/>
    <n v="1"/>
  </r>
  <r>
    <x v="39"/>
    <x v="0"/>
    <s v="Ondarroa"/>
    <x v="0"/>
    <x v="6"/>
    <s v="Pez de San Pedro"/>
    <s v="JOD"/>
    <x v="7"/>
    <s v="JOD"/>
    <n v="32.4"/>
    <n v="1"/>
  </r>
  <r>
    <x v="39"/>
    <x v="0"/>
    <s v="Ondarroa"/>
    <x v="0"/>
    <x v="7"/>
    <s v="Pintarroja"/>
    <s v="SYC"/>
    <x v="8"/>
    <s v="SYC"/>
    <n v="960"/>
    <n v="1"/>
  </r>
  <r>
    <x v="39"/>
    <x v="0"/>
    <s v="Ondarroa"/>
    <x v="0"/>
    <x v="8"/>
    <s v="Rape blanco"/>
    <s v="MON"/>
    <x v="9"/>
    <s v="MON"/>
    <n v="156.53804129"/>
    <n v="1"/>
  </r>
  <r>
    <x v="39"/>
    <x v="0"/>
    <s v="Ondarroa"/>
    <x v="0"/>
    <x v="8"/>
    <s v="Rape negro"/>
    <s v="ANK"/>
    <x v="10"/>
    <s v="ANK"/>
    <n v="1251.8862062999999"/>
    <n v="1"/>
  </r>
  <r>
    <x v="39"/>
    <x v="0"/>
    <s v="Ondarroa"/>
    <x v="0"/>
    <x v="9"/>
    <s v="Raya de clavos"/>
    <s v="RJC"/>
    <x v="38"/>
    <s v="RJC"/>
    <n v="335"/>
    <n v="1"/>
  </r>
  <r>
    <x v="39"/>
    <x v="0"/>
    <s v="Ondarroa"/>
    <x v="0"/>
    <x v="9"/>
    <s v="Raya santiaguesa"/>
    <s v="RJN"/>
    <x v="11"/>
    <s v="RJN"/>
    <n v="1566"/>
    <n v="1"/>
  </r>
  <r>
    <x v="39"/>
    <x v="0"/>
    <s v="Ondarroa"/>
    <x v="0"/>
    <x v="10"/>
    <s v="Salmonete de roca"/>
    <s v="MUR"/>
    <x v="12"/>
    <s v="MUR"/>
    <n v="190.1"/>
    <n v="1"/>
  </r>
  <r>
    <x v="39"/>
    <x v="0"/>
    <s v="Ondarroa"/>
    <x v="0"/>
    <x v="12"/>
    <s v="Soleidos"/>
    <s v="SOX"/>
    <x v="15"/>
    <s v="MKG"/>
    <n v="12"/>
    <n v="1"/>
  </r>
  <r>
    <x v="39"/>
    <x v="0"/>
    <s v="Ondarroa"/>
    <x v="0"/>
    <x v="14"/>
    <s v="Triglidos"/>
    <s v="GUG"/>
    <x v="18"/>
    <s v="GUG"/>
    <n v="30"/>
    <n v="1"/>
  </r>
  <r>
    <x v="39"/>
    <x v="0"/>
    <s v="Ondarroa"/>
    <x v="0"/>
    <x v="19"/>
    <s v="Verdel - Caballa"/>
    <s v="MAC"/>
    <x v="25"/>
    <s v="MAC"/>
    <n v="1016.8"/>
    <n v="1"/>
  </r>
  <r>
    <x v="40"/>
    <x v="4"/>
    <s v="Pasaia"/>
    <x v="0"/>
    <x v="15"/>
    <s v="Brotola de fango (Phycis blennoides)"/>
    <s v="GFB"/>
    <x v="19"/>
    <s v="GFB"/>
    <n v="0.67"/>
    <n v="1"/>
  </r>
  <r>
    <x v="40"/>
    <x v="4"/>
    <s v="Pasaia"/>
    <x v="0"/>
    <x v="30"/>
    <s v="Congrio"/>
    <s v="COE"/>
    <x v="39"/>
    <s v="COE"/>
    <n v="8.25"/>
    <n v="1"/>
  </r>
  <r>
    <x v="40"/>
    <x v="4"/>
    <s v="Pasaia"/>
    <x v="0"/>
    <x v="31"/>
    <s v="Desconocido"/>
    <s v="ZZZ"/>
    <x v="32"/>
    <s v="BXD"/>
    <n v="0.71"/>
    <n v="1"/>
  </r>
  <r>
    <x v="40"/>
    <x v="4"/>
    <s v="Pasaia"/>
    <x v="0"/>
    <x v="5"/>
    <s v="Merluza europea"/>
    <s v="HKE"/>
    <x v="6"/>
    <s v="HKE"/>
    <n v="173.7"/>
    <n v="1"/>
  </r>
  <r>
    <x v="41"/>
    <x v="3"/>
    <s v="Pasaia"/>
    <x v="0"/>
    <x v="27"/>
    <s v="Sardina"/>
    <s v="PIL"/>
    <x v="34"/>
    <s v="PIL"/>
    <n v="9550"/>
    <n v="1"/>
  </r>
  <r>
    <x v="42"/>
    <x v="3"/>
    <s v="Pasaia"/>
    <x v="0"/>
    <x v="27"/>
    <s v="Sardina"/>
    <s v="PIL"/>
    <x v="34"/>
    <s v="PIL"/>
    <n v="6900"/>
    <n v="1"/>
  </r>
  <r>
    <x v="43"/>
    <x v="3"/>
    <s v="Ondarroa"/>
    <x v="0"/>
    <x v="27"/>
    <s v="Sardina"/>
    <s v="PIL"/>
    <x v="34"/>
    <s v="PIL"/>
    <n v="10868"/>
    <n v="1"/>
  </r>
  <r>
    <x v="44"/>
    <x v="3"/>
    <s v="Ondarroa"/>
    <x v="0"/>
    <x v="32"/>
    <s v="Boga"/>
    <s v="BOG"/>
    <x v="41"/>
    <s v="BOG"/>
    <n v="1063"/>
    <n v="1"/>
  </r>
  <r>
    <x v="44"/>
    <x v="3"/>
    <s v="Ondarroa"/>
    <x v="0"/>
    <x v="21"/>
    <s v="Chicharro Blanco"/>
    <s v="HMM"/>
    <x v="27"/>
    <s v="HMM"/>
    <n v="51.5"/>
    <n v="1"/>
  </r>
  <r>
    <x v="44"/>
    <x v="3"/>
    <s v="Ondarroa"/>
    <x v="0"/>
    <x v="16"/>
    <s v="Chicharro Negro"/>
    <s v="HOM"/>
    <x v="20"/>
    <s v="HOM"/>
    <n v="1867.9"/>
    <n v="1"/>
  </r>
  <r>
    <x v="44"/>
    <x v="3"/>
    <s v="Ondarroa"/>
    <x v="0"/>
    <x v="17"/>
    <s v="Estornino del Atlantico"/>
    <s v="VMA"/>
    <x v="21"/>
    <s v="VMA"/>
    <n v="3551"/>
    <n v="1"/>
  </r>
  <r>
    <x v="44"/>
    <x v="3"/>
    <s v="Ondarroa"/>
    <x v="0"/>
    <x v="19"/>
    <s v="Verdel - Caballa"/>
    <s v="MAC"/>
    <x v="25"/>
    <s v="MAC"/>
    <n v="2163"/>
    <n v="1"/>
  </r>
  <r>
    <x v="45"/>
    <x v="3"/>
    <s v="Ondarroa"/>
    <x v="0"/>
    <x v="32"/>
    <s v="Boga"/>
    <s v="BOG"/>
    <x v="41"/>
    <s v="BOG"/>
    <n v="2445"/>
    <n v="1"/>
  </r>
  <r>
    <x v="45"/>
    <x v="3"/>
    <s v="Ondarroa"/>
    <x v="0"/>
    <x v="21"/>
    <s v="Chicharro Blanco"/>
    <s v="HMM"/>
    <x v="27"/>
    <s v="HMM"/>
    <n v="720.2"/>
    <n v="1"/>
  </r>
  <r>
    <x v="45"/>
    <x v="3"/>
    <s v="Ondarroa"/>
    <x v="0"/>
    <x v="16"/>
    <s v="Chicharro Negro"/>
    <s v="HOM"/>
    <x v="20"/>
    <s v="HOM"/>
    <n v="5110"/>
    <n v="1"/>
  </r>
  <r>
    <x v="45"/>
    <x v="3"/>
    <s v="Ondarroa"/>
    <x v="0"/>
    <x v="33"/>
    <s v="Estornino del Pacifico"/>
    <s v="MAS"/>
    <x v="42"/>
    <s v="MAS"/>
    <n v="1668"/>
    <n v="1"/>
  </r>
  <r>
    <x v="45"/>
    <x v="3"/>
    <s v="Ondarroa"/>
    <x v="0"/>
    <x v="19"/>
    <s v="Verdel - Caballa"/>
    <s v="MAC"/>
    <x v="25"/>
    <s v="MAC"/>
    <n v="116.7"/>
    <n v="1"/>
  </r>
  <r>
    <x v="46"/>
    <x v="5"/>
    <s v="Bermeo"/>
    <x v="0"/>
    <x v="14"/>
    <s v="Bejel"/>
    <s v="GUU"/>
    <x v="17"/>
    <s v="GUU"/>
    <n v="4.1909953350000002"/>
    <n v="1"/>
  </r>
  <r>
    <x v="47"/>
    <x v="3"/>
    <s v="Ondarroa"/>
    <x v="0"/>
    <x v="27"/>
    <s v="Sardina"/>
    <s v="PIL"/>
    <x v="34"/>
    <s v="PIL"/>
    <n v="4671"/>
    <n v="1"/>
  </r>
  <r>
    <x v="48"/>
    <x v="3"/>
    <s v="Ondarroa"/>
    <x v="0"/>
    <x v="27"/>
    <s v="Sardina"/>
    <s v="PIL"/>
    <x v="34"/>
    <s v="PIL"/>
    <n v="6654"/>
    <n v="1"/>
  </r>
  <r>
    <x v="49"/>
    <x v="3"/>
    <s v="Ondarroa"/>
    <x v="0"/>
    <x v="27"/>
    <s v="Sardina"/>
    <s v="PIL"/>
    <x v="34"/>
    <s v="PIL"/>
    <n v="6999"/>
    <n v="1"/>
  </r>
  <r>
    <x v="50"/>
    <x v="3"/>
    <s v="Pasaia"/>
    <x v="0"/>
    <x v="27"/>
    <s v="Sardina"/>
    <s v="PIL"/>
    <x v="34"/>
    <s v="PIL"/>
    <n v="16800"/>
    <n v="1"/>
  </r>
  <r>
    <x v="51"/>
    <x v="3"/>
    <s v="Pasaia"/>
    <x v="0"/>
    <x v="27"/>
    <s v="Sardina"/>
    <s v="PIL"/>
    <x v="34"/>
    <s v="PIL"/>
    <n v="5500"/>
    <n v="1"/>
  </r>
  <r>
    <x v="52"/>
    <x v="3"/>
    <s v="Pasaia"/>
    <x v="0"/>
    <x v="27"/>
    <s v="Sardina"/>
    <s v="PIL"/>
    <x v="34"/>
    <s v="PIL"/>
    <n v="8600"/>
    <n v="1"/>
  </r>
  <r>
    <x v="53"/>
    <x v="3"/>
    <s v="Pasaia"/>
    <x v="0"/>
    <x v="27"/>
    <s v="Sardina"/>
    <s v="PIL"/>
    <x v="34"/>
    <s v="PIL"/>
    <n v="12100"/>
    <n v="1"/>
  </r>
  <r>
    <x v="54"/>
    <x v="3"/>
    <s v="Ondarroa"/>
    <x v="0"/>
    <x v="32"/>
    <s v="Boga"/>
    <s v="BOG"/>
    <x v="41"/>
    <s v="BOG"/>
    <n v="830"/>
    <n v="1"/>
  </r>
  <r>
    <x v="54"/>
    <x v="3"/>
    <s v="Ondarroa"/>
    <x v="0"/>
    <x v="21"/>
    <s v="Chicharro Blanco"/>
    <s v="HMM"/>
    <x v="27"/>
    <s v="HMM"/>
    <n v="2800"/>
    <n v="1"/>
  </r>
  <r>
    <x v="54"/>
    <x v="3"/>
    <s v="Ondarroa"/>
    <x v="0"/>
    <x v="16"/>
    <s v="Chicharro Negro"/>
    <s v="HOM"/>
    <x v="20"/>
    <s v="HOM"/>
    <n v="2372"/>
    <n v="1"/>
  </r>
  <r>
    <x v="54"/>
    <x v="3"/>
    <s v="Ondarroa"/>
    <x v="0"/>
    <x v="34"/>
    <s v="Pardete"/>
    <s v="MUF"/>
    <x v="43"/>
    <s v="MUF"/>
    <n v="12.59983703"/>
    <n v="1"/>
  </r>
  <r>
    <x v="54"/>
    <x v="3"/>
    <s v="Ondarroa"/>
    <x v="0"/>
    <x v="35"/>
    <s v="Salema - salpa"/>
    <s v="SLM"/>
    <x v="44"/>
    <s v="SLM"/>
    <n v="26.4"/>
    <n v="1"/>
  </r>
  <r>
    <x v="54"/>
    <x v="3"/>
    <s v="Ondarroa"/>
    <x v="0"/>
    <x v="19"/>
    <s v="Verdel - Caballa"/>
    <s v="MAC"/>
    <x v="25"/>
    <s v="MAC"/>
    <n v="531.9"/>
    <n v="1"/>
  </r>
  <r>
    <x v="55"/>
    <x v="3"/>
    <s v="Ondarroa"/>
    <x v="0"/>
    <x v="32"/>
    <s v="Boga"/>
    <s v="BOG"/>
    <x v="41"/>
    <s v="BOG"/>
    <n v="688"/>
    <n v="1"/>
  </r>
  <r>
    <x v="55"/>
    <x v="3"/>
    <s v="Ondarroa"/>
    <x v="0"/>
    <x v="21"/>
    <s v="Chicharro Blanco"/>
    <s v="HMM"/>
    <x v="27"/>
    <s v="HMM"/>
    <n v="2139"/>
    <n v="1"/>
  </r>
  <r>
    <x v="55"/>
    <x v="3"/>
    <s v="Ondarroa"/>
    <x v="0"/>
    <x v="16"/>
    <s v="Chicharro Negro"/>
    <s v="HOM"/>
    <x v="20"/>
    <s v="HOM"/>
    <n v="2623"/>
    <n v="1"/>
  </r>
  <r>
    <x v="55"/>
    <x v="3"/>
    <s v="Ondarroa"/>
    <x v="0"/>
    <x v="17"/>
    <s v="Estornino del Atlantico"/>
    <s v="VMA"/>
    <x v="21"/>
    <s v="VMA"/>
    <n v="6960"/>
    <n v="1"/>
  </r>
  <r>
    <x v="56"/>
    <x v="6"/>
    <s v="Bermeo"/>
    <x v="0"/>
    <x v="16"/>
    <s v="Chicharro Negro"/>
    <s v="HOM"/>
    <x v="20"/>
    <s v="HOM"/>
    <n v="8.1677888769999996"/>
    <n v="1"/>
  </r>
  <r>
    <x v="56"/>
    <x v="6"/>
    <s v="Bermeo"/>
    <x v="0"/>
    <x v="7"/>
    <s v="Pintarroja"/>
    <s v="SYC"/>
    <x v="8"/>
    <s v="SYC"/>
    <n v="53.1"/>
    <n v="1"/>
  </r>
  <r>
    <x v="56"/>
    <x v="6"/>
    <s v="Bermeo"/>
    <x v="0"/>
    <x v="8"/>
    <s v="Rape blanco"/>
    <s v="MON"/>
    <x v="9"/>
    <s v="MON"/>
    <n v="362.4"/>
    <n v="1"/>
  </r>
  <r>
    <x v="56"/>
    <x v="6"/>
    <s v="Bermeo"/>
    <x v="0"/>
    <x v="8"/>
    <s v="Rape negro"/>
    <s v="ANK"/>
    <x v="10"/>
    <s v="ANK"/>
    <n v="87.937435816000004"/>
    <n v="1"/>
  </r>
  <r>
    <x v="57"/>
    <x v="0"/>
    <s v="Ondarroa"/>
    <x v="0"/>
    <x v="16"/>
    <s v="Chicharro Negro"/>
    <s v="HOM"/>
    <x v="20"/>
    <s v="HOM"/>
    <n v="41"/>
    <n v="1"/>
  </r>
  <r>
    <x v="57"/>
    <x v="0"/>
    <s v="Ondarroa"/>
    <x v="0"/>
    <x v="2"/>
    <s v="Gallo boscii"/>
    <s v="LDB"/>
    <x v="2"/>
    <s v="LDB"/>
    <n v="210.63323107299999"/>
    <n v="1"/>
  </r>
  <r>
    <x v="57"/>
    <x v="0"/>
    <s v="Ondarroa"/>
    <x v="0"/>
    <x v="2"/>
    <s v="Gallo whiffiagonis"/>
    <s v="MEG"/>
    <x v="3"/>
    <s v="MEG"/>
    <n v="2122.9567687799999"/>
    <n v="1"/>
  </r>
  <r>
    <x v="57"/>
    <x v="0"/>
    <s v="Ondarroa"/>
    <x v="0"/>
    <x v="26"/>
    <s v="Lubina"/>
    <s v="BSS"/>
    <x v="33"/>
    <s v="BSS"/>
    <n v="2.6698194900000001"/>
    <n v="1"/>
  </r>
  <r>
    <x v="57"/>
    <x v="0"/>
    <s v="Ondarroa"/>
    <x v="0"/>
    <x v="5"/>
    <s v="Merluza europea"/>
    <s v="HKE"/>
    <x v="6"/>
    <s v="HKE"/>
    <n v="388.819052344"/>
    <n v="1"/>
  </r>
  <r>
    <x v="57"/>
    <x v="0"/>
    <s v="Ondarroa"/>
    <x v="0"/>
    <x v="29"/>
    <s v="Musola dentuda - musola estrellada"/>
    <s v="SDS"/>
    <x v="16"/>
    <s v="SDS"/>
    <n v="14.097979090000001"/>
    <n v="1"/>
  </r>
  <r>
    <x v="57"/>
    <x v="0"/>
    <s v="Ondarroa"/>
    <x v="0"/>
    <x v="18"/>
    <s v="Peon - pez plata"/>
    <s v="ARY"/>
    <x v="22"/>
    <s v="ARY"/>
    <n v="469.5"/>
    <n v="1"/>
  </r>
  <r>
    <x v="57"/>
    <x v="0"/>
    <s v="Ondarroa"/>
    <x v="0"/>
    <x v="6"/>
    <s v="Pez de San Pedro"/>
    <s v="JOD"/>
    <x v="7"/>
    <s v="JOD"/>
    <n v="3"/>
    <n v="1"/>
  </r>
  <r>
    <x v="57"/>
    <x v="0"/>
    <s v="Ondarroa"/>
    <x v="0"/>
    <x v="7"/>
    <s v="Pintarroja"/>
    <s v="SYC"/>
    <x v="8"/>
    <s v="SYC"/>
    <n v="1488"/>
    <n v="1"/>
  </r>
  <r>
    <x v="57"/>
    <x v="0"/>
    <s v="Ondarroa"/>
    <x v="0"/>
    <x v="23"/>
    <s v="Potas Ommastrephidae nep"/>
    <s v="OMZ"/>
    <x v="29"/>
    <s v="TDQ"/>
    <n v="17.977611939999999"/>
    <n v="1"/>
  </r>
  <r>
    <x v="57"/>
    <x v="0"/>
    <s v="Ondarroa"/>
    <x v="0"/>
    <x v="23"/>
    <s v="Potas Ommastrephidae nep"/>
    <s v="OMZ"/>
    <x v="37"/>
    <s v="SQM"/>
    <n v="91.522388059999997"/>
    <n v="1"/>
  </r>
  <r>
    <x v="57"/>
    <x v="0"/>
    <s v="Ondarroa"/>
    <x v="0"/>
    <x v="8"/>
    <s v="Rape negro"/>
    <s v="ANK"/>
    <x v="10"/>
    <s v="ANK"/>
    <n v="2085"/>
    <n v="1"/>
  </r>
  <r>
    <x v="57"/>
    <x v="0"/>
    <s v="Ondarroa"/>
    <x v="0"/>
    <x v="9"/>
    <s v="Raya de clavos"/>
    <s v="RJC"/>
    <x v="38"/>
    <s v="RJC"/>
    <n v="146.5"/>
    <n v="1"/>
  </r>
  <r>
    <x v="57"/>
    <x v="0"/>
    <s v="Ondarroa"/>
    <x v="0"/>
    <x v="9"/>
    <s v="Raya santiaguesa"/>
    <s v="RJN"/>
    <x v="11"/>
    <s v="RJN"/>
    <n v="1927.5"/>
    <n v="1"/>
  </r>
  <r>
    <x v="57"/>
    <x v="0"/>
    <s v="Ondarroa"/>
    <x v="0"/>
    <x v="10"/>
    <s v="Salmonete de roca"/>
    <s v="MUR"/>
    <x v="12"/>
    <s v="MUR"/>
    <n v="619.5"/>
    <n v="1"/>
  </r>
  <r>
    <x v="57"/>
    <x v="0"/>
    <s v="Ondarroa"/>
    <x v="0"/>
    <x v="12"/>
    <s v="Soleidos"/>
    <s v="SOX"/>
    <x v="15"/>
    <s v="MKG"/>
    <n v="173.5"/>
    <n v="1"/>
  </r>
  <r>
    <x v="57"/>
    <x v="0"/>
    <s v="Ondarroa"/>
    <x v="0"/>
    <x v="13"/>
    <s v="Tollas - Musola spp"/>
    <s v="TRK"/>
    <x v="36"/>
    <s v="SMD"/>
    <n v="26.224"/>
    <n v="1"/>
  </r>
  <r>
    <x v="57"/>
    <x v="0"/>
    <s v="Ondarroa"/>
    <x v="0"/>
    <x v="13"/>
    <s v="Tollas - Musola spp"/>
    <s v="TRK"/>
    <x v="16"/>
    <s v="SDS"/>
    <n v="7.1520000000000001"/>
    <n v="1"/>
  </r>
  <r>
    <x v="57"/>
    <x v="0"/>
    <s v="Ondarroa"/>
    <x v="0"/>
    <x v="14"/>
    <s v="Triglidos"/>
    <s v="GUX"/>
    <x v="17"/>
    <s v="GUU"/>
    <n v="6.3"/>
    <n v="1"/>
  </r>
  <r>
    <x v="57"/>
    <x v="0"/>
    <s v="Ondarroa"/>
    <x v="0"/>
    <x v="19"/>
    <s v="Verdel - Caballa"/>
    <s v="MAC"/>
    <x v="25"/>
    <s v="MAC"/>
    <n v="1875.5"/>
    <n v="1"/>
  </r>
  <r>
    <x v="58"/>
    <x v="4"/>
    <s v="Pasaia"/>
    <x v="0"/>
    <x v="15"/>
    <s v="Brotola de fango (Phycis blennoides)"/>
    <s v="GFB"/>
    <x v="19"/>
    <s v="GFB"/>
    <n v="0.99"/>
    <n v="1"/>
  </r>
  <r>
    <x v="58"/>
    <x v="4"/>
    <s v="Pasaia"/>
    <x v="0"/>
    <x v="36"/>
    <s v="Cazon"/>
    <s v="GAG"/>
    <x v="45"/>
    <s v="GAG"/>
    <n v="15.28"/>
    <n v="1"/>
  </r>
  <r>
    <x v="58"/>
    <x v="4"/>
    <s v="Pasaia"/>
    <x v="0"/>
    <x v="5"/>
    <s v="Merluza europea"/>
    <s v="HKE"/>
    <x v="6"/>
    <s v="HKE"/>
    <n v="115.9388"/>
    <n v="1"/>
  </r>
  <r>
    <x v="59"/>
    <x v="3"/>
    <s v="Pasaia"/>
    <x v="0"/>
    <x v="27"/>
    <s v="Sardina"/>
    <s v="PIL"/>
    <x v="34"/>
    <s v="PIL"/>
    <n v="6000"/>
    <n v="1"/>
  </r>
  <r>
    <x v="60"/>
    <x v="3"/>
    <s v="Pasaia"/>
    <x v="0"/>
    <x v="27"/>
    <s v="Sardina"/>
    <s v="PIL"/>
    <x v="34"/>
    <s v="PIL"/>
    <n v="4300"/>
    <n v="1"/>
  </r>
  <r>
    <x v="61"/>
    <x v="3"/>
    <s v="Pasaia"/>
    <x v="0"/>
    <x v="27"/>
    <s v="Sardina"/>
    <s v="PIL"/>
    <x v="34"/>
    <s v="PIL"/>
    <n v="8100"/>
    <n v="1"/>
  </r>
  <r>
    <x v="62"/>
    <x v="3"/>
    <s v="Ondarroa"/>
    <x v="0"/>
    <x v="27"/>
    <s v="Sardina"/>
    <s v="PIL"/>
    <x v="34"/>
    <s v="PIL"/>
    <n v="189"/>
    <n v="1"/>
  </r>
  <r>
    <x v="63"/>
    <x v="3"/>
    <s v="Ondarroa"/>
    <x v="0"/>
    <x v="27"/>
    <s v="Sardina"/>
    <s v="PIL"/>
    <x v="34"/>
    <s v="PIL"/>
    <n v="6693"/>
    <n v="1"/>
  </r>
  <r>
    <x v="64"/>
    <x v="6"/>
    <s v="Lekeitio"/>
    <x v="0"/>
    <x v="1"/>
    <s v="Faneca comun"/>
    <s v="BIB"/>
    <x v="1"/>
    <s v="BIB"/>
    <n v="2.0569999999999999"/>
    <n v="1"/>
  </r>
  <r>
    <x v="64"/>
    <x v="6"/>
    <s v="Lekeitio"/>
    <x v="0"/>
    <x v="3"/>
    <s v="Lenguado"/>
    <s v="SOL"/>
    <x v="4"/>
    <s v="SOL"/>
    <n v="31.5"/>
    <n v="1"/>
  </r>
  <r>
    <x v="64"/>
    <x v="6"/>
    <s v="Lekeitio"/>
    <x v="0"/>
    <x v="5"/>
    <s v="Merluza europea"/>
    <s v="HKE"/>
    <x v="6"/>
    <s v="HKE"/>
    <n v="4.9039000000000001"/>
    <n v="1"/>
  </r>
  <r>
    <x v="64"/>
    <x v="6"/>
    <s v="Lekeitio"/>
    <x v="0"/>
    <x v="14"/>
    <s v="Bejel"/>
    <s v="GUU"/>
    <x v="17"/>
    <s v="GUU"/>
    <n v="14.17"/>
    <n v="1"/>
  </r>
  <r>
    <x v="65"/>
    <x v="6"/>
    <s v="Lekeitio"/>
    <x v="0"/>
    <x v="37"/>
    <s v="Breca"/>
    <s v="PAC"/>
    <x v="46"/>
    <s v="PAC"/>
    <n v="0.22"/>
    <n v="1"/>
  </r>
  <r>
    <x v="65"/>
    <x v="6"/>
    <s v="Lekeitio"/>
    <x v="0"/>
    <x v="16"/>
    <s v="Chicharro Negro"/>
    <s v="HOM"/>
    <x v="20"/>
    <s v="HOM"/>
    <n v="25"/>
    <n v="1"/>
  </r>
  <r>
    <x v="65"/>
    <x v="6"/>
    <s v="Lekeitio"/>
    <x v="0"/>
    <x v="17"/>
    <s v="Estornino del Atlantico"/>
    <s v="VMA"/>
    <x v="21"/>
    <s v="VMA"/>
    <n v="6"/>
    <n v="1"/>
  </r>
  <r>
    <x v="65"/>
    <x v="6"/>
    <s v="Lekeitio"/>
    <x v="0"/>
    <x v="3"/>
    <s v="Lenguado"/>
    <s v="SOL"/>
    <x v="4"/>
    <s v="SOL"/>
    <n v="1.2915000000000001"/>
    <n v="1"/>
  </r>
  <r>
    <x v="65"/>
    <x v="6"/>
    <s v="Lekeitio"/>
    <x v="0"/>
    <x v="5"/>
    <s v="Merluza europea"/>
    <s v="HKE"/>
    <x v="6"/>
    <s v="HKE"/>
    <n v="0.24243999999999999"/>
    <n v="1"/>
  </r>
  <r>
    <x v="65"/>
    <x v="6"/>
    <s v="Lekeitio"/>
    <x v="0"/>
    <x v="38"/>
    <s v="Rascacio"/>
    <s v="BBS"/>
    <x v="47"/>
    <s v="BBS"/>
    <n v="0.280928338"/>
    <n v="1"/>
  </r>
  <r>
    <x v="65"/>
    <x v="6"/>
    <s v="Lekeitio"/>
    <x v="0"/>
    <x v="14"/>
    <s v="Bejel"/>
    <s v="GUU"/>
    <x v="17"/>
    <s v="GUU"/>
    <n v="5.23"/>
    <n v="1"/>
  </r>
  <r>
    <x v="65"/>
    <x v="6"/>
    <s v="Lekeitio"/>
    <x v="0"/>
    <x v="19"/>
    <s v="Verdel - Caballa"/>
    <s v="MAC"/>
    <x v="25"/>
    <s v="MAC"/>
    <n v="5"/>
    <n v="1"/>
  </r>
  <r>
    <x v="66"/>
    <x v="3"/>
    <s v="Ondarroa"/>
    <x v="0"/>
    <x v="27"/>
    <s v="Sardina"/>
    <s v="PIL"/>
    <x v="34"/>
    <s v="PIL"/>
    <n v="10241"/>
    <n v="1"/>
  </r>
  <r>
    <x v="67"/>
    <x v="3"/>
    <s v="Ondarroa"/>
    <x v="0"/>
    <x v="27"/>
    <s v="Sardina"/>
    <s v="PIL"/>
    <x v="34"/>
    <s v="PIL"/>
    <n v="2367"/>
    <n v="1"/>
  </r>
  <r>
    <x v="68"/>
    <x v="3"/>
    <s v="Ondarroa"/>
    <x v="0"/>
    <x v="27"/>
    <s v="Sardina"/>
    <s v="PIL"/>
    <x v="34"/>
    <s v="PIL"/>
    <n v="5629"/>
    <n v="1"/>
  </r>
  <r>
    <x v="69"/>
    <x v="3"/>
    <s v="Ondarroa"/>
    <x v="0"/>
    <x v="32"/>
    <s v="Boga"/>
    <s v="BOG"/>
    <x v="41"/>
    <s v="BOG"/>
    <n v="220"/>
    <n v="1"/>
  </r>
  <r>
    <x v="69"/>
    <x v="3"/>
    <s v="Ondarroa"/>
    <x v="0"/>
    <x v="21"/>
    <s v="Chicharro Blanco"/>
    <s v="HMM"/>
    <x v="27"/>
    <s v="HMM"/>
    <n v="433.4"/>
    <n v="1"/>
  </r>
  <r>
    <x v="69"/>
    <x v="3"/>
    <s v="Ondarroa"/>
    <x v="0"/>
    <x v="16"/>
    <s v="Chicharro Negro"/>
    <s v="HOM"/>
    <x v="20"/>
    <s v="HOM"/>
    <n v="1597.5"/>
    <n v="1"/>
  </r>
  <r>
    <x v="69"/>
    <x v="3"/>
    <s v="Ondarroa"/>
    <x v="0"/>
    <x v="17"/>
    <s v="Estornino del Atlantico"/>
    <s v="VMA"/>
    <x v="21"/>
    <s v="VMA"/>
    <n v="4914"/>
    <n v="1"/>
  </r>
  <r>
    <x v="69"/>
    <x v="3"/>
    <s v="Ondarroa"/>
    <x v="0"/>
    <x v="35"/>
    <s v="Salema - salpa"/>
    <s v="SLM"/>
    <x v="44"/>
    <s v="SLM"/>
    <n v="1281.2"/>
    <n v="1"/>
  </r>
  <r>
    <x v="69"/>
    <x v="3"/>
    <s v="Ondarroa"/>
    <x v="0"/>
    <x v="19"/>
    <s v="Verdel - Caballa"/>
    <s v="MAC"/>
    <x v="25"/>
    <s v="MAC"/>
    <n v="285.2"/>
    <n v="1"/>
  </r>
  <r>
    <x v="70"/>
    <x v="2"/>
    <s v="Bermeo"/>
    <x v="0"/>
    <x v="8"/>
    <s v="Rape blanco"/>
    <s v="MON"/>
    <x v="9"/>
    <s v="MON"/>
    <n v="466.44"/>
    <n v="1"/>
  </r>
  <r>
    <x v="70"/>
    <x v="2"/>
    <s v="Bermeo"/>
    <x v="0"/>
    <x v="8"/>
    <s v="Rape negro"/>
    <s v="ANK"/>
    <x v="10"/>
    <s v="ANK"/>
    <n v="51.012358829999997"/>
    <n v="1"/>
  </r>
  <r>
    <x v="71"/>
    <x v="4"/>
    <s v="Bermeo"/>
    <x v="0"/>
    <x v="39"/>
    <s v="Besugo"/>
    <s v="SBR"/>
    <x v="48"/>
    <s v="SBR"/>
    <n v="1"/>
    <n v="1"/>
  </r>
  <r>
    <x v="71"/>
    <x v="4"/>
    <s v="Bermeo"/>
    <x v="0"/>
    <x v="40"/>
    <s v="Bocanegra - colayo"/>
    <s v="SHO"/>
    <x v="49"/>
    <s v="SHO"/>
    <n v="75.326999999999998"/>
    <n v="1"/>
  </r>
  <r>
    <x v="71"/>
    <x v="4"/>
    <s v="Bermeo"/>
    <x v="0"/>
    <x v="15"/>
    <s v="Brotola de fango (Phycis blennoides)"/>
    <s v="GFB"/>
    <x v="19"/>
    <s v="GFB"/>
    <n v="1.87"/>
    <n v="1"/>
  </r>
  <r>
    <x v="71"/>
    <x v="4"/>
    <s v="Bermeo"/>
    <x v="0"/>
    <x v="41"/>
    <s v="Chopa"/>
    <s v="BRB"/>
    <x v="50"/>
    <s v="BRB"/>
    <n v="3.3565062399999999"/>
    <n v="1"/>
  </r>
  <r>
    <x v="71"/>
    <x v="4"/>
    <s v="Bermeo"/>
    <x v="0"/>
    <x v="1"/>
    <s v="Faneca comun"/>
    <s v="BIB"/>
    <x v="1"/>
    <s v="BIB"/>
    <n v="5.72"/>
    <n v="1"/>
  </r>
  <r>
    <x v="71"/>
    <x v="4"/>
    <s v="Bermeo"/>
    <x v="0"/>
    <x v="42"/>
    <s v="Mojarras nep (DEA)"/>
    <s v="MOJ"/>
    <x v="51"/>
    <s v="CTB"/>
    <n v="0.7"/>
    <n v="1"/>
  </r>
  <r>
    <x v="71"/>
    <x v="4"/>
    <s v="Bermeo"/>
    <x v="0"/>
    <x v="38"/>
    <s v="Cabracho"/>
    <s v="RSE"/>
    <x v="52"/>
    <s v="RSE"/>
    <n v="5.1494777320000003"/>
    <n v="1"/>
  </r>
  <r>
    <x v="71"/>
    <x v="4"/>
    <s v="Bermeo"/>
    <x v="0"/>
    <x v="43"/>
    <s v="Verrugato de fango"/>
    <s v="UCA"/>
    <x v="53"/>
    <s v="UCA"/>
    <n v="5.3"/>
    <n v="1"/>
  </r>
  <r>
    <x v="72"/>
    <x v="6"/>
    <s v="Pasaia"/>
    <x v="0"/>
    <x v="44"/>
    <s v="Aligote"/>
    <s v="SBA"/>
    <x v="54"/>
    <s v="SBA"/>
    <n v="3.5"/>
    <n v="1"/>
  </r>
  <r>
    <x v="72"/>
    <x v="6"/>
    <s v="Pasaia"/>
    <x v="0"/>
    <x v="1"/>
    <s v="Faneca comun"/>
    <s v="BIB"/>
    <x v="1"/>
    <s v="BIB"/>
    <n v="13.03"/>
    <n v="1"/>
  </r>
  <r>
    <x v="72"/>
    <x v="6"/>
    <s v="Pasaia"/>
    <x v="0"/>
    <x v="3"/>
    <s v="Lenguado"/>
    <s v="SOL"/>
    <x v="4"/>
    <s v="SOL"/>
    <n v="4.2"/>
    <n v="1"/>
  </r>
  <r>
    <x v="72"/>
    <x v="6"/>
    <s v="Pasaia"/>
    <x v="0"/>
    <x v="5"/>
    <s v="Merluza europea"/>
    <s v="HKE"/>
    <x v="6"/>
    <s v="HKE"/>
    <n v="22.368600000000001"/>
    <n v="1"/>
  </r>
  <r>
    <x v="72"/>
    <x v="6"/>
    <s v="Pasaia"/>
    <x v="0"/>
    <x v="8"/>
    <s v="Rape blanco"/>
    <s v="MON"/>
    <x v="9"/>
    <s v="MON"/>
    <n v="9.9600000000000009"/>
    <n v="1"/>
  </r>
  <r>
    <x v="72"/>
    <x v="6"/>
    <s v="Pasaia"/>
    <x v="0"/>
    <x v="9"/>
    <s v="Raya de clavos"/>
    <s v="RJC"/>
    <x v="38"/>
    <s v="RJC"/>
    <n v="18.2"/>
    <n v="1"/>
  </r>
  <r>
    <x v="72"/>
    <x v="6"/>
    <s v="Pasaia"/>
    <x v="0"/>
    <x v="45"/>
    <s v="Sargo"/>
    <s v="SWA"/>
    <x v="55"/>
    <s v="SWA"/>
    <n v="0.56999999999999995"/>
    <n v="1"/>
  </r>
  <r>
    <x v="72"/>
    <x v="6"/>
    <s v="Pasaia"/>
    <x v="0"/>
    <x v="24"/>
    <s v="Sepia comun"/>
    <s v="CTC"/>
    <x v="30"/>
    <s v="CTC"/>
    <n v="2.8"/>
    <n v="1"/>
  </r>
  <r>
    <x v="72"/>
    <x v="6"/>
    <s v="Pasaia"/>
    <x v="0"/>
    <x v="14"/>
    <s v="Bejel"/>
    <s v="GUU"/>
    <x v="17"/>
    <s v="GUU"/>
    <n v="17.559999999999999"/>
    <n v="1"/>
  </r>
  <r>
    <x v="73"/>
    <x v="6"/>
    <s v="Pasaia"/>
    <x v="0"/>
    <x v="37"/>
    <s v="Breca"/>
    <s v="PAC"/>
    <x v="46"/>
    <s v="PAC"/>
    <n v="1.3"/>
    <n v="1"/>
  </r>
  <r>
    <x v="73"/>
    <x v="6"/>
    <s v="Pasaia"/>
    <x v="0"/>
    <x v="46"/>
    <s v="Cabrilla"/>
    <s v="CBR"/>
    <x v="56"/>
    <s v="CBR"/>
    <n v="0.8"/>
    <n v="1"/>
  </r>
  <r>
    <x v="73"/>
    <x v="6"/>
    <s v="Pasaia"/>
    <x v="0"/>
    <x v="36"/>
    <s v="Cazon"/>
    <s v="GAG"/>
    <x v="45"/>
    <s v="GAG"/>
    <n v="11.31"/>
    <n v="1"/>
  </r>
  <r>
    <x v="73"/>
    <x v="6"/>
    <s v="Pasaia"/>
    <x v="0"/>
    <x v="21"/>
    <s v="Chicharro Blanco"/>
    <s v="HMM"/>
    <x v="27"/>
    <s v="HMM"/>
    <n v="0.9"/>
    <n v="1"/>
  </r>
  <r>
    <x v="73"/>
    <x v="6"/>
    <s v="Pasaia"/>
    <x v="0"/>
    <x v="41"/>
    <s v="Chopa"/>
    <s v="BRB"/>
    <x v="50"/>
    <s v="BRB"/>
    <n v="5.14"/>
    <n v="1"/>
  </r>
  <r>
    <x v="73"/>
    <x v="6"/>
    <s v="Pasaia"/>
    <x v="0"/>
    <x v="3"/>
    <s v="Lenguado"/>
    <s v="SOL"/>
    <x v="4"/>
    <s v="SOL"/>
    <n v="1.97"/>
    <n v="1"/>
  </r>
  <r>
    <x v="73"/>
    <x v="6"/>
    <s v="Pasaia"/>
    <x v="0"/>
    <x v="5"/>
    <s v="Merluza europea"/>
    <s v="HKE"/>
    <x v="6"/>
    <s v="HKE"/>
    <n v="27.2746"/>
    <n v="1"/>
  </r>
  <r>
    <x v="73"/>
    <x v="6"/>
    <s v="Pasaia"/>
    <x v="0"/>
    <x v="34"/>
    <s v="Pardete"/>
    <s v="MUF"/>
    <x v="43"/>
    <s v="MUF"/>
    <n v="1.9"/>
    <n v="1"/>
  </r>
  <r>
    <x v="73"/>
    <x v="6"/>
    <s v="Pasaia"/>
    <x v="0"/>
    <x v="10"/>
    <s v="Salmonete de roca"/>
    <s v="MUR"/>
    <x v="12"/>
    <s v="MUR"/>
    <n v="11.44"/>
    <n v="1"/>
  </r>
  <r>
    <x v="73"/>
    <x v="6"/>
    <s v="Pasaia"/>
    <x v="0"/>
    <x v="45"/>
    <s v="Sargo"/>
    <s v="SWA"/>
    <x v="55"/>
    <s v="SWA"/>
    <n v="11.5"/>
    <n v="1"/>
  </r>
  <r>
    <x v="73"/>
    <x v="6"/>
    <s v="Pasaia"/>
    <x v="0"/>
    <x v="24"/>
    <s v="Sepia comun"/>
    <s v="CTC"/>
    <x v="30"/>
    <s v="CTC"/>
    <n v="2.5"/>
    <n v="1"/>
  </r>
  <r>
    <x v="73"/>
    <x v="6"/>
    <s v="Pasaia"/>
    <x v="0"/>
    <x v="14"/>
    <s v="Bejel"/>
    <s v="GUU"/>
    <x v="17"/>
    <s v="GUU"/>
    <n v="1.5"/>
    <n v="1"/>
  </r>
  <r>
    <x v="73"/>
    <x v="6"/>
    <s v="Pasaia"/>
    <x v="0"/>
    <x v="19"/>
    <s v="Verdel - Caballa"/>
    <s v="MAC"/>
    <x v="25"/>
    <s v="MAC"/>
    <n v="3.55"/>
    <n v="1"/>
  </r>
  <r>
    <x v="74"/>
    <x v="4"/>
    <s v="Pasaia"/>
    <x v="0"/>
    <x v="44"/>
    <s v="Aligote"/>
    <s v="SBA"/>
    <x v="54"/>
    <s v="SBA"/>
    <n v="1"/>
    <n v="1"/>
  </r>
  <r>
    <x v="74"/>
    <x v="4"/>
    <s v="Pasaia"/>
    <x v="0"/>
    <x v="1"/>
    <s v="Faneca comun"/>
    <s v="BIB"/>
    <x v="1"/>
    <s v="BIB"/>
    <n v="5.0599999999999996"/>
    <n v="1"/>
  </r>
  <r>
    <x v="74"/>
    <x v="4"/>
    <s v="Pasaia"/>
    <x v="0"/>
    <x v="3"/>
    <s v="Lenguado"/>
    <s v="SOL"/>
    <x v="4"/>
    <s v="SOL"/>
    <n v="1.0649999999999999"/>
    <n v="1"/>
  </r>
  <r>
    <x v="74"/>
    <x v="4"/>
    <s v="Pasaia"/>
    <x v="0"/>
    <x v="5"/>
    <s v="Merluza europea"/>
    <s v="HKE"/>
    <x v="6"/>
    <s v="HKE"/>
    <n v="11.460800000000001"/>
    <n v="1"/>
  </r>
  <r>
    <x v="74"/>
    <x v="4"/>
    <s v="Pasaia"/>
    <x v="0"/>
    <x v="7"/>
    <s v="Pintarroja"/>
    <s v="SYC"/>
    <x v="8"/>
    <s v="SYC"/>
    <n v="11.48"/>
    <n v="1"/>
  </r>
  <r>
    <x v="74"/>
    <x v="4"/>
    <s v="Pasaia"/>
    <x v="0"/>
    <x v="47"/>
    <s v="Platija europea"/>
    <s v="FLE"/>
    <x v="57"/>
    <s v="FLE"/>
    <n v="1.93"/>
    <n v="1"/>
  </r>
  <r>
    <x v="74"/>
    <x v="4"/>
    <s v="Pasaia"/>
    <x v="0"/>
    <x v="10"/>
    <s v="Salmonete de roca"/>
    <s v="MUR"/>
    <x v="12"/>
    <s v="MUR"/>
    <n v="1.1399999999999999"/>
    <n v="1"/>
  </r>
  <r>
    <x v="74"/>
    <x v="4"/>
    <s v="Pasaia"/>
    <x v="0"/>
    <x v="14"/>
    <s v="Bejel"/>
    <s v="GUU"/>
    <x v="17"/>
    <s v="GUU"/>
    <n v="4.4000000000000004"/>
    <n v="1"/>
  </r>
  <r>
    <x v="74"/>
    <x v="4"/>
    <s v="Pasaia"/>
    <x v="0"/>
    <x v="19"/>
    <s v="Verdel - Caballa"/>
    <s v="MAC"/>
    <x v="25"/>
    <s v="MAC"/>
    <n v="1.28"/>
    <n v="1"/>
  </r>
  <r>
    <x v="75"/>
    <x v="6"/>
    <s v="Pasaia"/>
    <x v="0"/>
    <x v="44"/>
    <s v="Aligote"/>
    <s v="SBA"/>
    <x v="54"/>
    <s v="SBA"/>
    <n v="2.0499999999999998"/>
    <n v="1"/>
  </r>
  <r>
    <x v="75"/>
    <x v="6"/>
    <s v="Pasaia"/>
    <x v="0"/>
    <x v="48"/>
    <s v="Corvina"/>
    <s v="MGR"/>
    <x v="58"/>
    <s v="MGR"/>
    <n v="0.63"/>
    <n v="1"/>
  </r>
  <r>
    <x v="75"/>
    <x v="6"/>
    <s v="Pasaia"/>
    <x v="0"/>
    <x v="5"/>
    <s v="Merluza europea"/>
    <s v="HKE"/>
    <x v="6"/>
    <s v="HKE"/>
    <n v="15.207599999999999"/>
    <n v="1"/>
  </r>
  <r>
    <x v="75"/>
    <x v="6"/>
    <s v="Pasaia"/>
    <x v="0"/>
    <x v="43"/>
    <s v="Verrugato de fango"/>
    <s v="UCA"/>
    <x v="53"/>
    <s v="UCA"/>
    <n v="2.7"/>
    <n v="1"/>
  </r>
  <r>
    <x v="76"/>
    <x v="3"/>
    <s v="Ondarroa"/>
    <x v="0"/>
    <x v="27"/>
    <s v="Sardina"/>
    <s v="PIL"/>
    <x v="34"/>
    <s v="PIL"/>
    <n v="8039"/>
    <n v="1"/>
  </r>
  <r>
    <x v="77"/>
    <x v="3"/>
    <s v="Ondarroa"/>
    <x v="0"/>
    <x v="27"/>
    <s v="Sardina"/>
    <s v="PIL"/>
    <x v="34"/>
    <s v="PIL"/>
    <n v="7739"/>
    <n v="1"/>
  </r>
  <r>
    <x v="78"/>
    <x v="3"/>
    <s v="Pasaia"/>
    <x v="0"/>
    <x v="27"/>
    <s v="Sardina"/>
    <s v="PIL"/>
    <x v="34"/>
    <s v="PIL"/>
    <n v="8400"/>
    <n v="1"/>
  </r>
  <r>
    <x v="79"/>
    <x v="3"/>
    <s v="Pasaia"/>
    <x v="0"/>
    <x v="27"/>
    <s v="Sardina"/>
    <s v="PIL"/>
    <x v="34"/>
    <s v="PIL"/>
    <n v="13100"/>
    <n v="1"/>
  </r>
  <r>
    <x v="80"/>
    <x v="3"/>
    <s v="Pasaia"/>
    <x v="0"/>
    <x v="27"/>
    <s v="Sardina"/>
    <s v="PIL"/>
    <x v="34"/>
    <s v="PIL"/>
    <n v="7200"/>
    <n v="1"/>
  </r>
  <r>
    <x v="81"/>
    <x v="3"/>
    <s v="Pasaia"/>
    <x v="0"/>
    <x v="27"/>
    <s v="Sardina"/>
    <s v="PIL"/>
    <x v="34"/>
    <s v="PIL"/>
    <n v="3500"/>
    <n v="1"/>
  </r>
  <r>
    <x v="82"/>
    <x v="3"/>
    <s v="Ondarroa"/>
    <x v="0"/>
    <x v="16"/>
    <s v="Chicharro Negro"/>
    <s v="HOM"/>
    <x v="20"/>
    <s v="HOM"/>
    <n v="1055"/>
    <n v="1"/>
  </r>
  <r>
    <x v="82"/>
    <x v="3"/>
    <s v="Ondarroa"/>
    <x v="0"/>
    <x v="27"/>
    <s v="Sardina"/>
    <s v="PIL"/>
    <x v="34"/>
    <s v="PIL"/>
    <n v="3771"/>
    <n v="1"/>
  </r>
  <r>
    <x v="83"/>
    <x v="6"/>
    <s v="Lekeitio"/>
    <x v="0"/>
    <x v="1"/>
    <s v="Faneca comun"/>
    <s v="BIB"/>
    <x v="1"/>
    <s v="BIB"/>
    <n v="11"/>
    <n v="1"/>
  </r>
  <r>
    <x v="83"/>
    <x v="6"/>
    <s v="Lekeitio"/>
    <x v="0"/>
    <x v="5"/>
    <s v="Merluza europea"/>
    <s v="HKE"/>
    <x v="6"/>
    <s v="HKE"/>
    <n v="77.14"/>
    <n v="1"/>
  </r>
  <r>
    <x v="83"/>
    <x v="6"/>
    <s v="Lekeitio"/>
    <x v="0"/>
    <x v="8"/>
    <s v="Rape blanco"/>
    <s v="MON"/>
    <x v="9"/>
    <s v="MON"/>
    <n v="31.608000000000001"/>
    <n v="1"/>
  </r>
  <r>
    <x v="84"/>
    <x v="0"/>
    <s v="Ondarroa"/>
    <x v="0"/>
    <x v="1"/>
    <s v="Fanecas spp"/>
    <s v="GAD"/>
    <x v="1"/>
    <s v="BIB"/>
    <n v="1465.2"/>
    <n v="1"/>
  </r>
  <r>
    <x v="84"/>
    <x v="0"/>
    <s v="Ondarroa"/>
    <x v="0"/>
    <x v="1"/>
    <s v="Fanecas spp"/>
    <s v="GAD"/>
    <x v="35"/>
    <s v="POD"/>
    <n v="251.13"/>
    <n v="1"/>
  </r>
  <r>
    <x v="84"/>
    <x v="0"/>
    <s v="Ondarroa"/>
    <x v="0"/>
    <x v="2"/>
    <s v="Gallos - ollarra"/>
    <s v="LEZ"/>
    <x v="2"/>
    <s v="LDB"/>
    <n v="1.6259442900000001"/>
    <n v="1"/>
  </r>
  <r>
    <x v="84"/>
    <x v="0"/>
    <s v="Ondarroa"/>
    <x v="0"/>
    <x v="2"/>
    <s v="Gallos - ollarra"/>
    <s v="LEZ"/>
    <x v="3"/>
    <s v="MEG"/>
    <n v="1433.2260000000001"/>
    <n v="1"/>
  </r>
  <r>
    <x v="84"/>
    <x v="0"/>
    <s v="Ondarroa"/>
    <x v="0"/>
    <x v="3"/>
    <s v="Lenguado"/>
    <s v="SOL"/>
    <x v="4"/>
    <s v="SOL"/>
    <n v="9.4003446739999994"/>
    <n v="1"/>
  </r>
  <r>
    <x v="84"/>
    <x v="0"/>
    <s v="Ondarroa"/>
    <x v="0"/>
    <x v="4"/>
    <s v="Maruca - Juliana (Molva molva)"/>
    <s v="LIN"/>
    <x v="5"/>
    <s v="LIN"/>
    <n v="8.9605985459999999"/>
    <n v="1"/>
  </r>
  <r>
    <x v="84"/>
    <x v="0"/>
    <s v="Ondarroa"/>
    <x v="0"/>
    <x v="5"/>
    <s v="Merluza europea"/>
    <s v="HKE"/>
    <x v="6"/>
    <s v="HKE"/>
    <n v="2749.9200196199999"/>
    <n v="1"/>
  </r>
  <r>
    <x v="84"/>
    <x v="0"/>
    <s v="Ondarroa"/>
    <x v="0"/>
    <x v="28"/>
    <s v="Musola"/>
    <s v="SMD"/>
    <x v="36"/>
    <s v="SMD"/>
    <n v="4.926182786"/>
    <n v="1"/>
  </r>
  <r>
    <x v="84"/>
    <x v="0"/>
    <s v="Ondarroa"/>
    <x v="0"/>
    <x v="29"/>
    <s v="Musola dentuda - musola estrellada"/>
    <s v="SDS"/>
    <x v="16"/>
    <s v="SDS"/>
    <n v="10.728"/>
    <n v="1"/>
  </r>
  <r>
    <x v="84"/>
    <x v="0"/>
    <s v="Ondarroa"/>
    <x v="0"/>
    <x v="18"/>
    <s v="Peon - pez plata"/>
    <s v="ARY"/>
    <x v="22"/>
    <s v="ARY"/>
    <n v="77.7"/>
    <n v="1"/>
  </r>
  <r>
    <x v="84"/>
    <x v="0"/>
    <s v="Ondarroa"/>
    <x v="0"/>
    <x v="6"/>
    <s v="Pez de San Pedro"/>
    <s v="JOD"/>
    <x v="7"/>
    <s v="JOD"/>
    <n v="69.972586605000004"/>
    <n v="1"/>
  </r>
  <r>
    <x v="84"/>
    <x v="0"/>
    <s v="Ondarroa"/>
    <x v="0"/>
    <x v="7"/>
    <s v="Pintarroja"/>
    <s v="SYC"/>
    <x v="8"/>
    <s v="SYC"/>
    <n v="180"/>
    <n v="1"/>
  </r>
  <r>
    <x v="84"/>
    <x v="0"/>
    <s v="Ondarroa"/>
    <x v="0"/>
    <x v="8"/>
    <s v="Rape blanco"/>
    <s v="MON"/>
    <x v="9"/>
    <s v="MON"/>
    <n v="181.95468636999999"/>
    <n v="1"/>
  </r>
  <r>
    <x v="84"/>
    <x v="0"/>
    <s v="Ondarroa"/>
    <x v="0"/>
    <x v="8"/>
    <s v="Rape negro"/>
    <s v="ANK"/>
    <x v="10"/>
    <s v="ANK"/>
    <n v="1616.88"/>
    <n v="1"/>
  </r>
  <r>
    <x v="84"/>
    <x v="0"/>
    <s v="Ondarroa"/>
    <x v="0"/>
    <x v="9"/>
    <s v="Raya de clavos"/>
    <s v="RJC"/>
    <x v="38"/>
    <s v="RJC"/>
    <n v="253.1"/>
    <n v="1"/>
  </r>
  <r>
    <x v="84"/>
    <x v="0"/>
    <s v="Ondarroa"/>
    <x v="0"/>
    <x v="10"/>
    <s v="Salmonete de roca"/>
    <s v="MUR"/>
    <x v="12"/>
    <s v="MUR"/>
    <n v="193"/>
    <n v="1"/>
  </r>
  <r>
    <x v="84"/>
    <x v="0"/>
    <s v="Ondarroa"/>
    <x v="0"/>
    <x v="12"/>
    <s v="Soleidos"/>
    <s v="SOX"/>
    <x v="15"/>
    <s v="MKG"/>
    <n v="11"/>
    <n v="1"/>
  </r>
  <r>
    <x v="84"/>
    <x v="0"/>
    <s v="Ondarroa"/>
    <x v="0"/>
    <x v="14"/>
    <s v="Triglidos"/>
    <s v="GUX"/>
    <x v="17"/>
    <s v="GUU"/>
    <n v="168.8"/>
    <n v="1"/>
  </r>
  <r>
    <x v="84"/>
    <x v="0"/>
    <s v="Ondarroa"/>
    <x v="0"/>
    <x v="19"/>
    <s v="Verdel - Caballa"/>
    <s v="MAC"/>
    <x v="25"/>
    <s v="MAC"/>
    <n v="258"/>
    <n v="1"/>
  </r>
  <r>
    <x v="85"/>
    <x v="4"/>
    <s v="Pasaia"/>
    <x v="0"/>
    <x v="26"/>
    <s v="Lubina"/>
    <s v="BSS"/>
    <x v="33"/>
    <s v="BSS"/>
    <n v="53.97"/>
    <n v="1"/>
  </r>
  <r>
    <x v="86"/>
    <x v="4"/>
    <s v="Pasaia"/>
    <x v="0"/>
    <x v="26"/>
    <s v="Lubina"/>
    <s v="BSS"/>
    <x v="33"/>
    <s v="BSS"/>
    <n v="20.04"/>
    <n v="1"/>
  </r>
  <r>
    <x v="87"/>
    <x v="6"/>
    <s v="Lekeitio"/>
    <x v="0"/>
    <x v="44"/>
    <s v="Aligote"/>
    <s v="SBA"/>
    <x v="54"/>
    <s v="SBA"/>
    <n v="0.84"/>
    <n v="1"/>
  </r>
  <r>
    <x v="87"/>
    <x v="6"/>
    <s v="Lekeitio"/>
    <x v="0"/>
    <x v="3"/>
    <s v="Lenguado"/>
    <s v="SOL"/>
    <x v="4"/>
    <s v="SOL"/>
    <n v="31.5"/>
    <n v="1"/>
  </r>
  <r>
    <x v="87"/>
    <x v="6"/>
    <s v="Lekeitio"/>
    <x v="0"/>
    <x v="5"/>
    <s v="Merluza europea"/>
    <s v="HKE"/>
    <x v="6"/>
    <s v="HKE"/>
    <n v="11.626099999999999"/>
    <n v="1"/>
  </r>
  <r>
    <x v="87"/>
    <x v="6"/>
    <s v="Lekeitio"/>
    <x v="0"/>
    <x v="6"/>
    <s v="Pez de San Pedro"/>
    <s v="JOD"/>
    <x v="7"/>
    <s v="JOD"/>
    <n v="1.3721032559999999"/>
    <n v="1"/>
  </r>
  <r>
    <x v="87"/>
    <x v="6"/>
    <s v="Lekeitio"/>
    <x v="0"/>
    <x v="8"/>
    <s v="Rape blanco"/>
    <s v="MON"/>
    <x v="9"/>
    <s v="MON"/>
    <n v="3.2040000000000002"/>
    <n v="1"/>
  </r>
  <r>
    <x v="87"/>
    <x v="6"/>
    <s v="Lekeitio"/>
    <x v="0"/>
    <x v="14"/>
    <s v="Bejel"/>
    <s v="GUU"/>
    <x v="17"/>
    <s v="GUU"/>
    <n v="12.63"/>
    <n v="1"/>
  </r>
  <r>
    <x v="87"/>
    <x v="6"/>
    <s v="Lekeitio"/>
    <x v="0"/>
    <x v="19"/>
    <s v="Verdel - Caballa"/>
    <s v="MAC"/>
    <x v="25"/>
    <s v="MAC"/>
    <n v="25"/>
    <n v="1"/>
  </r>
  <r>
    <x v="88"/>
    <x v="4"/>
    <s v="Pasaia"/>
    <x v="0"/>
    <x v="22"/>
    <s v="Lirio - Bacaladilla"/>
    <s v="WHB"/>
    <x v="28"/>
    <s v="WHB"/>
    <n v="2.6"/>
    <n v="1"/>
  </r>
  <r>
    <x v="88"/>
    <x v="4"/>
    <s v="Pasaia"/>
    <x v="0"/>
    <x v="5"/>
    <s v="Merluza europea"/>
    <s v="HKE"/>
    <x v="6"/>
    <s v="HKE"/>
    <n v="20.273800000000001"/>
    <n v="1"/>
  </r>
  <r>
    <x v="89"/>
    <x v="4"/>
    <s v="Pasaia"/>
    <x v="0"/>
    <x v="15"/>
    <s v="Brotola de fango (Phycis blennoides)"/>
    <s v="GFB"/>
    <x v="19"/>
    <s v="GFB"/>
    <n v="2.42"/>
    <n v="1"/>
  </r>
  <r>
    <x v="89"/>
    <x v="4"/>
    <s v="Pasaia"/>
    <x v="0"/>
    <x v="30"/>
    <s v="Congrio"/>
    <s v="COE"/>
    <x v="39"/>
    <s v="COE"/>
    <n v="12.98"/>
    <n v="1"/>
  </r>
  <r>
    <x v="89"/>
    <x v="4"/>
    <s v="Pasaia"/>
    <x v="0"/>
    <x v="5"/>
    <s v="Merluza europea"/>
    <s v="HKE"/>
    <x v="6"/>
    <s v="HKE"/>
    <n v="54.12"/>
    <n v="1"/>
  </r>
  <r>
    <x v="90"/>
    <x v="4"/>
    <s v="Pasaia"/>
    <x v="0"/>
    <x v="21"/>
    <s v="Chicharro Blanco"/>
    <s v="HMM"/>
    <x v="27"/>
    <s v="HMM"/>
    <n v="0.6"/>
    <n v="1"/>
  </r>
  <r>
    <x v="90"/>
    <x v="4"/>
    <s v="Pasaia"/>
    <x v="0"/>
    <x v="26"/>
    <s v="Lubina"/>
    <s v="BSS"/>
    <x v="33"/>
    <s v="BSS"/>
    <n v="30.18"/>
    <n v="1"/>
  </r>
  <r>
    <x v="90"/>
    <x v="4"/>
    <s v="Pasaia"/>
    <x v="0"/>
    <x v="49"/>
    <s v="Oblada - colanegra - Buzten Baltza"/>
    <s v="SBS"/>
    <x v="59"/>
    <s v="SBS"/>
    <n v="3.5"/>
    <n v="1"/>
  </r>
  <r>
    <x v="90"/>
    <x v="4"/>
    <s v="Pasaia"/>
    <x v="0"/>
    <x v="45"/>
    <s v="Sargo"/>
    <s v="SWA"/>
    <x v="55"/>
    <s v="SWA"/>
    <n v="106.1"/>
    <n v="1"/>
  </r>
  <r>
    <x v="91"/>
    <x v="4"/>
    <s v="Pasaia"/>
    <x v="0"/>
    <x v="21"/>
    <s v="Chicharro Blanco"/>
    <s v="HMM"/>
    <x v="27"/>
    <s v="HMM"/>
    <n v="0.8"/>
    <n v="1"/>
  </r>
  <r>
    <x v="91"/>
    <x v="4"/>
    <s v="Pasaia"/>
    <x v="0"/>
    <x v="26"/>
    <s v="Lubina"/>
    <s v="BSS"/>
    <x v="33"/>
    <s v="BSS"/>
    <n v="75.08"/>
    <n v="1"/>
  </r>
  <r>
    <x v="91"/>
    <x v="4"/>
    <s v="Pasaia"/>
    <x v="0"/>
    <x v="45"/>
    <s v="Sargo"/>
    <s v="SWA"/>
    <x v="55"/>
    <s v="SWA"/>
    <n v="35.25"/>
    <n v="1"/>
  </r>
  <r>
    <x v="92"/>
    <x v="6"/>
    <s v="Pasaia"/>
    <x v="0"/>
    <x v="44"/>
    <s v="Aligote"/>
    <s v="SBA"/>
    <x v="54"/>
    <s v="SBA"/>
    <n v="5.4"/>
    <n v="1"/>
  </r>
  <r>
    <x v="92"/>
    <x v="6"/>
    <s v="Pasaia"/>
    <x v="0"/>
    <x v="21"/>
    <s v="Chicharro Blanco"/>
    <s v="HMM"/>
    <x v="27"/>
    <s v="HMM"/>
    <n v="4.24"/>
    <n v="1"/>
  </r>
  <r>
    <x v="92"/>
    <x v="6"/>
    <s v="Pasaia"/>
    <x v="0"/>
    <x v="5"/>
    <s v="Merluza europea"/>
    <s v="HKE"/>
    <x v="6"/>
    <s v="HKE"/>
    <n v="2.79"/>
    <n v="1"/>
  </r>
  <r>
    <x v="92"/>
    <x v="6"/>
    <s v="Pasaia"/>
    <x v="0"/>
    <x v="24"/>
    <s v="Sepia comun"/>
    <s v="CTC"/>
    <x v="30"/>
    <s v="CTC"/>
    <n v="0.7"/>
    <n v="1"/>
  </r>
  <r>
    <x v="92"/>
    <x v="6"/>
    <s v="Pasaia"/>
    <x v="0"/>
    <x v="19"/>
    <s v="Verdel - Caballa"/>
    <s v="MAC"/>
    <x v="25"/>
    <s v="MAC"/>
    <n v="42.48"/>
    <n v="1"/>
  </r>
  <r>
    <x v="93"/>
    <x v="3"/>
    <s v="Ondarroa"/>
    <x v="0"/>
    <x v="27"/>
    <s v="Sardina"/>
    <s v="PIL"/>
    <x v="34"/>
    <s v="PIL"/>
    <n v="9196"/>
    <n v="1"/>
  </r>
  <r>
    <x v="94"/>
    <x v="3"/>
    <s v="Ondarroa"/>
    <x v="0"/>
    <x v="27"/>
    <s v="Sardina"/>
    <s v="PIL"/>
    <x v="34"/>
    <s v="PIL"/>
    <n v="5110"/>
    <n v="1"/>
  </r>
  <r>
    <x v="95"/>
    <x v="3"/>
    <s v="Ondarroa"/>
    <x v="0"/>
    <x v="27"/>
    <s v="Sardina"/>
    <s v="PIL"/>
    <x v="34"/>
    <s v="PIL"/>
    <n v="7562"/>
    <n v="1"/>
  </r>
  <r>
    <x v="96"/>
    <x v="3"/>
    <s v="Pasaia"/>
    <x v="0"/>
    <x v="16"/>
    <s v="Chicharro Negro"/>
    <s v="HOM"/>
    <x v="20"/>
    <s v="HOM"/>
    <n v="7"/>
    <n v="1"/>
  </r>
  <r>
    <x v="96"/>
    <x v="3"/>
    <s v="Pasaia"/>
    <x v="0"/>
    <x v="50"/>
    <s v="Paparda - Lanzon"/>
    <s v="SAU"/>
    <x v="60"/>
    <s v="SAU"/>
    <n v="4.5934887450000002"/>
    <n v="1"/>
  </r>
  <r>
    <x v="96"/>
    <x v="3"/>
    <s v="Pasaia"/>
    <x v="0"/>
    <x v="27"/>
    <s v="Sardina"/>
    <s v="PIL"/>
    <x v="34"/>
    <s v="PIL"/>
    <n v="4550"/>
    <n v="1"/>
  </r>
  <r>
    <x v="97"/>
    <x v="3"/>
    <s v="Pasaia"/>
    <x v="0"/>
    <x v="17"/>
    <s v="Estornino del Atlantico"/>
    <s v="VMA"/>
    <x v="21"/>
    <s v="VMA"/>
    <n v="10.5"/>
    <n v="1"/>
  </r>
  <r>
    <x v="97"/>
    <x v="3"/>
    <s v="Pasaia"/>
    <x v="0"/>
    <x v="27"/>
    <s v="Sardina"/>
    <s v="PIL"/>
    <x v="34"/>
    <s v="PIL"/>
    <n v="10300"/>
    <n v="1"/>
  </r>
  <r>
    <x v="98"/>
    <x v="3"/>
    <s v="Pasaia"/>
    <x v="0"/>
    <x v="27"/>
    <s v="Sardina"/>
    <s v="PIL"/>
    <x v="34"/>
    <s v="PIL"/>
    <n v="329"/>
    <n v="1"/>
  </r>
  <r>
    <x v="99"/>
    <x v="6"/>
    <s v="Bermeo"/>
    <x v="0"/>
    <x v="41"/>
    <s v="Chopa"/>
    <s v="BRB"/>
    <x v="50"/>
    <s v="BRB"/>
    <n v="3.1170213439999999"/>
    <n v="1"/>
  </r>
  <r>
    <x v="99"/>
    <x v="6"/>
    <s v="Bermeo"/>
    <x v="0"/>
    <x v="1"/>
    <s v="Faneca comun"/>
    <s v="BIB"/>
    <x v="1"/>
    <s v="BIB"/>
    <n v="10.89"/>
    <n v="1"/>
  </r>
  <r>
    <x v="99"/>
    <x v="6"/>
    <s v="Bermeo"/>
    <x v="0"/>
    <x v="2"/>
    <s v="Gallos - ollarra"/>
    <s v="LEZ"/>
    <x v="3"/>
    <s v="MEG"/>
    <n v="0.65572659300000002"/>
    <n v="1"/>
  </r>
  <r>
    <x v="99"/>
    <x v="6"/>
    <s v="Bermeo"/>
    <x v="0"/>
    <x v="3"/>
    <s v="Lenguado"/>
    <s v="SOL"/>
    <x v="4"/>
    <s v="SOL"/>
    <n v="28.98"/>
    <n v="1"/>
  </r>
  <r>
    <x v="99"/>
    <x v="6"/>
    <s v="Bermeo"/>
    <x v="0"/>
    <x v="51"/>
    <s v="Maragota - durdo"/>
    <s v="USB"/>
    <x v="61"/>
    <s v="USB"/>
    <n v="2.980872357"/>
    <n v="1"/>
  </r>
  <r>
    <x v="99"/>
    <x v="6"/>
    <s v="Bermeo"/>
    <x v="0"/>
    <x v="5"/>
    <s v="Merluza europea"/>
    <s v="HKE"/>
    <x v="6"/>
    <s v="HKE"/>
    <n v="202.30733282"/>
    <n v="1"/>
  </r>
  <r>
    <x v="99"/>
    <x v="6"/>
    <s v="Bermeo"/>
    <x v="0"/>
    <x v="8"/>
    <s v="Rape negro"/>
    <s v="ANK"/>
    <x v="10"/>
    <s v="ANK"/>
    <n v="24.12"/>
    <n v="1"/>
  </r>
  <r>
    <x v="99"/>
    <x v="6"/>
    <s v="Bermeo"/>
    <x v="0"/>
    <x v="38"/>
    <s v="Cabracho"/>
    <s v="RSE"/>
    <x v="52"/>
    <s v="RSE"/>
    <n v="3.5134493170000001"/>
    <n v="1"/>
  </r>
  <r>
    <x v="99"/>
    <x v="6"/>
    <s v="Bermeo"/>
    <x v="0"/>
    <x v="38"/>
    <s v="Rascacio"/>
    <s v="BBS"/>
    <x v="47"/>
    <s v="BBS"/>
    <n v="0.4"/>
    <n v="1"/>
  </r>
  <r>
    <x v="99"/>
    <x v="6"/>
    <s v="Bermeo"/>
    <x v="0"/>
    <x v="52"/>
    <s v="Sargo mojarra"/>
    <s v="CTB"/>
    <x v="62"/>
    <s v="SBZ"/>
    <n v="0.5"/>
    <n v="1"/>
  </r>
  <r>
    <x v="99"/>
    <x v="6"/>
    <s v="Bermeo"/>
    <x v="0"/>
    <x v="52"/>
    <s v="Sargo mojarra"/>
    <s v="CTB"/>
    <x v="51"/>
    <s v="CTB"/>
    <n v="13.825515562"/>
    <n v="1"/>
  </r>
  <r>
    <x v="99"/>
    <x v="6"/>
    <s v="Bermeo"/>
    <x v="0"/>
    <x v="14"/>
    <s v="Bejel"/>
    <s v="GUU"/>
    <x v="17"/>
    <s v="GUU"/>
    <n v="5.3"/>
    <n v="1"/>
  </r>
  <r>
    <x v="99"/>
    <x v="6"/>
    <s v="Bermeo"/>
    <x v="0"/>
    <x v="19"/>
    <s v="Verdel - Caballa"/>
    <s v="MAC"/>
    <x v="25"/>
    <s v="MAC"/>
    <n v="4.7"/>
    <n v="1"/>
  </r>
  <r>
    <x v="99"/>
    <x v="6"/>
    <s v="Bermeo"/>
    <x v="0"/>
    <x v="43"/>
    <s v="Verrugato de fango"/>
    <s v="UCA"/>
    <x v="53"/>
    <s v="UCA"/>
    <n v="7.3536048000000003"/>
    <n v="1"/>
  </r>
  <r>
    <x v="100"/>
    <x v="6"/>
    <s v="Getaria"/>
    <x v="0"/>
    <x v="19"/>
    <s v="Verdel - Caballa"/>
    <s v="MAC"/>
    <x v="25"/>
    <s v="MAC"/>
    <n v="47.7"/>
    <n v="1"/>
  </r>
  <r>
    <x v="101"/>
    <x v="6"/>
    <s v="Pasaia"/>
    <x v="0"/>
    <x v="37"/>
    <s v="Breca"/>
    <s v="PAC"/>
    <x v="46"/>
    <s v="PAC"/>
    <n v="0.6"/>
    <n v="1"/>
  </r>
  <r>
    <x v="101"/>
    <x v="6"/>
    <s v="Pasaia"/>
    <x v="0"/>
    <x v="1"/>
    <s v="Faneca comun"/>
    <s v="BIB"/>
    <x v="1"/>
    <s v="BIB"/>
    <n v="8.75"/>
    <n v="1"/>
  </r>
  <r>
    <x v="101"/>
    <x v="6"/>
    <s v="Pasaia"/>
    <x v="0"/>
    <x v="3"/>
    <s v="Lenguado"/>
    <s v="SOL"/>
    <x v="4"/>
    <s v="SOL"/>
    <n v="6.2789999999999999"/>
    <n v="1"/>
  </r>
  <r>
    <x v="101"/>
    <x v="6"/>
    <s v="Pasaia"/>
    <x v="0"/>
    <x v="53"/>
    <s v="Lenguado de arena"/>
    <s v="SOS"/>
    <x v="63"/>
    <s v="SOS"/>
    <n v="0.4"/>
    <n v="1"/>
  </r>
  <r>
    <x v="101"/>
    <x v="6"/>
    <s v="Pasaia"/>
    <x v="0"/>
    <x v="5"/>
    <s v="Merluza europea"/>
    <s v="HKE"/>
    <x v="6"/>
    <s v="HKE"/>
    <n v="26.818000000000001"/>
    <n v="1"/>
  </r>
  <r>
    <x v="101"/>
    <x v="6"/>
    <s v="Pasaia"/>
    <x v="0"/>
    <x v="8"/>
    <s v="Rape blanco"/>
    <s v="MON"/>
    <x v="9"/>
    <s v="MON"/>
    <n v="4.0199999999999996"/>
    <n v="1"/>
  </r>
  <r>
    <x v="101"/>
    <x v="6"/>
    <s v="Pasaia"/>
    <x v="0"/>
    <x v="54"/>
    <s v="Sargo breado"/>
    <s v="SBZ"/>
    <x v="62"/>
    <s v="SBZ"/>
    <n v="0.8"/>
    <n v="1"/>
  </r>
  <r>
    <x v="101"/>
    <x v="6"/>
    <s v="Pasaia"/>
    <x v="0"/>
    <x v="52"/>
    <s v="Sargo mojarra"/>
    <s v="CTB"/>
    <x v="51"/>
    <s v="CTB"/>
    <n v="3.96"/>
    <n v="1"/>
  </r>
  <r>
    <x v="101"/>
    <x v="6"/>
    <s v="Pasaia"/>
    <x v="0"/>
    <x v="19"/>
    <s v="Verdel - Caballa"/>
    <s v="MAC"/>
    <x v="25"/>
    <s v="MAC"/>
    <n v="2.5"/>
    <n v="1"/>
  </r>
  <r>
    <x v="101"/>
    <x v="6"/>
    <s v="Pasaia"/>
    <x v="0"/>
    <x v="43"/>
    <s v="Verrugato de fango"/>
    <s v="UCA"/>
    <x v="53"/>
    <s v="UCA"/>
    <n v="5.9"/>
    <n v="1"/>
  </r>
  <r>
    <x v="102"/>
    <x v="6"/>
    <s v="Pasaia"/>
    <x v="0"/>
    <x v="37"/>
    <s v="Breca"/>
    <s v="PAC"/>
    <x v="46"/>
    <s v="PAC"/>
    <n v="0.5"/>
    <n v="1"/>
  </r>
  <r>
    <x v="102"/>
    <x v="6"/>
    <s v="Pasaia"/>
    <x v="0"/>
    <x v="31"/>
    <s v="Desconocido"/>
    <s v="ZZZ"/>
    <x v="12"/>
    <s v="MUR"/>
    <n v="0.9"/>
    <n v="1"/>
  </r>
  <r>
    <x v="102"/>
    <x v="6"/>
    <s v="Pasaia"/>
    <x v="0"/>
    <x v="5"/>
    <s v="Merluza europea"/>
    <s v="HKE"/>
    <x v="6"/>
    <s v="HKE"/>
    <n v="2.0937999999999999"/>
    <n v="1"/>
  </r>
  <r>
    <x v="102"/>
    <x v="6"/>
    <s v="Pasaia"/>
    <x v="0"/>
    <x v="38"/>
    <s v="Cabracho"/>
    <s v="RSE"/>
    <x v="47"/>
    <s v="BBS"/>
    <n v="0.35"/>
    <n v="1"/>
  </r>
  <r>
    <x v="102"/>
    <x v="6"/>
    <s v="Pasaia"/>
    <x v="0"/>
    <x v="19"/>
    <s v="Verdel - Caballa"/>
    <s v="MAC"/>
    <x v="25"/>
    <s v="MAC"/>
    <n v="27.9"/>
    <n v="1"/>
  </r>
  <r>
    <x v="103"/>
    <x v="6"/>
    <s v="Pasaia"/>
    <x v="0"/>
    <x v="5"/>
    <s v="Merluza europea"/>
    <s v="HKE"/>
    <x v="6"/>
    <s v="HKE"/>
    <n v="2.8652000000000002"/>
    <n v="1"/>
  </r>
  <r>
    <x v="103"/>
    <x v="6"/>
    <s v="Pasaia"/>
    <x v="0"/>
    <x v="24"/>
    <s v="Sepia comun"/>
    <s v="CTC"/>
    <x v="30"/>
    <s v="CTC"/>
    <n v="1.2"/>
    <n v="1"/>
  </r>
  <r>
    <x v="103"/>
    <x v="6"/>
    <s v="Pasaia"/>
    <x v="0"/>
    <x v="19"/>
    <s v="Verdel - Caballa"/>
    <s v="MAC"/>
    <x v="25"/>
    <s v="MAC"/>
    <n v="63"/>
    <n v="1"/>
  </r>
  <r>
    <x v="104"/>
    <x v="3"/>
    <s v="Ondarroa"/>
    <x v="0"/>
    <x v="27"/>
    <s v="Sardina"/>
    <s v="PIL"/>
    <x v="34"/>
    <s v="PIL"/>
    <n v="2481"/>
    <n v="1"/>
  </r>
  <r>
    <x v="105"/>
    <x v="3"/>
    <s v="Ondarroa"/>
    <x v="0"/>
    <x v="27"/>
    <s v="Sardina"/>
    <s v="PIL"/>
    <x v="34"/>
    <s v="PIL"/>
    <n v="3847"/>
    <n v="1"/>
  </r>
  <r>
    <x v="106"/>
    <x v="3"/>
    <s v="Ondarroa"/>
    <x v="0"/>
    <x v="27"/>
    <s v="Sardina"/>
    <s v="PIL"/>
    <x v="34"/>
    <s v="PIL"/>
    <n v="3429"/>
    <n v="1"/>
  </r>
  <r>
    <x v="107"/>
    <x v="3"/>
    <s v="Pasaia"/>
    <x v="0"/>
    <x v="27"/>
    <s v="Sardina"/>
    <s v="PIL"/>
    <x v="34"/>
    <s v="PIL"/>
    <n v="8463"/>
    <n v="1"/>
  </r>
  <r>
    <x v="108"/>
    <x v="3"/>
    <s v="Pasaia"/>
    <x v="0"/>
    <x v="27"/>
    <s v="Sardina"/>
    <s v="PIL"/>
    <x v="34"/>
    <s v="PIL"/>
    <n v="3479"/>
    <n v="1"/>
  </r>
  <r>
    <x v="109"/>
    <x v="3"/>
    <s v="Pasaia"/>
    <x v="0"/>
    <x v="55"/>
    <s v="Anchoa - Boqueron"/>
    <s v="ANE"/>
    <x v="64"/>
    <s v="ANE"/>
    <n v="0.768370624"/>
    <n v="1"/>
  </r>
  <r>
    <x v="109"/>
    <x v="3"/>
    <s v="Pasaia"/>
    <x v="0"/>
    <x v="27"/>
    <s v="Sardina"/>
    <s v="PIL"/>
    <x v="34"/>
    <s v="PIL"/>
    <n v="2172"/>
    <n v="1"/>
  </r>
  <r>
    <x v="109"/>
    <x v="3"/>
    <s v="Pasaia"/>
    <x v="0"/>
    <x v="19"/>
    <s v="Verdel - Caballa"/>
    <s v="MAC"/>
    <x v="25"/>
    <s v="MAC"/>
    <n v="8.3325673130000002"/>
    <n v="1"/>
  </r>
  <r>
    <x v="110"/>
    <x v="3"/>
    <s v="Pasaia"/>
    <x v="0"/>
    <x v="27"/>
    <s v="Sardina"/>
    <s v="PIL"/>
    <x v="34"/>
    <s v="PIL"/>
    <n v="425"/>
    <n v="1"/>
  </r>
  <r>
    <x v="111"/>
    <x v="3"/>
    <s v="Getaria"/>
    <x v="0"/>
    <x v="27"/>
    <s v="Sardina"/>
    <s v="PIL"/>
    <x v="34"/>
    <s v="PIL"/>
    <n v="600"/>
    <n v="1"/>
  </r>
  <r>
    <x v="112"/>
    <x v="3"/>
    <s v="Getaria"/>
    <x v="0"/>
    <x v="27"/>
    <s v="Sardina"/>
    <s v="PIL"/>
    <x v="34"/>
    <s v="PIL"/>
    <n v="1000"/>
    <n v="1"/>
  </r>
  <r>
    <x v="113"/>
    <x v="3"/>
    <s v="Ondarroa"/>
    <x v="0"/>
    <x v="27"/>
    <s v="Sardina"/>
    <s v="PIL"/>
    <x v="34"/>
    <s v="PIL"/>
    <n v="343"/>
    <n v="1"/>
  </r>
  <r>
    <x v="114"/>
    <x v="1"/>
    <s v="Ondarroa"/>
    <x v="0"/>
    <x v="16"/>
    <s v="Chicharro Negro"/>
    <s v="HOM"/>
    <x v="20"/>
    <s v="HOM"/>
    <n v="942"/>
    <n v="1"/>
  </r>
  <r>
    <x v="114"/>
    <x v="1"/>
    <s v="Ondarroa"/>
    <x v="0"/>
    <x v="5"/>
    <s v="Merluza europea"/>
    <s v="HKE"/>
    <x v="6"/>
    <s v="HKE"/>
    <n v="1242"/>
    <n v="1"/>
  </r>
  <r>
    <x v="114"/>
    <x v="1"/>
    <s v="Ondarroa"/>
    <x v="0"/>
    <x v="18"/>
    <s v="Peon - pez plata"/>
    <s v="ARY"/>
    <x v="22"/>
    <s v="ARY"/>
    <n v="16.5"/>
    <n v="1"/>
  </r>
  <r>
    <x v="114"/>
    <x v="1"/>
    <s v="Ondarroa"/>
    <x v="0"/>
    <x v="6"/>
    <s v="Pez de San Pedro"/>
    <s v="JOD"/>
    <x v="7"/>
    <s v="JOD"/>
    <n v="1"/>
    <n v="1"/>
  </r>
  <r>
    <x v="114"/>
    <x v="1"/>
    <s v="Ondarroa"/>
    <x v="0"/>
    <x v="8"/>
    <s v="Rape blanco"/>
    <s v="MON"/>
    <x v="9"/>
    <s v="MON"/>
    <n v="5.76"/>
    <n v="1"/>
  </r>
  <r>
    <x v="114"/>
    <x v="1"/>
    <s v="Ondarroa"/>
    <x v="0"/>
    <x v="8"/>
    <s v="Rape negro"/>
    <s v="ANK"/>
    <x v="10"/>
    <s v="ANK"/>
    <n v="13.559291976000001"/>
    <n v="1"/>
  </r>
  <r>
    <x v="114"/>
    <x v="1"/>
    <s v="Ondarroa"/>
    <x v="0"/>
    <x v="24"/>
    <s v="Sepias y chocos"/>
    <s v="CTL"/>
    <x v="30"/>
    <s v="CTC"/>
    <n v="32.6"/>
    <n v="1"/>
  </r>
  <r>
    <x v="114"/>
    <x v="1"/>
    <s v="Ondarroa"/>
    <x v="0"/>
    <x v="14"/>
    <s v="Triglidos"/>
    <s v="GUR"/>
    <x v="23"/>
    <s v="GUR"/>
    <n v="1.1399896920000001"/>
    <n v="1"/>
  </r>
  <r>
    <x v="114"/>
    <x v="1"/>
    <s v="Ondarroa"/>
    <x v="0"/>
    <x v="14"/>
    <s v="Triglidos"/>
    <s v="GUX"/>
    <x v="17"/>
    <s v="GUU"/>
    <n v="6"/>
    <n v="1"/>
  </r>
  <r>
    <x v="114"/>
    <x v="1"/>
    <s v="Ondarroa"/>
    <x v="0"/>
    <x v="14"/>
    <s v="Triglidos"/>
    <s v="GUX"/>
    <x v="24"/>
    <s v="GUN"/>
    <n v="3.4156365970000002"/>
    <n v="1"/>
  </r>
  <r>
    <x v="114"/>
    <x v="1"/>
    <s v="Ondarroa"/>
    <x v="0"/>
    <x v="19"/>
    <s v="Verdel - Caballa"/>
    <s v="MAC"/>
    <x v="25"/>
    <s v="MAC"/>
    <n v="42"/>
    <n v="1"/>
  </r>
  <r>
    <x v="115"/>
    <x v="3"/>
    <s v="Pasaia"/>
    <x v="0"/>
    <x v="55"/>
    <s v="Anchoa - Boqueron"/>
    <s v="ANE"/>
    <x v="64"/>
    <s v="ANE"/>
    <n v="6"/>
    <n v="1"/>
  </r>
  <r>
    <x v="115"/>
    <x v="3"/>
    <s v="Pasaia"/>
    <x v="0"/>
    <x v="27"/>
    <s v="Sardina"/>
    <s v="PIL"/>
    <x v="34"/>
    <s v="PIL"/>
    <n v="1649"/>
    <n v="1"/>
  </r>
  <r>
    <x v="116"/>
    <x v="3"/>
    <s v="Pasaia"/>
    <x v="0"/>
    <x v="55"/>
    <s v="Anchoa - Boqueron"/>
    <s v="ANE"/>
    <x v="64"/>
    <s v="ANE"/>
    <n v="941"/>
    <n v="1"/>
  </r>
  <r>
    <x v="116"/>
    <x v="3"/>
    <s v="Pasaia"/>
    <x v="0"/>
    <x v="27"/>
    <s v="Sardina"/>
    <s v="PIL"/>
    <x v="34"/>
    <s v="PIL"/>
    <n v="880"/>
    <n v="1"/>
  </r>
  <r>
    <x v="116"/>
    <x v="3"/>
    <s v="Pasaia"/>
    <x v="0"/>
    <x v="19"/>
    <s v="Verdel - Caballa"/>
    <s v="MAC"/>
    <x v="25"/>
    <s v="MAC"/>
    <n v="35.5"/>
    <n v="1"/>
  </r>
  <r>
    <x v="117"/>
    <x v="3"/>
    <s v="Pasaia"/>
    <x v="0"/>
    <x v="55"/>
    <s v="Anchoa - Boqueron"/>
    <s v="ANE"/>
    <x v="64"/>
    <s v="ANE"/>
    <n v="82.2"/>
    <n v="1"/>
  </r>
  <r>
    <x v="117"/>
    <x v="3"/>
    <s v="Pasaia"/>
    <x v="0"/>
    <x v="27"/>
    <s v="Sardina"/>
    <s v="PIL"/>
    <x v="34"/>
    <s v="PIL"/>
    <n v="2514"/>
    <n v="1"/>
  </r>
  <r>
    <x v="118"/>
    <x v="3"/>
    <s v="Pasaia"/>
    <x v="0"/>
    <x v="55"/>
    <s v="Anchoa - Boqueron"/>
    <s v="ANE"/>
    <x v="64"/>
    <s v="ANE"/>
    <n v="218.5"/>
    <n v="1"/>
  </r>
  <r>
    <x v="118"/>
    <x v="3"/>
    <s v="Pasaia"/>
    <x v="0"/>
    <x v="27"/>
    <s v="Sardina"/>
    <s v="PIL"/>
    <x v="34"/>
    <s v="PIL"/>
    <n v="501"/>
    <n v="1"/>
  </r>
  <r>
    <x v="119"/>
    <x v="3"/>
    <s v="Pasaia"/>
    <x v="0"/>
    <x v="55"/>
    <s v="Anchoa - Boqueron"/>
    <s v="ANE"/>
    <x v="64"/>
    <s v="ANE"/>
    <n v="954"/>
    <n v="1"/>
  </r>
  <r>
    <x v="119"/>
    <x v="3"/>
    <s v="Pasaia"/>
    <x v="0"/>
    <x v="27"/>
    <s v="Sardina"/>
    <s v="PIL"/>
    <x v="34"/>
    <s v="PIL"/>
    <n v="550"/>
    <n v="1"/>
  </r>
  <r>
    <x v="119"/>
    <x v="3"/>
    <s v="Pasaia"/>
    <x v="0"/>
    <x v="19"/>
    <s v="Verdel - Caballa"/>
    <s v="MAC"/>
    <x v="25"/>
    <s v="MAC"/>
    <n v="39.5"/>
    <n v="1"/>
  </r>
  <r>
    <x v="120"/>
    <x v="3"/>
    <s v="Pasaia"/>
    <x v="0"/>
    <x v="27"/>
    <s v="Sardina"/>
    <s v="PIL"/>
    <x v="34"/>
    <s v="PIL"/>
    <n v="8623"/>
    <n v="1"/>
  </r>
  <r>
    <x v="121"/>
    <x v="3"/>
    <s v="Getaria"/>
    <x v="0"/>
    <x v="55"/>
    <s v="Anchoa - Boqueron"/>
    <s v="ANE"/>
    <x v="64"/>
    <s v="ANE"/>
    <n v="285"/>
    <n v="1"/>
  </r>
  <r>
    <x v="121"/>
    <x v="3"/>
    <s v="Getaria"/>
    <x v="0"/>
    <x v="27"/>
    <s v="Sardina"/>
    <s v="PIL"/>
    <x v="34"/>
    <s v="PIL"/>
    <n v="510"/>
    <n v="1"/>
  </r>
  <r>
    <x v="122"/>
    <x v="3"/>
    <s v="Getaria"/>
    <x v="0"/>
    <x v="55"/>
    <s v="Anchoa - Boqueron"/>
    <s v="ANE"/>
    <x v="64"/>
    <s v="ANE"/>
    <n v="193"/>
    <n v="1"/>
  </r>
  <r>
    <x v="123"/>
    <x v="3"/>
    <s v="Getaria"/>
    <x v="0"/>
    <x v="55"/>
    <s v="Anchoa - Boqueron"/>
    <s v="ANE"/>
    <x v="64"/>
    <s v="ANE"/>
    <n v="400"/>
    <n v="1"/>
  </r>
  <r>
    <x v="123"/>
    <x v="3"/>
    <s v="Getaria"/>
    <x v="0"/>
    <x v="27"/>
    <s v="Sardina"/>
    <s v="PIL"/>
    <x v="34"/>
    <s v="PIL"/>
    <n v="720"/>
    <n v="1"/>
  </r>
  <r>
    <x v="124"/>
    <x v="3"/>
    <s v="Getaria"/>
    <x v="0"/>
    <x v="55"/>
    <s v="Anchoa - Boqueron"/>
    <s v="ANE"/>
    <x v="64"/>
    <s v="ANE"/>
    <n v="1450"/>
    <n v="1"/>
  </r>
  <r>
    <x v="124"/>
    <x v="3"/>
    <s v="Getaria"/>
    <x v="0"/>
    <x v="27"/>
    <s v="Sardina"/>
    <s v="PIL"/>
    <x v="34"/>
    <s v="PIL"/>
    <n v="850"/>
    <n v="1"/>
  </r>
  <r>
    <x v="125"/>
    <x v="3"/>
    <s v="Getaria"/>
    <x v="0"/>
    <x v="27"/>
    <s v="Sardina"/>
    <s v="PIL"/>
    <x v="34"/>
    <s v="PIL"/>
    <n v="10000"/>
    <n v="1"/>
  </r>
  <r>
    <x v="126"/>
    <x v="3"/>
    <s v="Hondarribia"/>
    <x v="0"/>
    <x v="27"/>
    <s v="Sardina"/>
    <s v="PIL"/>
    <x v="34"/>
    <s v="PIL"/>
    <n v="2451.5"/>
    <n v="1"/>
  </r>
  <r>
    <x v="127"/>
    <x v="3"/>
    <s v="Ondarroa"/>
    <x v="0"/>
    <x v="27"/>
    <s v="Sardina"/>
    <s v="PIL"/>
    <x v="34"/>
    <s v="PIL"/>
    <n v="951"/>
    <n v="1"/>
  </r>
  <r>
    <x v="128"/>
    <x v="3"/>
    <s v="Ondarroa"/>
    <x v="0"/>
    <x v="55"/>
    <s v="Anchoa - Boqueron"/>
    <s v="ANE"/>
    <x v="64"/>
    <s v="ANE"/>
    <n v="783"/>
    <n v="1"/>
  </r>
  <r>
    <x v="128"/>
    <x v="3"/>
    <s v="Ondarroa"/>
    <x v="0"/>
    <x v="27"/>
    <s v="Sardina"/>
    <s v="PIL"/>
    <x v="34"/>
    <s v="PIL"/>
    <n v="5059"/>
    <n v="1"/>
  </r>
  <r>
    <x v="129"/>
    <x v="3"/>
    <s v="Ondarroa"/>
    <x v="0"/>
    <x v="55"/>
    <s v="Anchoa - Boqueron"/>
    <s v="ANE"/>
    <x v="64"/>
    <s v="ANE"/>
    <n v="1687"/>
    <n v="1"/>
  </r>
  <r>
    <x v="130"/>
    <x v="3"/>
    <s v="Ondarroa"/>
    <x v="0"/>
    <x v="55"/>
    <s v="Anchoa - Boqueron"/>
    <s v="ANE"/>
    <x v="64"/>
    <s v="ANE"/>
    <n v="858"/>
    <n v="1"/>
  </r>
  <r>
    <x v="130"/>
    <x v="3"/>
    <s v="Ondarroa"/>
    <x v="0"/>
    <x v="27"/>
    <s v="Sardina"/>
    <s v="PIL"/>
    <x v="34"/>
    <s v="PIL"/>
    <n v="1615"/>
    <n v="1"/>
  </r>
  <r>
    <x v="131"/>
    <x v="3"/>
    <s v="Ondarroa"/>
    <x v="0"/>
    <x v="55"/>
    <s v="Anchoa - Boqueron"/>
    <s v="ANE"/>
    <x v="64"/>
    <s v="ANE"/>
    <n v="315"/>
    <n v="1"/>
  </r>
  <r>
    <x v="131"/>
    <x v="3"/>
    <s v="Ondarroa"/>
    <x v="0"/>
    <x v="27"/>
    <s v="Sardina"/>
    <s v="PIL"/>
    <x v="34"/>
    <s v="PIL"/>
    <n v="4711"/>
    <n v="1"/>
  </r>
  <r>
    <x v="132"/>
    <x v="2"/>
    <s v="Bermeo"/>
    <x v="0"/>
    <x v="8"/>
    <s v="Rape blanco"/>
    <s v="MON"/>
    <x v="9"/>
    <s v="MON"/>
    <n v="810.6"/>
    <n v="1"/>
  </r>
  <r>
    <x v="132"/>
    <x v="2"/>
    <s v="Bermeo"/>
    <x v="0"/>
    <x v="8"/>
    <s v="Rape negro"/>
    <s v="ANK"/>
    <x v="10"/>
    <s v="ANK"/>
    <n v="93.280785976999994"/>
    <n v="1"/>
  </r>
  <r>
    <x v="133"/>
    <x v="6"/>
    <s v="Bermeo"/>
    <x v="0"/>
    <x v="17"/>
    <s v="Estornino del Atlantico"/>
    <s v="VMA"/>
    <x v="21"/>
    <s v="VMA"/>
    <n v="1.505897247"/>
    <n v="1"/>
  </r>
  <r>
    <x v="133"/>
    <x v="6"/>
    <s v="Bermeo"/>
    <x v="0"/>
    <x v="5"/>
    <s v="Merluza europea"/>
    <s v="HKE"/>
    <x v="6"/>
    <s v="HKE"/>
    <n v="45.198072240000002"/>
    <n v="1"/>
  </r>
  <r>
    <x v="133"/>
    <x v="6"/>
    <s v="Bermeo"/>
    <x v="0"/>
    <x v="6"/>
    <s v="Pez de San Pedro"/>
    <s v="JOD"/>
    <x v="7"/>
    <s v="JOD"/>
    <n v="2.5"/>
    <n v="1"/>
  </r>
  <r>
    <x v="133"/>
    <x v="6"/>
    <s v="Bermeo"/>
    <x v="0"/>
    <x v="52"/>
    <s v="Sargo mojarra"/>
    <s v="CTB"/>
    <x v="51"/>
    <s v="CTB"/>
    <n v="2.3900315650000001"/>
    <n v="1"/>
  </r>
  <r>
    <x v="133"/>
    <x v="6"/>
    <s v="Bermeo"/>
    <x v="0"/>
    <x v="19"/>
    <s v="Verdel - Caballa"/>
    <s v="MAC"/>
    <x v="25"/>
    <s v="MAC"/>
    <n v="15.7"/>
    <n v="1"/>
  </r>
  <r>
    <x v="134"/>
    <x v="3"/>
    <s v="Hondarribia"/>
    <x v="0"/>
    <x v="55"/>
    <s v="Anchoa - Boqueron"/>
    <s v="ANE"/>
    <x v="64"/>
    <s v="ANE"/>
    <n v="275"/>
    <n v="1"/>
  </r>
  <r>
    <x v="135"/>
    <x v="3"/>
    <s v="Hondarribia"/>
    <x v="0"/>
    <x v="55"/>
    <s v="Anchoa - Boqueron"/>
    <s v="ANE"/>
    <x v="64"/>
    <s v="ANE"/>
    <n v="237.9"/>
    <n v="1"/>
  </r>
  <r>
    <x v="135"/>
    <x v="3"/>
    <s v="Hondarribia"/>
    <x v="0"/>
    <x v="27"/>
    <s v="Sardina"/>
    <s v="PIL"/>
    <x v="34"/>
    <s v="PIL"/>
    <n v="2490.6"/>
    <n v="1"/>
  </r>
  <r>
    <x v="136"/>
    <x v="3"/>
    <s v="Ondarroa"/>
    <x v="0"/>
    <x v="55"/>
    <s v="Anchoa - Boqueron"/>
    <s v="ANE"/>
    <x v="64"/>
    <s v="ANE"/>
    <n v="467"/>
    <n v="1"/>
  </r>
  <r>
    <x v="136"/>
    <x v="3"/>
    <s v="Ondarroa"/>
    <x v="0"/>
    <x v="34"/>
    <s v="Pardete"/>
    <s v="MUF"/>
    <x v="43"/>
    <s v="MUF"/>
    <n v="40.799999999999997"/>
    <n v="1"/>
  </r>
  <r>
    <x v="136"/>
    <x v="3"/>
    <s v="Ondarroa"/>
    <x v="0"/>
    <x v="27"/>
    <s v="Sardina"/>
    <s v="PIL"/>
    <x v="34"/>
    <s v="PIL"/>
    <n v="2248"/>
    <n v="1"/>
  </r>
  <r>
    <x v="137"/>
    <x v="3"/>
    <s v="Ondarroa"/>
    <x v="0"/>
    <x v="55"/>
    <s v="Anchoa - Boqueron"/>
    <s v="ANE"/>
    <x v="64"/>
    <s v="ANE"/>
    <n v="267.7"/>
    <n v="1"/>
  </r>
  <r>
    <x v="137"/>
    <x v="3"/>
    <s v="Ondarroa"/>
    <x v="0"/>
    <x v="27"/>
    <s v="Sardina"/>
    <s v="PIL"/>
    <x v="34"/>
    <s v="PIL"/>
    <n v="696.4"/>
    <n v="1"/>
  </r>
  <r>
    <x v="138"/>
    <x v="3"/>
    <s v="Ondarroa"/>
    <x v="0"/>
    <x v="55"/>
    <s v="Anchoa - Boqueron"/>
    <s v="ANE"/>
    <x v="64"/>
    <s v="ANE"/>
    <n v="428"/>
    <n v="1"/>
  </r>
  <r>
    <x v="138"/>
    <x v="3"/>
    <s v="Ondarroa"/>
    <x v="0"/>
    <x v="27"/>
    <s v="Sardina"/>
    <s v="PIL"/>
    <x v="34"/>
    <s v="PIL"/>
    <n v="356"/>
    <n v="1"/>
  </r>
  <r>
    <x v="139"/>
    <x v="0"/>
    <s v="Ondarroa"/>
    <x v="0"/>
    <x v="19"/>
    <s v="Verdel - Caballa"/>
    <s v="MAC"/>
    <x v="25"/>
    <s v="MAC"/>
    <n v="20285"/>
    <n v="1"/>
  </r>
  <r>
    <x v="140"/>
    <x v="0"/>
    <s v="Ondarroa"/>
    <x v="0"/>
    <x v="19"/>
    <s v="Verdel - Caballa"/>
    <s v="MAC"/>
    <x v="25"/>
    <s v="MAC"/>
    <n v="32453"/>
    <n v="1"/>
  </r>
  <r>
    <x v="141"/>
    <x v="0"/>
    <s v="Ondarroa"/>
    <x v="0"/>
    <x v="19"/>
    <s v="Verdel - Caballa"/>
    <s v="MAC"/>
    <x v="25"/>
    <s v="MAC"/>
    <n v="29880"/>
    <n v="1"/>
  </r>
  <r>
    <x v="142"/>
    <x v="4"/>
    <s v="Pasaia"/>
    <x v="0"/>
    <x v="5"/>
    <s v="Merluza europea"/>
    <s v="HKE"/>
    <x v="6"/>
    <s v="HKE"/>
    <n v="54.460599999999999"/>
    <n v="1"/>
  </r>
  <r>
    <x v="143"/>
    <x v="3"/>
    <s v="Getaria"/>
    <x v="0"/>
    <x v="19"/>
    <s v="Verdel - Caballa"/>
    <s v="MAC"/>
    <x v="25"/>
    <s v="MAC"/>
    <n v="37664.9"/>
    <n v="1"/>
  </r>
  <r>
    <x v="144"/>
    <x v="3"/>
    <s v="Ondarroa"/>
    <x v="0"/>
    <x v="56"/>
    <s v="Dorada"/>
    <s v="SBG"/>
    <x v="65"/>
    <s v="SBG"/>
    <n v="165.9"/>
    <n v="1"/>
  </r>
  <r>
    <x v="144"/>
    <x v="3"/>
    <s v="Ondarroa"/>
    <x v="0"/>
    <x v="57"/>
    <s v="Herrera"/>
    <s v="SSB"/>
    <x v="66"/>
    <s v="SSB"/>
    <n v="895.8"/>
    <n v="1"/>
  </r>
  <r>
    <x v="144"/>
    <x v="3"/>
    <s v="Ondarroa"/>
    <x v="0"/>
    <x v="34"/>
    <s v="Pardete"/>
    <s v="MUF"/>
    <x v="43"/>
    <s v="MUF"/>
    <n v="8287"/>
    <n v="1"/>
  </r>
  <r>
    <x v="144"/>
    <x v="3"/>
    <s v="Ondarroa"/>
    <x v="0"/>
    <x v="19"/>
    <s v="Verdel - Caballa"/>
    <s v="MAC"/>
    <x v="25"/>
    <s v="MAC"/>
    <n v="8287"/>
    <n v="1"/>
  </r>
  <r>
    <x v="145"/>
    <x v="3"/>
    <s v="Getaria"/>
    <x v="0"/>
    <x v="19"/>
    <s v="Verdel - Caballa"/>
    <s v="MAC"/>
    <x v="25"/>
    <s v="MAC"/>
    <n v="63648.6"/>
    <n v="1"/>
  </r>
  <r>
    <x v="146"/>
    <x v="3"/>
    <s v="Getaria"/>
    <x v="0"/>
    <x v="19"/>
    <s v="Verdel - Caballa"/>
    <s v="MAC"/>
    <x v="25"/>
    <s v="MAC"/>
    <n v="39317"/>
    <n v="1"/>
  </r>
  <r>
    <x v="147"/>
    <x v="3"/>
    <s v="Getaria"/>
    <x v="0"/>
    <x v="19"/>
    <s v="Verdel - Caballa"/>
    <s v="MAC"/>
    <x v="25"/>
    <s v="MAC"/>
    <n v="23053"/>
    <n v="1"/>
  </r>
  <r>
    <x v="148"/>
    <x v="3"/>
    <s v="Getaria"/>
    <x v="0"/>
    <x v="19"/>
    <s v="Verdel - Caballa"/>
    <s v="MAC"/>
    <x v="25"/>
    <s v="MAC"/>
    <n v="36396.5"/>
    <n v="1"/>
  </r>
  <r>
    <x v="149"/>
    <x v="3"/>
    <s v="Getaria"/>
    <x v="0"/>
    <x v="19"/>
    <s v="Verdel - Caballa"/>
    <s v="MAC"/>
    <x v="25"/>
    <s v="MAC"/>
    <n v="27379.1"/>
    <n v="1"/>
  </r>
  <r>
    <x v="150"/>
    <x v="3"/>
    <s v="Ondarroa"/>
    <x v="0"/>
    <x v="19"/>
    <s v="Verdel - Caballa"/>
    <s v="MAC"/>
    <x v="25"/>
    <s v="MAC"/>
    <n v="5722"/>
    <n v="1"/>
  </r>
  <r>
    <x v="151"/>
    <x v="3"/>
    <s v="Ondarroa"/>
    <x v="0"/>
    <x v="19"/>
    <s v="Verdel - Caballa"/>
    <s v="MAC"/>
    <x v="25"/>
    <s v="MAC"/>
    <n v="18023.900000000001"/>
    <n v="1"/>
  </r>
  <r>
    <x v="152"/>
    <x v="3"/>
    <s v="Ondarroa"/>
    <x v="0"/>
    <x v="19"/>
    <s v="Verdel - Caballa"/>
    <s v="MAC"/>
    <x v="25"/>
    <s v="MAC"/>
    <n v="26125"/>
    <n v="1"/>
  </r>
  <r>
    <x v="153"/>
    <x v="3"/>
    <s v="Ondarroa"/>
    <x v="0"/>
    <x v="19"/>
    <s v="Verdel - Caballa"/>
    <s v="MAC"/>
    <x v="25"/>
    <s v="MAC"/>
    <n v="8300"/>
    <n v="1"/>
  </r>
  <r>
    <x v="154"/>
    <x v="3"/>
    <s v="Ondarroa"/>
    <x v="0"/>
    <x v="19"/>
    <s v="Verdel - Caballa"/>
    <s v="MAC"/>
    <x v="25"/>
    <s v="MAC"/>
    <n v="17650"/>
    <n v="1"/>
  </r>
  <r>
    <x v="155"/>
    <x v="3"/>
    <s v="Ondarroa"/>
    <x v="0"/>
    <x v="19"/>
    <s v="Verdel - Caballa"/>
    <s v="MAC"/>
    <x v="25"/>
    <s v="MAC"/>
    <n v="17773"/>
    <n v="1"/>
  </r>
  <r>
    <x v="156"/>
    <x v="3"/>
    <s v="Hondarribia"/>
    <x v="0"/>
    <x v="19"/>
    <s v="Verdel - Caballa"/>
    <s v="MAC"/>
    <x v="25"/>
    <s v="MAC"/>
    <n v="35874"/>
    <n v="1"/>
  </r>
  <r>
    <x v="157"/>
    <x v="3"/>
    <s v="Hondarribia"/>
    <x v="0"/>
    <x v="19"/>
    <s v="Verdel - Caballa"/>
    <s v="MAC"/>
    <x v="25"/>
    <s v="MAC"/>
    <n v="42533.5"/>
    <n v="1"/>
  </r>
  <r>
    <x v="158"/>
    <x v="3"/>
    <s v="Getaria"/>
    <x v="0"/>
    <x v="27"/>
    <s v="Sardina"/>
    <s v="PIL"/>
    <x v="34"/>
    <s v="PIL"/>
    <n v="1974.4"/>
    <n v="1"/>
  </r>
  <r>
    <x v="158"/>
    <x v="3"/>
    <s v="Getaria"/>
    <x v="0"/>
    <x v="19"/>
    <s v="Verdel - Caballa"/>
    <s v="MAC"/>
    <x v="25"/>
    <s v="MAC"/>
    <n v="21970.5"/>
    <n v="1"/>
  </r>
  <r>
    <x v="159"/>
    <x v="3"/>
    <s v="Ondarroa"/>
    <x v="0"/>
    <x v="19"/>
    <s v="Verdel - Caballa"/>
    <s v="MAC"/>
    <x v="25"/>
    <s v="MAC"/>
    <n v="6300"/>
    <n v="1"/>
  </r>
  <r>
    <x v="160"/>
    <x v="3"/>
    <s v="Ondarroa"/>
    <x v="0"/>
    <x v="19"/>
    <s v="Verdel - Caballa"/>
    <s v="MAC"/>
    <x v="25"/>
    <s v="MAC"/>
    <n v="2040"/>
    <n v="1"/>
  </r>
  <r>
    <x v="161"/>
    <x v="3"/>
    <s v="Ondarroa"/>
    <x v="0"/>
    <x v="19"/>
    <s v="Verdel - Caballa"/>
    <s v="MAC"/>
    <x v="25"/>
    <s v="MAC"/>
    <n v="14856"/>
    <n v="1"/>
  </r>
  <r>
    <x v="162"/>
    <x v="3"/>
    <s v="Hondarribia"/>
    <x v="0"/>
    <x v="55"/>
    <s v="Anchoa - Boqueron"/>
    <s v="ANE"/>
    <x v="64"/>
    <s v="ANE"/>
    <n v="1378"/>
    <n v="1"/>
  </r>
  <r>
    <x v="162"/>
    <x v="3"/>
    <s v="Hondarribia"/>
    <x v="0"/>
    <x v="27"/>
    <s v="Sardina"/>
    <s v="PIL"/>
    <x v="34"/>
    <s v="PIL"/>
    <n v="0.66498020899999999"/>
    <n v="1"/>
  </r>
  <r>
    <x v="163"/>
    <x v="3"/>
    <s v="Hondarribia"/>
    <x v="0"/>
    <x v="19"/>
    <s v="Verdel - Caballa"/>
    <s v="MAC"/>
    <x v="25"/>
    <s v="MAC"/>
    <n v="43966.400000000001"/>
    <n v="1"/>
  </r>
  <r>
    <x v="164"/>
    <x v="3"/>
    <s v="Hondarribia"/>
    <x v="0"/>
    <x v="19"/>
    <s v="Verdel - Caballa"/>
    <s v="MAC"/>
    <x v="25"/>
    <s v="MAC"/>
    <n v="3911.2"/>
    <n v="1"/>
  </r>
  <r>
    <x v="165"/>
    <x v="3"/>
    <s v="Hondarribia"/>
    <x v="0"/>
    <x v="19"/>
    <s v="Verdel - Caballa"/>
    <s v="MAC"/>
    <x v="25"/>
    <s v="MAC"/>
    <n v="9635.5"/>
    <n v="1"/>
  </r>
  <r>
    <x v="166"/>
    <x v="6"/>
    <s v="Pasaia"/>
    <x v="0"/>
    <x v="19"/>
    <s v="Verdel - Caballa"/>
    <s v="MAC"/>
    <x v="25"/>
    <s v="MAC"/>
    <n v="1571.4"/>
    <n v="1"/>
  </r>
  <r>
    <x v="167"/>
    <x v="3"/>
    <s v="Hondarribia"/>
    <x v="0"/>
    <x v="19"/>
    <s v="Verdel - Caballa"/>
    <s v="MAC"/>
    <x v="25"/>
    <s v="MAC"/>
    <n v="8806.2999999999993"/>
    <n v="1"/>
  </r>
  <r>
    <x v="168"/>
    <x v="7"/>
    <s v="Lekeitio"/>
    <x v="0"/>
    <x v="19"/>
    <s v="Verdel - Caballa"/>
    <s v="MAC"/>
    <x v="25"/>
    <s v="MAC"/>
    <n v="878"/>
    <n v="1"/>
  </r>
  <r>
    <x v="169"/>
    <x v="7"/>
    <s v="Lekeitio"/>
    <x v="0"/>
    <x v="19"/>
    <s v="Verdel - Caballa"/>
    <s v="MAC"/>
    <x v="25"/>
    <s v="MAC"/>
    <n v="1700"/>
    <n v="1"/>
  </r>
  <r>
    <x v="170"/>
    <x v="7"/>
    <s v="Lekeitio"/>
    <x v="0"/>
    <x v="19"/>
    <s v="Verdel - Caballa"/>
    <s v="MAC"/>
    <x v="25"/>
    <s v="MAC"/>
    <n v="320"/>
    <n v="1"/>
  </r>
  <r>
    <x v="171"/>
    <x v="7"/>
    <s v="Lekeitio"/>
    <x v="0"/>
    <x v="19"/>
    <s v="Verdel - Caballa"/>
    <s v="MAC"/>
    <x v="25"/>
    <s v="MAC"/>
    <n v="480"/>
    <n v="1"/>
  </r>
  <r>
    <x v="172"/>
    <x v="3"/>
    <s v="Hondarribia"/>
    <x v="0"/>
    <x v="55"/>
    <s v="Anchoa - Boqueron"/>
    <s v="ANE"/>
    <x v="64"/>
    <s v="ANE"/>
    <n v="5246.4"/>
    <n v="1"/>
  </r>
  <r>
    <x v="172"/>
    <x v="3"/>
    <s v="Hondarribia"/>
    <x v="0"/>
    <x v="19"/>
    <s v="Verdel - Caballa"/>
    <s v="MAC"/>
    <x v="25"/>
    <s v="MAC"/>
    <n v="1602"/>
    <n v="1"/>
  </r>
  <r>
    <x v="173"/>
    <x v="3"/>
    <s v="Hondarribia"/>
    <x v="0"/>
    <x v="55"/>
    <s v="Anchoa - Boqueron"/>
    <s v="ANE"/>
    <x v="64"/>
    <s v="ANE"/>
    <n v="127.3"/>
    <n v="1"/>
  </r>
  <r>
    <x v="173"/>
    <x v="3"/>
    <s v="Hondarribia"/>
    <x v="0"/>
    <x v="19"/>
    <s v="Verdel - Caballa"/>
    <s v="MAC"/>
    <x v="25"/>
    <s v="MAC"/>
    <n v="42066"/>
    <n v="1"/>
  </r>
  <r>
    <x v="174"/>
    <x v="3"/>
    <s v="Hondarribia"/>
    <x v="0"/>
    <x v="55"/>
    <s v="Anchoa - Boqueron"/>
    <s v="ANE"/>
    <x v="64"/>
    <s v="ANE"/>
    <n v="2598.5500000000002"/>
    <n v="1"/>
  </r>
  <r>
    <x v="174"/>
    <x v="3"/>
    <s v="Hondarribia"/>
    <x v="0"/>
    <x v="19"/>
    <s v="Verdel - Caballa"/>
    <s v="MAC"/>
    <x v="25"/>
    <s v="MAC"/>
    <n v="41296"/>
    <n v="1"/>
  </r>
  <r>
    <x v="175"/>
    <x v="3"/>
    <s v="Hondarribia"/>
    <x v="0"/>
    <x v="55"/>
    <s v="Anchoa - Boqueron"/>
    <s v="ANE"/>
    <x v="64"/>
    <s v="ANE"/>
    <n v="1429"/>
    <n v="1"/>
  </r>
  <r>
    <x v="175"/>
    <x v="3"/>
    <s v="Hondarribia"/>
    <x v="0"/>
    <x v="19"/>
    <s v="Verdel - Caballa"/>
    <s v="MAC"/>
    <x v="25"/>
    <s v="MAC"/>
    <n v="40474.400000000001"/>
    <n v="1"/>
  </r>
  <r>
    <x v="176"/>
    <x v="3"/>
    <s v="Hondarribia"/>
    <x v="0"/>
    <x v="55"/>
    <s v="Anchoa - Boqueron"/>
    <s v="ANE"/>
    <x v="64"/>
    <s v="ANE"/>
    <n v="1941"/>
    <n v="1"/>
  </r>
  <r>
    <x v="176"/>
    <x v="3"/>
    <s v="Hondarribia"/>
    <x v="0"/>
    <x v="19"/>
    <s v="Verdel - Caballa"/>
    <s v="MAC"/>
    <x v="25"/>
    <s v="MAC"/>
    <n v="19727.5"/>
    <n v="1"/>
  </r>
  <r>
    <x v="177"/>
    <x v="3"/>
    <s v="Hondarribia"/>
    <x v="0"/>
    <x v="55"/>
    <s v="Anchoa - Boqueron"/>
    <s v="ANE"/>
    <x v="64"/>
    <s v="ANE"/>
    <n v="746.4"/>
    <n v="1"/>
  </r>
  <r>
    <x v="177"/>
    <x v="3"/>
    <s v="Hondarribia"/>
    <x v="0"/>
    <x v="19"/>
    <s v="Verdel - Caballa"/>
    <s v="MAC"/>
    <x v="25"/>
    <s v="MAC"/>
    <n v="6801"/>
    <n v="1"/>
  </r>
  <r>
    <x v="178"/>
    <x v="3"/>
    <s v="Hondarribia"/>
    <x v="0"/>
    <x v="55"/>
    <s v="Anchoa - Boqueron"/>
    <s v="ANE"/>
    <x v="64"/>
    <s v="ANE"/>
    <n v="870"/>
    <n v="1"/>
  </r>
  <r>
    <x v="178"/>
    <x v="3"/>
    <s v="Hondarribia"/>
    <x v="0"/>
    <x v="19"/>
    <s v="Verdel - Caballa"/>
    <s v="MAC"/>
    <x v="25"/>
    <s v="MAC"/>
    <n v="18253.400000000001"/>
    <n v="1"/>
  </r>
  <r>
    <x v="179"/>
    <x v="3"/>
    <s v="Hondarribia"/>
    <x v="0"/>
    <x v="19"/>
    <s v="Verdel - Caballa"/>
    <s v="MAC"/>
    <x v="25"/>
    <s v="MAC"/>
    <n v="30555.599999999999"/>
    <n v="1"/>
  </r>
  <r>
    <x v="180"/>
    <x v="3"/>
    <s v="Hondarribia"/>
    <x v="0"/>
    <x v="19"/>
    <s v="Verdel - Caballa"/>
    <s v="MAC"/>
    <x v="25"/>
    <s v="MAC"/>
    <n v="36458"/>
    <n v="1"/>
  </r>
  <r>
    <x v="181"/>
    <x v="3"/>
    <s v="Hondarribia"/>
    <x v="0"/>
    <x v="19"/>
    <s v="Verdel - Caballa"/>
    <s v="MAC"/>
    <x v="25"/>
    <s v="MAC"/>
    <n v="37249.300000000003"/>
    <n v="1"/>
  </r>
  <r>
    <x v="182"/>
    <x v="3"/>
    <s v="Hondarribia"/>
    <x v="0"/>
    <x v="55"/>
    <s v="Anchoa - Boqueron"/>
    <s v="ANE"/>
    <x v="64"/>
    <s v="ANE"/>
    <n v="1757"/>
    <n v="1"/>
  </r>
  <r>
    <x v="183"/>
    <x v="3"/>
    <s v="Hondarribia"/>
    <x v="0"/>
    <x v="19"/>
    <s v="Verdel - Caballa"/>
    <s v="MAC"/>
    <x v="25"/>
    <s v="MAC"/>
    <n v="22928"/>
    <n v="1"/>
  </r>
  <r>
    <x v="184"/>
    <x v="3"/>
    <s v="Hondarribia"/>
    <x v="0"/>
    <x v="55"/>
    <s v="Anchoa - Boqueron"/>
    <s v="ANE"/>
    <x v="64"/>
    <s v="ANE"/>
    <n v="1150"/>
    <n v="1"/>
  </r>
  <r>
    <x v="184"/>
    <x v="3"/>
    <s v="Hondarribia"/>
    <x v="0"/>
    <x v="19"/>
    <s v="Verdel - Caballa"/>
    <s v="MAC"/>
    <x v="25"/>
    <s v="MAC"/>
    <n v="12588.6"/>
    <n v="1"/>
  </r>
  <r>
    <x v="185"/>
    <x v="3"/>
    <s v="Hondarribia"/>
    <x v="0"/>
    <x v="19"/>
    <s v="Verdel - Caballa"/>
    <s v="MAC"/>
    <x v="25"/>
    <s v="MAC"/>
    <n v="6231.8"/>
    <n v="1"/>
  </r>
  <r>
    <x v="186"/>
    <x v="7"/>
    <s v="Hondarribia"/>
    <x v="0"/>
    <x v="19"/>
    <s v="Verdel - Caballa"/>
    <s v="MAC"/>
    <x v="25"/>
    <s v="MAC"/>
    <n v="7150"/>
    <n v="1"/>
  </r>
  <r>
    <x v="187"/>
    <x v="7"/>
    <s v="Hondarribia"/>
    <x v="0"/>
    <x v="19"/>
    <s v="Verdel - Caballa"/>
    <s v="MAC"/>
    <x v="25"/>
    <s v="MAC"/>
    <n v="7038.7"/>
    <n v="1"/>
  </r>
  <r>
    <x v="188"/>
    <x v="7"/>
    <s v="Hondarribia"/>
    <x v="0"/>
    <x v="19"/>
    <s v="Verdel - Caballa"/>
    <s v="MAC"/>
    <x v="25"/>
    <s v="MAC"/>
    <n v="3328.4"/>
    <n v="1"/>
  </r>
  <r>
    <x v="189"/>
    <x v="7"/>
    <s v="Hondarribia"/>
    <x v="0"/>
    <x v="19"/>
    <s v="Verdel - Caballa"/>
    <s v="MAC"/>
    <x v="25"/>
    <s v="MAC"/>
    <n v="8076.1"/>
    <n v="1"/>
  </r>
  <r>
    <x v="190"/>
    <x v="2"/>
    <s v="Bermeo"/>
    <x v="0"/>
    <x v="8"/>
    <s v="Rape blanco"/>
    <s v="MON"/>
    <x v="9"/>
    <s v="MON"/>
    <n v="946.8"/>
    <n v="1"/>
  </r>
  <r>
    <x v="190"/>
    <x v="2"/>
    <s v="Bermeo"/>
    <x v="0"/>
    <x v="8"/>
    <s v="Rape negro"/>
    <s v="ANK"/>
    <x v="10"/>
    <s v="ANK"/>
    <n v="45.6"/>
    <n v="1"/>
  </r>
  <r>
    <x v="191"/>
    <x v="3"/>
    <s v="Bermeo"/>
    <x v="0"/>
    <x v="19"/>
    <s v="Verdel - Caballa"/>
    <s v="MAC"/>
    <x v="25"/>
    <s v="MAC"/>
    <n v="3981"/>
    <n v="1"/>
  </r>
  <r>
    <x v="192"/>
    <x v="3"/>
    <s v="Hondarribia"/>
    <x v="0"/>
    <x v="55"/>
    <s v="Anchoa - Boqueron"/>
    <s v="ANE"/>
    <x v="64"/>
    <s v="ANE"/>
    <n v="1114.9000000000001"/>
    <n v="1"/>
  </r>
  <r>
    <x v="192"/>
    <x v="3"/>
    <s v="Hondarribia"/>
    <x v="0"/>
    <x v="48"/>
    <s v="Corvina"/>
    <s v="MGR"/>
    <x v="58"/>
    <s v="MGR"/>
    <n v="79.5"/>
    <n v="1"/>
  </r>
  <r>
    <x v="192"/>
    <x v="3"/>
    <s v="Hondarribia"/>
    <x v="0"/>
    <x v="19"/>
    <s v="Verdel - Caballa"/>
    <s v="MAC"/>
    <x v="25"/>
    <s v="MAC"/>
    <n v="34009.5"/>
    <n v="1"/>
  </r>
  <r>
    <x v="193"/>
    <x v="7"/>
    <s v="Bermeo"/>
    <x v="0"/>
    <x v="19"/>
    <s v="Verdel - Caballa"/>
    <s v="MAC"/>
    <x v="25"/>
    <s v="MAC"/>
    <n v="1458"/>
    <n v="1"/>
  </r>
  <r>
    <x v="194"/>
    <x v="7"/>
    <s v="Bermeo"/>
    <x v="0"/>
    <x v="19"/>
    <s v="Verdel - Caballa"/>
    <s v="MAC"/>
    <x v="25"/>
    <s v="MAC"/>
    <n v="4719"/>
    <n v="1"/>
  </r>
  <r>
    <x v="195"/>
    <x v="4"/>
    <s v="Pasaia"/>
    <x v="0"/>
    <x v="21"/>
    <s v="Chicharro Blanco"/>
    <s v="HMM"/>
    <x v="27"/>
    <s v="HMM"/>
    <n v="0.7"/>
    <n v="1"/>
  </r>
  <r>
    <x v="195"/>
    <x v="4"/>
    <s v="Pasaia"/>
    <x v="0"/>
    <x v="26"/>
    <s v="Lubina"/>
    <s v="BSS"/>
    <x v="33"/>
    <s v="BSS"/>
    <n v="10.119999999999999"/>
    <n v="1"/>
  </r>
  <r>
    <x v="195"/>
    <x v="4"/>
    <s v="Pasaia"/>
    <x v="0"/>
    <x v="45"/>
    <s v="Sargo"/>
    <s v="SWA"/>
    <x v="55"/>
    <s v="SWA"/>
    <n v="15.98"/>
    <n v="1"/>
  </r>
  <r>
    <x v="196"/>
    <x v="7"/>
    <s v="Pasaia"/>
    <x v="0"/>
    <x v="44"/>
    <s v="Aligote"/>
    <s v="SBA"/>
    <x v="54"/>
    <s v="SBA"/>
    <n v="0.123853398"/>
    <n v="1"/>
  </r>
  <r>
    <x v="196"/>
    <x v="7"/>
    <s v="Pasaia"/>
    <x v="0"/>
    <x v="46"/>
    <s v="Cabrilla"/>
    <s v="CBR"/>
    <x v="56"/>
    <s v="CBR"/>
    <n v="0.25"/>
    <n v="1"/>
  </r>
  <r>
    <x v="196"/>
    <x v="7"/>
    <s v="Pasaia"/>
    <x v="0"/>
    <x v="41"/>
    <s v="Chopa"/>
    <s v="BRB"/>
    <x v="50"/>
    <s v="BRB"/>
    <n v="0.21"/>
    <n v="1"/>
  </r>
  <r>
    <x v="196"/>
    <x v="7"/>
    <s v="Pasaia"/>
    <x v="0"/>
    <x v="1"/>
    <s v="Faneca comun"/>
    <s v="BIB"/>
    <x v="1"/>
    <s v="BIB"/>
    <n v="0.28000000000000003"/>
    <n v="1"/>
  </r>
  <r>
    <x v="196"/>
    <x v="7"/>
    <s v="Pasaia"/>
    <x v="0"/>
    <x v="10"/>
    <s v="Salmonete de roca"/>
    <s v="MUR"/>
    <x v="12"/>
    <s v="MUR"/>
    <n v="1.1000000000000001"/>
    <n v="1"/>
  </r>
  <r>
    <x v="196"/>
    <x v="7"/>
    <s v="Pasaia"/>
    <x v="0"/>
    <x v="14"/>
    <s v="Arete oscuro "/>
    <s v="GUM"/>
    <x v="31"/>
    <s v="GUM"/>
    <n v="0.49281108400000001"/>
    <n v="1"/>
  </r>
  <r>
    <x v="196"/>
    <x v="7"/>
    <s v="Pasaia"/>
    <x v="0"/>
    <x v="14"/>
    <s v="Cuco - Peona"/>
    <s v="GUR"/>
    <x v="23"/>
    <s v="GUR"/>
    <n v="2.0099999999999998"/>
    <n v="1"/>
  </r>
  <r>
    <x v="196"/>
    <x v="7"/>
    <s v="Pasaia"/>
    <x v="0"/>
    <x v="19"/>
    <s v="Verdel - Caballa"/>
    <s v="MAC"/>
    <x v="25"/>
    <s v="MAC"/>
    <n v="1635"/>
    <n v="1"/>
  </r>
  <r>
    <x v="197"/>
    <x v="7"/>
    <s v="Pasaia"/>
    <x v="0"/>
    <x v="19"/>
    <s v="Verdel - Caballa"/>
    <s v="MAC"/>
    <x v="25"/>
    <s v="MAC"/>
    <n v="603.1"/>
    <n v="1"/>
  </r>
  <r>
    <x v="198"/>
    <x v="7"/>
    <s v="Pasaia"/>
    <x v="0"/>
    <x v="19"/>
    <s v="Verdel - Caballa"/>
    <s v="MAC"/>
    <x v="25"/>
    <s v="MAC"/>
    <n v="1492"/>
    <n v="1"/>
  </r>
  <r>
    <x v="199"/>
    <x v="3"/>
    <s v="Pasaia"/>
    <x v="0"/>
    <x v="19"/>
    <s v="Verdel - Caballa"/>
    <s v="MAC"/>
    <x v="25"/>
    <s v="MAC"/>
    <n v="12021.6"/>
    <n v="1"/>
  </r>
  <r>
    <x v="200"/>
    <x v="3"/>
    <s v="Pasaia"/>
    <x v="0"/>
    <x v="55"/>
    <s v="Anchoa - Boqueron"/>
    <s v="ANE"/>
    <x v="64"/>
    <s v="ANE"/>
    <n v="40"/>
    <n v="1"/>
  </r>
  <r>
    <x v="200"/>
    <x v="3"/>
    <s v="Pasaia"/>
    <x v="0"/>
    <x v="27"/>
    <s v="Sardina"/>
    <s v="PIL"/>
    <x v="34"/>
    <s v="PIL"/>
    <n v="3453"/>
    <n v="1"/>
  </r>
  <r>
    <x v="200"/>
    <x v="3"/>
    <s v="Pasaia"/>
    <x v="0"/>
    <x v="19"/>
    <s v="Verdel - Caballa"/>
    <s v="MAC"/>
    <x v="25"/>
    <s v="MAC"/>
    <n v="23800.2"/>
    <n v="1"/>
  </r>
  <r>
    <x v="201"/>
    <x v="3"/>
    <s v="Pasaia"/>
    <x v="0"/>
    <x v="19"/>
    <s v="Verdel - Caballa"/>
    <s v="MAC"/>
    <x v="25"/>
    <s v="MAC"/>
    <n v="13740"/>
    <n v="1"/>
  </r>
  <r>
    <x v="202"/>
    <x v="3"/>
    <s v="Pasaia"/>
    <x v="0"/>
    <x v="19"/>
    <s v="Verdel - Caballa"/>
    <s v="MAC"/>
    <x v="25"/>
    <s v="MAC"/>
    <n v="16896"/>
    <n v="1"/>
  </r>
  <r>
    <x v="203"/>
    <x v="7"/>
    <s v="Pasaia"/>
    <x v="0"/>
    <x v="19"/>
    <s v="Verdel - Caballa"/>
    <s v="MAC"/>
    <x v="25"/>
    <s v="MAC"/>
    <n v="2911.4"/>
    <n v="1"/>
  </r>
  <r>
    <x v="204"/>
    <x v="7"/>
    <s v="Pasaia"/>
    <x v="0"/>
    <x v="19"/>
    <s v="Verdel - Caballa"/>
    <s v="MAC"/>
    <x v="25"/>
    <s v="MAC"/>
    <n v="14887"/>
    <n v="1"/>
  </r>
  <r>
    <x v="205"/>
    <x v="7"/>
    <s v="Pasaia"/>
    <x v="0"/>
    <x v="19"/>
    <s v="Verdel - Caballa"/>
    <s v="MAC"/>
    <x v="25"/>
    <s v="MAC"/>
    <n v="2819"/>
    <n v="1"/>
  </r>
  <r>
    <x v="206"/>
    <x v="6"/>
    <s v="Pasaia"/>
    <x v="0"/>
    <x v="5"/>
    <s v="Merluza europea"/>
    <s v="HKE"/>
    <x v="6"/>
    <s v="HKE"/>
    <n v="4.1875999999999998"/>
    <n v="1"/>
  </r>
  <r>
    <x v="206"/>
    <x v="6"/>
    <s v="Pasaia"/>
    <x v="0"/>
    <x v="19"/>
    <s v="Verdel - Caballa"/>
    <s v="MAC"/>
    <x v="25"/>
    <s v="MAC"/>
    <n v="1249"/>
    <n v="1"/>
  </r>
  <r>
    <x v="207"/>
    <x v="3"/>
    <s v="Ondarroa"/>
    <x v="0"/>
    <x v="19"/>
    <s v="Verdel - Caballa"/>
    <s v="MAC"/>
    <x v="25"/>
    <s v="MAC"/>
    <n v="21487"/>
    <n v="1"/>
  </r>
  <r>
    <x v="208"/>
    <x v="3"/>
    <s v="Ondarroa"/>
    <x v="0"/>
    <x v="55"/>
    <s v="Anchoa - Boqueron"/>
    <s v="ANE"/>
    <x v="64"/>
    <s v="ANE"/>
    <n v="74"/>
    <n v="1"/>
  </r>
  <r>
    <x v="208"/>
    <x v="3"/>
    <s v="Ondarroa"/>
    <x v="0"/>
    <x v="27"/>
    <s v="Sardina"/>
    <s v="PIL"/>
    <x v="34"/>
    <s v="PIL"/>
    <n v="2740"/>
    <n v="1"/>
  </r>
  <r>
    <x v="208"/>
    <x v="3"/>
    <s v="Ondarroa"/>
    <x v="0"/>
    <x v="19"/>
    <s v="Verdel - Caballa"/>
    <s v="MAC"/>
    <x v="25"/>
    <s v="MAC"/>
    <n v="6453"/>
    <n v="1"/>
  </r>
  <r>
    <x v="209"/>
    <x v="3"/>
    <s v="Ondarroa"/>
    <x v="0"/>
    <x v="19"/>
    <s v="Verdel - Caballa"/>
    <s v="MAC"/>
    <x v="25"/>
    <s v="MAC"/>
    <n v="12710"/>
    <n v="1"/>
  </r>
  <r>
    <x v="210"/>
    <x v="3"/>
    <s v="Ondarroa"/>
    <x v="0"/>
    <x v="19"/>
    <s v="Verdel - Caballa"/>
    <s v="MAC"/>
    <x v="25"/>
    <s v="MAC"/>
    <n v="15077"/>
    <n v="1"/>
  </r>
  <r>
    <x v="211"/>
    <x v="3"/>
    <s v="Ondarroa"/>
    <x v="0"/>
    <x v="19"/>
    <s v="Verdel - Caballa"/>
    <s v="MAC"/>
    <x v="25"/>
    <s v="MAC"/>
    <n v="8442"/>
    <n v="1"/>
  </r>
  <r>
    <x v="212"/>
    <x v="3"/>
    <s v="Ondarroa"/>
    <x v="0"/>
    <x v="19"/>
    <s v="Verdel - Caballa"/>
    <s v="MAC"/>
    <x v="25"/>
    <s v="MAC"/>
    <n v="8179"/>
    <n v="1"/>
  </r>
  <r>
    <x v="213"/>
    <x v="3"/>
    <s v="Ondarroa"/>
    <x v="0"/>
    <x v="19"/>
    <s v="Verdel - Caballa"/>
    <s v="MAC"/>
    <x v="25"/>
    <s v="MAC"/>
    <n v="6622"/>
    <n v="1"/>
  </r>
  <r>
    <x v="214"/>
    <x v="7"/>
    <s v="Ondarroa"/>
    <x v="0"/>
    <x v="19"/>
    <s v="Verdel - Caballa"/>
    <s v="MAC"/>
    <x v="25"/>
    <s v="MAC"/>
    <n v="1169"/>
    <n v="1"/>
  </r>
  <r>
    <x v="215"/>
    <x v="7"/>
    <s v="Ondarroa"/>
    <x v="0"/>
    <x v="19"/>
    <s v="Verdel - Caballa"/>
    <s v="MAC"/>
    <x v="25"/>
    <s v="MAC"/>
    <n v="1603"/>
    <n v="1"/>
  </r>
  <r>
    <x v="216"/>
    <x v="7"/>
    <s v="Ondarroa"/>
    <x v="0"/>
    <x v="19"/>
    <s v="Verdel - Caballa"/>
    <s v="MAC"/>
    <x v="25"/>
    <s v="MAC"/>
    <n v="1274"/>
    <n v="1"/>
  </r>
  <r>
    <x v="217"/>
    <x v="7"/>
    <s v="Ondarroa"/>
    <x v="0"/>
    <x v="19"/>
    <s v="Verdel - Caballa"/>
    <s v="MAC"/>
    <x v="25"/>
    <s v="MAC"/>
    <n v="6485"/>
    <n v="1"/>
  </r>
  <r>
    <x v="218"/>
    <x v="0"/>
    <s v="Ondarroa"/>
    <x v="0"/>
    <x v="1"/>
    <s v="Faneca comun"/>
    <s v="BIB"/>
    <x v="1"/>
    <s v="BIB"/>
    <n v="798.6"/>
    <n v="1"/>
  </r>
  <r>
    <x v="218"/>
    <x v="0"/>
    <s v="Ondarroa"/>
    <x v="0"/>
    <x v="1"/>
    <s v="Faneca comun"/>
    <s v="GAD"/>
    <x v="1"/>
    <s v="BIB"/>
    <n v="123.75"/>
    <n v="1"/>
  </r>
  <r>
    <x v="218"/>
    <x v="0"/>
    <s v="Ondarroa"/>
    <x v="0"/>
    <x v="1"/>
    <s v="Fanecas spp"/>
    <s v="GAD"/>
    <x v="1"/>
    <s v="BIB"/>
    <n v="410.85"/>
    <n v="1"/>
  </r>
  <r>
    <x v="218"/>
    <x v="0"/>
    <s v="Ondarroa"/>
    <x v="0"/>
    <x v="5"/>
    <s v="Merluza europea"/>
    <s v="HKE"/>
    <x v="6"/>
    <s v="HKE"/>
    <n v="705.28"/>
    <n v="1"/>
  </r>
  <r>
    <x v="218"/>
    <x v="0"/>
    <s v="Ondarroa"/>
    <x v="0"/>
    <x v="18"/>
    <s v="Peon - pez plata"/>
    <s v="ARY"/>
    <x v="22"/>
    <s v="ARY"/>
    <n v="180"/>
    <n v="1"/>
  </r>
  <r>
    <x v="218"/>
    <x v="0"/>
    <s v="Ondarroa"/>
    <x v="0"/>
    <x v="7"/>
    <s v="Pintarroja"/>
    <s v="SYC"/>
    <x v="8"/>
    <s v="SYC"/>
    <n v="977.5"/>
    <n v="1"/>
  </r>
  <r>
    <x v="218"/>
    <x v="0"/>
    <s v="Ondarroa"/>
    <x v="0"/>
    <x v="9"/>
    <s v="Raya santiaguesa"/>
    <s v="RJN"/>
    <x v="11"/>
    <s v="RJN"/>
    <n v="587.5"/>
    <n v="1"/>
  </r>
  <r>
    <x v="218"/>
    <x v="0"/>
    <s v="Ondarroa"/>
    <x v="0"/>
    <x v="24"/>
    <s v="Sepia comun"/>
    <s v="CTC"/>
    <x v="30"/>
    <s v="CTC"/>
    <n v="308"/>
    <n v="1"/>
  </r>
  <r>
    <x v="219"/>
    <x v="7"/>
    <s v="Bermeo"/>
    <x v="0"/>
    <x v="19"/>
    <s v="Verdel - Caballa"/>
    <s v="MAC"/>
    <x v="25"/>
    <s v="MAC"/>
    <n v="8200"/>
    <n v="1"/>
  </r>
  <r>
    <x v="220"/>
    <x v="7"/>
    <s v="Bermeo"/>
    <x v="0"/>
    <x v="19"/>
    <s v="Verdel - Caballa"/>
    <s v="MAC"/>
    <x v="25"/>
    <s v="MAC"/>
    <n v="4300"/>
    <n v="1"/>
  </r>
  <r>
    <x v="221"/>
    <x v="7"/>
    <s v="Bermeo"/>
    <x v="0"/>
    <x v="19"/>
    <s v="Verdel - Caballa"/>
    <s v="MAC"/>
    <x v="25"/>
    <s v="MAC"/>
    <n v="9333"/>
    <n v="1"/>
  </r>
  <r>
    <x v="222"/>
    <x v="7"/>
    <s v="Bermeo"/>
    <x v="0"/>
    <x v="19"/>
    <s v="Verdel - Caballa"/>
    <s v="MAC"/>
    <x v="25"/>
    <s v="MAC"/>
    <n v="5073"/>
    <n v="1"/>
  </r>
  <r>
    <x v="223"/>
    <x v="7"/>
    <s v="Bermeo"/>
    <x v="0"/>
    <x v="19"/>
    <s v="Verdel - Caballa"/>
    <s v="MAC"/>
    <x v="25"/>
    <s v="MAC"/>
    <n v="7800"/>
    <n v="1"/>
  </r>
  <r>
    <x v="224"/>
    <x v="7"/>
    <s v="Bermeo"/>
    <x v="0"/>
    <x v="19"/>
    <s v="Verdel - Caballa"/>
    <s v="MAC"/>
    <x v="25"/>
    <s v="MAC"/>
    <n v="7600"/>
    <n v="1"/>
  </r>
  <r>
    <x v="225"/>
    <x v="7"/>
    <s v="Bermeo"/>
    <x v="0"/>
    <x v="19"/>
    <s v="Verdel - Caballa"/>
    <s v="MAC"/>
    <x v="25"/>
    <s v="MAC"/>
    <n v="7500"/>
    <n v="1"/>
  </r>
  <r>
    <x v="226"/>
    <x v="7"/>
    <s v="Lekeitio"/>
    <x v="0"/>
    <x v="19"/>
    <s v="Verdel - Caballa"/>
    <s v="MAC"/>
    <x v="25"/>
    <s v="MAC"/>
    <n v="6750"/>
    <n v="1"/>
  </r>
  <r>
    <x v="227"/>
    <x v="7"/>
    <s v="Lekeitio"/>
    <x v="0"/>
    <x v="19"/>
    <s v="Verdel - Caballa"/>
    <s v="MAC"/>
    <x v="25"/>
    <s v="MAC"/>
    <n v="2600"/>
    <n v="1"/>
  </r>
  <r>
    <x v="228"/>
    <x v="7"/>
    <s v="Lekeitio"/>
    <x v="0"/>
    <x v="19"/>
    <s v="Verdel - Caballa"/>
    <s v="MAC"/>
    <x v="25"/>
    <s v="MAC"/>
    <n v="4121"/>
    <n v="1"/>
  </r>
  <r>
    <x v="229"/>
    <x v="7"/>
    <s v="Lekeitio"/>
    <x v="0"/>
    <x v="19"/>
    <s v="Verdel - Caballa"/>
    <s v="MAC"/>
    <x v="25"/>
    <s v="MAC"/>
    <n v="3750"/>
    <n v="1"/>
  </r>
  <r>
    <x v="230"/>
    <x v="7"/>
    <s v="Lekeitio"/>
    <x v="0"/>
    <x v="19"/>
    <s v="Verdel - Caballa"/>
    <s v="MAC"/>
    <x v="25"/>
    <s v="MAC"/>
    <n v="3600"/>
    <n v="1"/>
  </r>
  <r>
    <x v="231"/>
    <x v="7"/>
    <s v="Lekeitio"/>
    <x v="0"/>
    <x v="19"/>
    <s v="Verdel - Caballa"/>
    <s v="MAC"/>
    <x v="25"/>
    <s v="MAC"/>
    <n v="6000"/>
    <n v="1"/>
  </r>
  <r>
    <x v="232"/>
    <x v="3"/>
    <s v="Ondarroa"/>
    <x v="0"/>
    <x v="19"/>
    <s v="Verdel - Caballa"/>
    <s v="MAC"/>
    <x v="25"/>
    <s v="MAC"/>
    <n v="11500"/>
    <n v="1"/>
  </r>
  <r>
    <x v="233"/>
    <x v="3"/>
    <s v="Ondarroa"/>
    <x v="0"/>
    <x v="19"/>
    <s v="Verdel - Caballa"/>
    <s v="MAC"/>
    <x v="25"/>
    <s v="MAC"/>
    <n v="12834"/>
    <n v="1"/>
  </r>
  <r>
    <x v="234"/>
    <x v="3"/>
    <s v="Ondarroa"/>
    <x v="0"/>
    <x v="19"/>
    <s v="Verdel - Caballa"/>
    <s v="MAC"/>
    <x v="25"/>
    <s v="MAC"/>
    <n v="10859"/>
    <n v="1"/>
  </r>
  <r>
    <x v="235"/>
    <x v="3"/>
    <s v="Ondarroa"/>
    <x v="0"/>
    <x v="19"/>
    <s v="Verdel - Caballa"/>
    <s v="MAC"/>
    <x v="25"/>
    <s v="MAC"/>
    <n v="12773"/>
    <n v="1"/>
  </r>
  <r>
    <x v="236"/>
    <x v="3"/>
    <s v="Ondarroa"/>
    <x v="0"/>
    <x v="19"/>
    <s v="Verdel - Caballa"/>
    <s v="MAC"/>
    <x v="25"/>
    <s v="MAC"/>
    <n v="4687"/>
    <n v="1"/>
  </r>
  <r>
    <x v="237"/>
    <x v="3"/>
    <s v="Ondarroa"/>
    <x v="0"/>
    <x v="19"/>
    <s v="Verdel - Caballa"/>
    <s v="MAC"/>
    <x v="25"/>
    <s v="MAC"/>
    <n v="14646"/>
    <n v="1"/>
  </r>
  <r>
    <x v="238"/>
    <x v="3"/>
    <s v="Ondarroa"/>
    <x v="0"/>
    <x v="19"/>
    <s v="Verdel - Caballa"/>
    <s v="MAC"/>
    <x v="25"/>
    <s v="MAC"/>
    <n v="5333"/>
    <n v="1"/>
  </r>
  <r>
    <x v="239"/>
    <x v="3"/>
    <s v="Ondarroa"/>
    <x v="0"/>
    <x v="19"/>
    <s v="Verdel - Caballa"/>
    <s v="MAC"/>
    <x v="25"/>
    <s v="MAC"/>
    <n v="1920"/>
    <n v="1"/>
  </r>
  <r>
    <x v="240"/>
    <x v="7"/>
    <s v="Lekeitio"/>
    <x v="0"/>
    <x v="19"/>
    <s v="Verdel - Caballa"/>
    <s v="MAC"/>
    <x v="25"/>
    <s v="MAC"/>
    <n v="975"/>
    <n v="1"/>
  </r>
  <r>
    <x v="241"/>
    <x v="3"/>
    <s v="Ondarroa"/>
    <x v="0"/>
    <x v="19"/>
    <s v="Verdel - Caballa"/>
    <s v="MAC"/>
    <x v="25"/>
    <s v="MAC"/>
    <n v="5951"/>
    <n v="1"/>
  </r>
  <r>
    <x v="242"/>
    <x v="3"/>
    <s v="Ondarroa"/>
    <x v="0"/>
    <x v="19"/>
    <s v="Verdel - Caballa"/>
    <s v="MAC"/>
    <x v="25"/>
    <s v="MAC"/>
    <n v="4281"/>
    <n v="1"/>
  </r>
  <r>
    <x v="243"/>
    <x v="3"/>
    <s v="Ondarroa"/>
    <x v="0"/>
    <x v="19"/>
    <s v="Verdel - Caballa"/>
    <s v="MAC"/>
    <x v="25"/>
    <s v="MAC"/>
    <n v="14828"/>
    <n v="1"/>
  </r>
  <r>
    <x v="244"/>
    <x v="3"/>
    <s v="Ondarroa"/>
    <x v="0"/>
    <x v="19"/>
    <s v="Verdel - Caballa"/>
    <s v="MAC"/>
    <x v="25"/>
    <s v="MAC"/>
    <n v="11540"/>
    <n v="1"/>
  </r>
  <r>
    <x v="245"/>
    <x v="3"/>
    <s v="Ondarroa"/>
    <x v="0"/>
    <x v="55"/>
    <s v="Anchoa - Boqueron"/>
    <s v="ANE"/>
    <x v="64"/>
    <s v="ANE"/>
    <n v="4690"/>
    <n v="1"/>
  </r>
  <r>
    <x v="245"/>
    <x v="3"/>
    <s v="Ondarroa"/>
    <x v="0"/>
    <x v="19"/>
    <s v="Verdel - Caballa"/>
    <s v="MAC"/>
    <x v="25"/>
    <s v="MAC"/>
    <n v="8322"/>
    <n v="1"/>
  </r>
  <r>
    <x v="246"/>
    <x v="3"/>
    <s v="Ondarroa"/>
    <x v="0"/>
    <x v="55"/>
    <s v="Anchoa - Boqueron"/>
    <s v="ANE"/>
    <x v="64"/>
    <s v="ANE"/>
    <n v="5410"/>
    <n v="1"/>
  </r>
  <r>
    <x v="246"/>
    <x v="3"/>
    <s v="Ondarroa"/>
    <x v="0"/>
    <x v="27"/>
    <s v="Sardina"/>
    <s v="PIL"/>
    <x v="34"/>
    <s v="PIL"/>
    <n v="98.6"/>
    <n v="1"/>
  </r>
  <r>
    <x v="246"/>
    <x v="3"/>
    <s v="Ondarroa"/>
    <x v="0"/>
    <x v="19"/>
    <s v="Verdel - Caballa"/>
    <s v="MAC"/>
    <x v="25"/>
    <s v="MAC"/>
    <n v="542"/>
    <n v="1"/>
  </r>
  <r>
    <x v="247"/>
    <x v="3"/>
    <s v="Ondarroa"/>
    <x v="0"/>
    <x v="55"/>
    <s v="Anchoa - Boqueron"/>
    <s v="ANE"/>
    <x v="64"/>
    <s v="ANE"/>
    <n v="3042"/>
    <n v="1"/>
  </r>
  <r>
    <x v="247"/>
    <x v="3"/>
    <s v="Ondarroa"/>
    <x v="0"/>
    <x v="19"/>
    <s v="Verdel - Caballa"/>
    <s v="MAC"/>
    <x v="25"/>
    <s v="MAC"/>
    <n v="5003"/>
    <n v="1"/>
  </r>
  <r>
    <x v="248"/>
    <x v="3"/>
    <s v="Ondarroa"/>
    <x v="0"/>
    <x v="55"/>
    <s v="Anchoa - Boqueron"/>
    <s v="ANE"/>
    <x v="64"/>
    <s v="ANE"/>
    <n v="4596"/>
    <n v="1"/>
  </r>
  <r>
    <x v="248"/>
    <x v="3"/>
    <s v="Ondarroa"/>
    <x v="0"/>
    <x v="19"/>
    <s v="Verdel - Caballa"/>
    <s v="MAC"/>
    <x v="25"/>
    <s v="MAC"/>
    <n v="2675"/>
    <n v="1"/>
  </r>
  <r>
    <x v="249"/>
    <x v="3"/>
    <s v="Ondarroa"/>
    <x v="0"/>
    <x v="19"/>
    <s v="Verdel - Caballa"/>
    <s v="MAC"/>
    <x v="25"/>
    <s v="MAC"/>
    <n v="14420"/>
    <n v="1"/>
  </r>
  <r>
    <x v="250"/>
    <x v="3"/>
    <s v="Ondarroa"/>
    <x v="0"/>
    <x v="55"/>
    <s v="Anchoa - Boqueron"/>
    <s v="ANE"/>
    <x v="64"/>
    <s v="ANE"/>
    <n v="3700"/>
    <n v="1"/>
  </r>
  <r>
    <x v="251"/>
    <x v="7"/>
    <s v="Lekeitio"/>
    <x v="0"/>
    <x v="19"/>
    <s v="Verdel - Caballa"/>
    <s v="MAC"/>
    <x v="25"/>
    <s v="MAC"/>
    <n v="700"/>
    <n v="1"/>
  </r>
  <r>
    <x v="252"/>
    <x v="7"/>
    <s v="Lekeitio"/>
    <x v="0"/>
    <x v="19"/>
    <s v="Verdel - Caballa"/>
    <s v="MAC"/>
    <x v="25"/>
    <s v="MAC"/>
    <n v="6000"/>
    <n v="1"/>
  </r>
  <r>
    <x v="253"/>
    <x v="7"/>
    <s v="Lekeitio"/>
    <x v="0"/>
    <x v="19"/>
    <s v="Verdel - Caballa"/>
    <s v="MAC"/>
    <x v="25"/>
    <s v="MAC"/>
    <n v="3250"/>
    <n v="1"/>
  </r>
  <r>
    <x v="254"/>
    <x v="7"/>
    <s v="Lekeitio"/>
    <x v="0"/>
    <x v="19"/>
    <s v="Verdel - Caballa"/>
    <s v="MAC"/>
    <x v="25"/>
    <s v="MAC"/>
    <n v="2000"/>
    <n v="1"/>
  </r>
  <r>
    <x v="255"/>
    <x v="3"/>
    <s v="Ondarroa"/>
    <x v="0"/>
    <x v="19"/>
    <s v="Verdel - Caballa"/>
    <s v="MAC"/>
    <x v="25"/>
    <s v="MAC"/>
    <n v="15115"/>
    <n v="1"/>
  </r>
  <r>
    <x v="256"/>
    <x v="3"/>
    <s v="Ondarroa"/>
    <x v="0"/>
    <x v="27"/>
    <s v="Sardina"/>
    <s v="PIL"/>
    <x v="34"/>
    <s v="PIL"/>
    <n v="6966"/>
    <n v="1"/>
  </r>
  <r>
    <x v="257"/>
    <x v="3"/>
    <s v="Ondarroa"/>
    <x v="0"/>
    <x v="19"/>
    <s v="Verdel - Caballa"/>
    <s v="MAC"/>
    <x v="25"/>
    <s v="MAC"/>
    <n v="9839"/>
    <n v="1"/>
  </r>
  <r>
    <x v="258"/>
    <x v="3"/>
    <s v="Ondarroa"/>
    <x v="0"/>
    <x v="19"/>
    <s v="Verdel - Caballa"/>
    <s v="MAC"/>
    <x v="25"/>
    <s v="MAC"/>
    <n v="5831"/>
    <n v="1"/>
  </r>
  <r>
    <x v="259"/>
    <x v="3"/>
    <s v="Ondarroa"/>
    <x v="0"/>
    <x v="19"/>
    <s v="Verdel - Caballa"/>
    <s v="MAC"/>
    <x v="25"/>
    <s v="MAC"/>
    <n v="18605"/>
    <n v="1"/>
  </r>
  <r>
    <x v="260"/>
    <x v="3"/>
    <s v="Ondarroa"/>
    <x v="0"/>
    <x v="19"/>
    <s v="Verdel - Caballa"/>
    <s v="MAC"/>
    <x v="25"/>
    <s v="MAC"/>
    <n v="10809"/>
    <n v="1"/>
  </r>
  <r>
    <x v="261"/>
    <x v="3"/>
    <s v="Ondarroa"/>
    <x v="0"/>
    <x v="19"/>
    <s v="Verdel - Caballa"/>
    <s v="MAC"/>
    <x v="25"/>
    <s v="MAC"/>
    <n v="4791"/>
    <n v="1"/>
  </r>
  <r>
    <x v="262"/>
    <x v="3"/>
    <s v="Ondarroa"/>
    <x v="0"/>
    <x v="19"/>
    <s v="Verdel - Caballa"/>
    <s v="MAC"/>
    <x v="25"/>
    <s v="MAC"/>
    <n v="11701"/>
    <n v="1"/>
  </r>
  <r>
    <x v="263"/>
    <x v="3"/>
    <s v="Ondarroa"/>
    <x v="0"/>
    <x v="19"/>
    <s v="Verdel - Caballa"/>
    <s v="MAC"/>
    <x v="25"/>
    <s v="MAC"/>
    <n v="12065"/>
    <n v="1"/>
  </r>
  <r>
    <x v="264"/>
    <x v="3"/>
    <s v="Ondarroa"/>
    <x v="0"/>
    <x v="19"/>
    <s v="Verdel - Caballa"/>
    <s v="MAC"/>
    <x v="25"/>
    <s v="MAC"/>
    <n v="11088"/>
    <n v="1"/>
  </r>
  <r>
    <x v="265"/>
    <x v="7"/>
    <s v="Ondarroa"/>
    <x v="0"/>
    <x v="19"/>
    <s v="Verdel - Caballa"/>
    <s v="MAC"/>
    <x v="25"/>
    <s v="MAC"/>
    <n v="8375"/>
    <n v="1"/>
  </r>
  <r>
    <x v="266"/>
    <x v="7"/>
    <s v="Ondarroa"/>
    <x v="0"/>
    <x v="19"/>
    <s v="Verdel - Caballa"/>
    <s v="MAC"/>
    <x v="25"/>
    <s v="MAC"/>
    <n v="8273"/>
    <n v="1"/>
  </r>
  <r>
    <x v="267"/>
    <x v="7"/>
    <s v="Ondarroa"/>
    <x v="0"/>
    <x v="19"/>
    <s v="Verdel - Caballa"/>
    <s v="MAC"/>
    <x v="25"/>
    <s v="MAC"/>
    <n v="9617"/>
    <n v="1"/>
  </r>
  <r>
    <x v="268"/>
    <x v="7"/>
    <s v="Ondarroa"/>
    <x v="0"/>
    <x v="19"/>
    <s v="Verdel - Caballa"/>
    <s v="MAC"/>
    <x v="25"/>
    <s v="MAC"/>
    <n v="6870"/>
    <n v="1"/>
  </r>
  <r>
    <x v="269"/>
    <x v="7"/>
    <s v="Ondarroa"/>
    <x v="0"/>
    <x v="19"/>
    <s v="Verdel - Caballa"/>
    <s v="MAC"/>
    <x v="25"/>
    <s v="MAC"/>
    <n v="2409"/>
    <n v="1"/>
  </r>
  <r>
    <x v="270"/>
    <x v="3"/>
    <s v="Ondarroa"/>
    <x v="0"/>
    <x v="19"/>
    <s v="Verdel - Caballa"/>
    <s v="MAC"/>
    <x v="25"/>
    <s v="MAC"/>
    <n v="14425"/>
    <n v="1"/>
  </r>
  <r>
    <x v="271"/>
    <x v="3"/>
    <s v="Ondarroa"/>
    <x v="0"/>
    <x v="19"/>
    <s v="Verdel - Caballa"/>
    <s v="MAC"/>
    <x v="25"/>
    <s v="MAC"/>
    <n v="4580"/>
    <n v="1"/>
  </r>
  <r>
    <x v="272"/>
    <x v="3"/>
    <s v="Ondarroa"/>
    <x v="0"/>
    <x v="19"/>
    <s v="Verdel - Caballa"/>
    <s v="MAC"/>
    <x v="25"/>
    <s v="MAC"/>
    <n v="13638"/>
    <n v="1"/>
  </r>
  <r>
    <x v="273"/>
    <x v="3"/>
    <s v="Ondarroa"/>
    <x v="0"/>
    <x v="27"/>
    <s v="Sardina"/>
    <s v="PIL"/>
    <x v="34"/>
    <s v="PIL"/>
    <n v="6387"/>
    <n v="1"/>
  </r>
  <r>
    <x v="274"/>
    <x v="3"/>
    <s v="Ondarroa"/>
    <x v="0"/>
    <x v="19"/>
    <s v="Verdel - Caballa"/>
    <s v="MAC"/>
    <x v="25"/>
    <s v="MAC"/>
    <n v="4182"/>
    <n v="1"/>
  </r>
  <r>
    <x v="275"/>
    <x v="3"/>
    <s v="Ondarroa"/>
    <x v="0"/>
    <x v="27"/>
    <s v="Sardina"/>
    <s v="PIL"/>
    <x v="34"/>
    <s v="PIL"/>
    <n v="4143"/>
    <n v="1"/>
  </r>
  <r>
    <x v="275"/>
    <x v="3"/>
    <s v="Ondarroa"/>
    <x v="0"/>
    <x v="19"/>
    <s v="Verdel - Caballa"/>
    <s v="MAC"/>
    <x v="25"/>
    <s v="MAC"/>
    <n v="4641"/>
    <n v="1"/>
  </r>
  <r>
    <x v="276"/>
    <x v="3"/>
    <s v="Ondarroa"/>
    <x v="0"/>
    <x v="19"/>
    <s v="Verdel - Caballa"/>
    <s v="MAC"/>
    <x v="25"/>
    <s v="MAC"/>
    <n v="9067"/>
    <n v="1"/>
  </r>
  <r>
    <x v="277"/>
    <x v="3"/>
    <s v="Ondarroa"/>
    <x v="0"/>
    <x v="19"/>
    <s v="Verdel - Caballa"/>
    <s v="MAC"/>
    <x v="25"/>
    <s v="MAC"/>
    <n v="7205"/>
    <n v="1"/>
  </r>
  <r>
    <x v="278"/>
    <x v="3"/>
    <s v="Ondarroa"/>
    <x v="0"/>
    <x v="19"/>
    <s v="Verdel - Caballa"/>
    <s v="MAC"/>
    <x v="25"/>
    <s v="MAC"/>
    <n v="2032"/>
    <n v="1"/>
  </r>
  <r>
    <x v="279"/>
    <x v="3"/>
    <s v="Ondarroa"/>
    <x v="0"/>
    <x v="19"/>
    <s v="Verdel - Caballa"/>
    <s v="MAC"/>
    <x v="25"/>
    <s v="MAC"/>
    <n v="3482"/>
    <n v="1"/>
  </r>
  <r>
    <x v="280"/>
    <x v="7"/>
    <s v="Ondarroa"/>
    <x v="0"/>
    <x v="19"/>
    <s v="Verdel - Caballa"/>
    <s v="MAC"/>
    <x v="25"/>
    <s v="MAC"/>
    <n v="4277"/>
    <n v="1"/>
  </r>
  <r>
    <x v="281"/>
    <x v="7"/>
    <s v="Ondarroa"/>
    <x v="0"/>
    <x v="19"/>
    <s v="Verdel - Caballa"/>
    <s v="MAC"/>
    <x v="25"/>
    <s v="MAC"/>
    <n v="4730"/>
    <n v="1"/>
  </r>
  <r>
    <x v="282"/>
    <x v="7"/>
    <s v="Ondarroa"/>
    <x v="0"/>
    <x v="19"/>
    <s v="Verdel - Caballa"/>
    <s v="MAC"/>
    <x v="25"/>
    <s v="MAC"/>
    <n v="2827"/>
    <n v="1"/>
  </r>
  <r>
    <x v="283"/>
    <x v="7"/>
    <s v="Ondarroa"/>
    <x v="0"/>
    <x v="19"/>
    <s v="Verdel - Caballa"/>
    <s v="MAC"/>
    <x v="25"/>
    <s v="MAC"/>
    <n v="1073"/>
    <n v="1"/>
  </r>
  <r>
    <x v="284"/>
    <x v="1"/>
    <s v="Ondarroa"/>
    <x v="0"/>
    <x v="22"/>
    <s v="Lirio - Bacaladilla"/>
    <s v="WHB"/>
    <x v="28"/>
    <s v="WHB"/>
    <n v="43.531179799"/>
    <n v="1"/>
  </r>
  <r>
    <x v="284"/>
    <x v="1"/>
    <s v="Ondarroa"/>
    <x v="0"/>
    <x v="19"/>
    <s v="Verdel - Caballa"/>
    <s v="MAC"/>
    <x v="25"/>
    <s v="MAC"/>
    <n v="2388"/>
    <n v="1"/>
  </r>
  <r>
    <x v="285"/>
    <x v="3"/>
    <s v="Ondarroa"/>
    <x v="0"/>
    <x v="19"/>
    <s v="Verdel - Caballa"/>
    <s v="MAC"/>
    <x v="25"/>
    <s v="MAC"/>
    <n v="17580"/>
    <n v="1"/>
  </r>
  <r>
    <x v="286"/>
    <x v="3"/>
    <s v="Ondarroa"/>
    <x v="0"/>
    <x v="19"/>
    <s v="Verdel - Caballa"/>
    <s v="MAC"/>
    <x v="25"/>
    <s v="MAC"/>
    <n v="9482.4"/>
    <n v="1"/>
  </r>
  <r>
    <x v="287"/>
    <x v="3"/>
    <s v="Ondarroa"/>
    <x v="0"/>
    <x v="19"/>
    <s v="Verdel - Caballa"/>
    <s v="MAC"/>
    <x v="25"/>
    <s v="MAC"/>
    <n v="6175"/>
    <n v="1"/>
  </r>
  <r>
    <x v="288"/>
    <x v="3"/>
    <s v="Ondarroa"/>
    <x v="0"/>
    <x v="19"/>
    <s v="Verdel - Caballa"/>
    <s v="MAC"/>
    <x v="25"/>
    <s v="MAC"/>
    <n v="8354"/>
    <n v="1"/>
  </r>
  <r>
    <x v="289"/>
    <x v="3"/>
    <s v="Ondarroa"/>
    <x v="0"/>
    <x v="19"/>
    <s v="Verdel - Caballa"/>
    <s v="MAC"/>
    <x v="25"/>
    <s v="MAC"/>
    <n v="12264"/>
    <n v="1"/>
  </r>
  <r>
    <x v="290"/>
    <x v="3"/>
    <s v="Ondarroa"/>
    <x v="0"/>
    <x v="19"/>
    <s v="Verdel - Caballa"/>
    <s v="MAC"/>
    <x v="25"/>
    <s v="MAC"/>
    <n v="4219"/>
    <n v="1"/>
  </r>
  <r>
    <x v="291"/>
    <x v="3"/>
    <s v="Getaria"/>
    <x v="0"/>
    <x v="19"/>
    <s v="Verdel - Caballa"/>
    <s v="MAC"/>
    <x v="25"/>
    <s v="MAC"/>
    <n v="19415"/>
    <n v="1"/>
  </r>
  <r>
    <x v="292"/>
    <x v="3"/>
    <s v="Ondarroa"/>
    <x v="0"/>
    <x v="19"/>
    <s v="Verdel - Caballa"/>
    <s v="MAC"/>
    <x v="25"/>
    <s v="MAC"/>
    <n v="14929"/>
    <n v="1"/>
  </r>
  <r>
    <x v="293"/>
    <x v="3"/>
    <s v="Getaria"/>
    <x v="0"/>
    <x v="19"/>
    <s v="Verdel - Caballa"/>
    <s v="MAC"/>
    <x v="25"/>
    <s v="MAC"/>
    <n v="39078"/>
    <n v="1"/>
  </r>
  <r>
    <x v="294"/>
    <x v="3"/>
    <s v="Getaria"/>
    <x v="0"/>
    <x v="27"/>
    <s v="Sardina"/>
    <s v="PIL"/>
    <x v="34"/>
    <s v="PIL"/>
    <n v="2021.7"/>
    <n v="1"/>
  </r>
  <r>
    <x v="294"/>
    <x v="3"/>
    <s v="Getaria"/>
    <x v="0"/>
    <x v="19"/>
    <s v="Verdel - Caballa"/>
    <s v="MAC"/>
    <x v="25"/>
    <s v="MAC"/>
    <n v="34200"/>
    <n v="1"/>
  </r>
  <r>
    <x v="295"/>
    <x v="3"/>
    <s v="Ondarroa"/>
    <x v="0"/>
    <x v="19"/>
    <s v="Verdel - Caballa"/>
    <s v="MAC"/>
    <x v="25"/>
    <s v="MAC"/>
    <n v="9918.5"/>
    <n v="1"/>
  </r>
  <r>
    <x v="296"/>
    <x v="3"/>
    <s v="Ondarroa"/>
    <x v="0"/>
    <x v="19"/>
    <s v="Verdel - Caballa"/>
    <s v="MAC"/>
    <x v="25"/>
    <s v="MAC"/>
    <n v="27282"/>
    <n v="1"/>
  </r>
  <r>
    <x v="297"/>
    <x v="3"/>
    <s v="Ondarroa"/>
    <x v="0"/>
    <x v="19"/>
    <s v="Verdel - Caballa"/>
    <s v="MAC"/>
    <x v="25"/>
    <s v="MAC"/>
    <n v="24028"/>
    <n v="1"/>
  </r>
  <r>
    <x v="298"/>
    <x v="3"/>
    <s v="Ondarroa"/>
    <x v="0"/>
    <x v="19"/>
    <s v="Verdel - Caballa"/>
    <s v="MAC"/>
    <x v="25"/>
    <s v="MAC"/>
    <n v="13750"/>
    <n v="1"/>
  </r>
  <r>
    <x v="299"/>
    <x v="3"/>
    <s v="Ondarroa"/>
    <x v="0"/>
    <x v="19"/>
    <s v="Verdel - Caballa"/>
    <s v="MAC"/>
    <x v="25"/>
    <s v="MAC"/>
    <n v="6455"/>
    <n v="1"/>
  </r>
  <r>
    <x v="300"/>
    <x v="0"/>
    <s v="Ondarroa"/>
    <x v="0"/>
    <x v="16"/>
    <s v="Chicharro Negro"/>
    <s v="HOM"/>
    <x v="20"/>
    <s v="HOM"/>
    <n v="142.5"/>
    <n v="1"/>
  </r>
  <r>
    <x v="300"/>
    <x v="0"/>
    <s v="Ondarroa"/>
    <x v="0"/>
    <x v="20"/>
    <s v="Cinta"/>
    <s v="CBC"/>
    <x v="26"/>
    <s v="CBC"/>
    <n v="7"/>
    <n v="1"/>
  </r>
  <r>
    <x v="300"/>
    <x v="0"/>
    <s v="Ondarroa"/>
    <x v="0"/>
    <x v="1"/>
    <s v="Faneca comun"/>
    <s v="BIB"/>
    <x v="1"/>
    <s v="BIB"/>
    <n v="53.35"/>
    <n v="1"/>
  </r>
  <r>
    <x v="300"/>
    <x v="0"/>
    <s v="Ondarroa"/>
    <x v="0"/>
    <x v="1"/>
    <s v="Faneca comun"/>
    <s v="GAD"/>
    <x v="1"/>
    <s v="BIB"/>
    <n v="1606"/>
    <n v="1"/>
  </r>
  <r>
    <x v="300"/>
    <x v="0"/>
    <s v="Ondarroa"/>
    <x v="0"/>
    <x v="1"/>
    <s v="Fanecas spp"/>
    <s v="GAD"/>
    <x v="1"/>
    <s v="BIB"/>
    <n v="1491.6"/>
    <n v="1"/>
  </r>
  <r>
    <x v="300"/>
    <x v="0"/>
    <s v="Ondarroa"/>
    <x v="0"/>
    <x v="2"/>
    <s v="Gallos - ollarra"/>
    <s v="LEZ"/>
    <x v="3"/>
    <s v="MEG"/>
    <n v="172.78"/>
    <n v="1"/>
  </r>
  <r>
    <x v="300"/>
    <x v="0"/>
    <s v="Ondarroa"/>
    <x v="0"/>
    <x v="3"/>
    <s v="Lenguado"/>
    <s v="SOL"/>
    <x v="4"/>
    <s v="SOL"/>
    <n v="62.085785156999997"/>
    <n v="1"/>
  </r>
  <r>
    <x v="300"/>
    <x v="0"/>
    <s v="Ondarroa"/>
    <x v="0"/>
    <x v="26"/>
    <s v="Lubina"/>
    <s v="BSS"/>
    <x v="33"/>
    <s v="BSS"/>
    <n v="572.89544943999999"/>
    <n v="1"/>
  </r>
  <r>
    <x v="300"/>
    <x v="0"/>
    <s v="Ondarroa"/>
    <x v="0"/>
    <x v="4"/>
    <s v="Maruca - Juliana (Molva molva)"/>
    <s v="LIN"/>
    <x v="5"/>
    <s v="LIN"/>
    <n v="20.30232372"/>
    <n v="1"/>
  </r>
  <r>
    <x v="300"/>
    <x v="0"/>
    <s v="Ondarroa"/>
    <x v="0"/>
    <x v="5"/>
    <s v="Merluza europea"/>
    <s v="HKE"/>
    <x v="6"/>
    <s v="HKE"/>
    <n v="1547.9760721499999"/>
    <n v="1"/>
  </r>
  <r>
    <x v="300"/>
    <x v="0"/>
    <s v="Ondarroa"/>
    <x v="0"/>
    <x v="28"/>
    <s v="Musola"/>
    <s v="SMD"/>
    <x v="16"/>
    <s v="SDS"/>
    <n v="9.0525861719999998"/>
    <n v="1"/>
  </r>
  <r>
    <x v="300"/>
    <x v="0"/>
    <s v="Ondarroa"/>
    <x v="0"/>
    <x v="18"/>
    <s v="Peon - pez plata"/>
    <s v="ARY"/>
    <x v="22"/>
    <s v="ARY"/>
    <n v="124"/>
    <n v="1"/>
  </r>
  <r>
    <x v="300"/>
    <x v="0"/>
    <s v="Ondarroa"/>
    <x v="0"/>
    <x v="6"/>
    <s v="Pez de San Pedro"/>
    <s v="JOD"/>
    <x v="7"/>
    <s v="JOD"/>
    <n v="20.451340685000002"/>
    <n v="1"/>
  </r>
  <r>
    <x v="300"/>
    <x v="0"/>
    <s v="Ondarroa"/>
    <x v="0"/>
    <x v="7"/>
    <s v="Pintarroja"/>
    <s v="SYC"/>
    <x v="8"/>
    <s v="SYC"/>
    <n v="2237.5"/>
    <n v="1"/>
  </r>
  <r>
    <x v="300"/>
    <x v="0"/>
    <s v="Ondarroa"/>
    <x v="0"/>
    <x v="23"/>
    <s v="Potas Ommastrephidae nep"/>
    <s v="OMM"/>
    <x v="29"/>
    <s v="TDQ"/>
    <n v="8.3934548610000004"/>
    <n v="1"/>
  </r>
  <r>
    <x v="300"/>
    <x v="0"/>
    <s v="Ondarroa"/>
    <x v="0"/>
    <x v="23"/>
    <s v="Potas Ommastrephidae nep"/>
    <s v="OMM"/>
    <x v="37"/>
    <s v="SQM"/>
    <n v="1.5039356930000001"/>
    <n v="1"/>
  </r>
  <r>
    <x v="300"/>
    <x v="0"/>
    <s v="Ondarroa"/>
    <x v="0"/>
    <x v="8"/>
    <s v="Rape blanco"/>
    <s v="MON"/>
    <x v="9"/>
    <s v="MON"/>
    <n v="282.10609720000002"/>
    <n v="1"/>
  </r>
  <r>
    <x v="300"/>
    <x v="0"/>
    <s v="Ondarroa"/>
    <x v="0"/>
    <x v="8"/>
    <s v="Rape negro"/>
    <s v="ANK"/>
    <x v="10"/>
    <s v="ANK"/>
    <n v="514.20000000000005"/>
    <n v="1"/>
  </r>
  <r>
    <x v="300"/>
    <x v="0"/>
    <s v="Ondarroa"/>
    <x v="0"/>
    <x v="9"/>
    <s v="Raya de clavos"/>
    <s v="RJC"/>
    <x v="38"/>
    <s v="RJC"/>
    <n v="40"/>
    <n v="1"/>
  </r>
  <r>
    <x v="300"/>
    <x v="0"/>
    <s v="Ondarroa"/>
    <x v="0"/>
    <x v="9"/>
    <s v="Raya santiaguesa"/>
    <s v="RJN"/>
    <x v="11"/>
    <s v="RJN"/>
    <n v="153"/>
    <n v="1"/>
  </r>
  <r>
    <x v="300"/>
    <x v="0"/>
    <s v="Ondarroa"/>
    <x v="0"/>
    <x v="58"/>
    <s v="Rodaballo"/>
    <s v="TUR"/>
    <x v="67"/>
    <s v="TUR"/>
    <n v="8.9"/>
    <n v="1"/>
  </r>
  <r>
    <x v="300"/>
    <x v="0"/>
    <s v="Ondarroa"/>
    <x v="0"/>
    <x v="10"/>
    <s v="Salmonete de roca"/>
    <s v="MUR"/>
    <x v="12"/>
    <s v="MUR"/>
    <n v="461"/>
    <n v="1"/>
  </r>
  <r>
    <x v="300"/>
    <x v="0"/>
    <s v="Ondarroa"/>
    <x v="0"/>
    <x v="11"/>
    <s v="Salvario - Escorpion - Escarapote - Araña"/>
    <s v="WEG"/>
    <x v="13"/>
    <s v="WEG"/>
    <n v="818.5"/>
    <n v="1"/>
  </r>
  <r>
    <x v="300"/>
    <x v="0"/>
    <s v="Ondarroa"/>
    <x v="0"/>
    <x v="24"/>
    <s v="Sepias y chocos"/>
    <s v="CTL"/>
    <x v="68"/>
    <s v="IAR"/>
    <n v="6.6296076099999999"/>
    <n v="1"/>
  </r>
  <r>
    <x v="300"/>
    <x v="0"/>
    <s v="Ondarroa"/>
    <x v="0"/>
    <x v="24"/>
    <s v="Sepias y chocos"/>
    <s v="CTL"/>
    <x v="30"/>
    <s v="CTC"/>
    <n v="517.37039240000001"/>
    <n v="1"/>
  </r>
  <r>
    <x v="300"/>
    <x v="0"/>
    <s v="Ondarroa"/>
    <x v="0"/>
    <x v="12"/>
    <s v="Soldadito"/>
    <s v="MKG"/>
    <x v="15"/>
    <s v="MKG"/>
    <n v="283"/>
    <n v="1"/>
  </r>
  <r>
    <x v="300"/>
    <x v="0"/>
    <s v="Ondarroa"/>
    <x v="0"/>
    <x v="14"/>
    <s v="Triglidos"/>
    <s v="GUG"/>
    <x v="18"/>
    <s v="GUG"/>
    <n v="360"/>
    <n v="1"/>
  </r>
  <r>
    <x v="300"/>
    <x v="0"/>
    <s v="Ondarroa"/>
    <x v="0"/>
    <x v="14"/>
    <s v="Triglidos"/>
    <s v="GUX"/>
    <x v="17"/>
    <s v="GUU"/>
    <n v="223.30795304700001"/>
    <n v="1"/>
  </r>
  <r>
    <x v="300"/>
    <x v="0"/>
    <s v="Ondarroa"/>
    <x v="0"/>
    <x v="14"/>
    <s v="Triglidos"/>
    <s v="GUX"/>
    <x v="18"/>
    <s v="GUG"/>
    <n v="439.5"/>
    <n v="1"/>
  </r>
  <r>
    <x v="300"/>
    <x v="0"/>
    <s v="Ondarroa"/>
    <x v="0"/>
    <x v="19"/>
    <s v="Verdel - Caballa"/>
    <s v="MAC"/>
    <x v="25"/>
    <s v="MAC"/>
    <n v="1150"/>
    <n v="1"/>
  </r>
  <r>
    <x v="300"/>
    <x v="0"/>
    <s v="Ondarroa"/>
    <x v="0"/>
    <x v="43"/>
    <s v="Verrugato de fango"/>
    <s v="UCA"/>
    <x v="53"/>
    <s v="UCA"/>
    <n v="6.5"/>
    <n v="1"/>
  </r>
  <r>
    <x v="301"/>
    <x v="7"/>
    <s v="Bermeo"/>
    <x v="0"/>
    <x v="19"/>
    <s v="Verdel - Caballa"/>
    <s v="MAC"/>
    <x v="25"/>
    <s v="MAC"/>
    <n v="6700"/>
    <n v="1"/>
  </r>
  <r>
    <x v="302"/>
    <x v="7"/>
    <s v="Bermeo"/>
    <x v="0"/>
    <x v="19"/>
    <s v="Verdel - Caballa"/>
    <s v="MAC"/>
    <x v="25"/>
    <s v="MAC"/>
    <n v="5400"/>
    <n v="1"/>
  </r>
  <r>
    <x v="303"/>
    <x v="7"/>
    <s v="Bermeo"/>
    <x v="0"/>
    <x v="19"/>
    <s v="Verdel - Caballa"/>
    <s v="MAC"/>
    <x v="25"/>
    <s v="MAC"/>
    <n v="7938"/>
    <n v="1"/>
  </r>
  <r>
    <x v="304"/>
    <x v="7"/>
    <s v="Bermeo"/>
    <x v="0"/>
    <x v="19"/>
    <s v="Verdel - Caballa"/>
    <s v="MAC"/>
    <x v="25"/>
    <s v="MAC"/>
    <n v="875"/>
    <n v="1"/>
  </r>
  <r>
    <x v="305"/>
    <x v="7"/>
    <s v="Bermeo"/>
    <x v="0"/>
    <x v="19"/>
    <s v="Verdel - Caballa"/>
    <s v="MAC"/>
    <x v="25"/>
    <s v="MAC"/>
    <n v="1700"/>
    <n v="1"/>
  </r>
  <r>
    <x v="306"/>
    <x v="7"/>
    <s v="Bermeo"/>
    <x v="0"/>
    <x v="19"/>
    <s v="Verdel - Caballa"/>
    <s v="MAC"/>
    <x v="25"/>
    <s v="MAC"/>
    <n v="490"/>
    <n v="1"/>
  </r>
  <r>
    <x v="307"/>
    <x v="3"/>
    <s v="Ondarroa"/>
    <x v="0"/>
    <x v="19"/>
    <s v="Verdel - Caballa"/>
    <s v="MAC"/>
    <x v="25"/>
    <s v="MAC"/>
    <n v="11508"/>
    <n v="1"/>
  </r>
  <r>
    <x v="308"/>
    <x v="3"/>
    <s v="Ondarroa"/>
    <x v="0"/>
    <x v="19"/>
    <s v="Verdel - Caballa"/>
    <s v="MAC"/>
    <x v="25"/>
    <s v="MAC"/>
    <n v="12108"/>
    <n v="1"/>
  </r>
  <r>
    <x v="309"/>
    <x v="3"/>
    <s v="Ondarroa"/>
    <x v="0"/>
    <x v="19"/>
    <s v="Verdel - Caballa"/>
    <s v="MAC"/>
    <x v="25"/>
    <s v="MAC"/>
    <n v="10415"/>
    <n v="1"/>
  </r>
  <r>
    <x v="310"/>
    <x v="3"/>
    <s v="Ondarroa"/>
    <x v="0"/>
    <x v="19"/>
    <s v="Verdel - Caballa"/>
    <s v="MAC"/>
    <x v="25"/>
    <s v="MAC"/>
    <n v="10125"/>
    <n v="1"/>
  </r>
  <r>
    <x v="311"/>
    <x v="7"/>
    <s v="Ondarroa"/>
    <x v="0"/>
    <x v="19"/>
    <s v="Verdel - Caballa"/>
    <s v="MAC"/>
    <x v="25"/>
    <s v="MAC"/>
    <n v="4000"/>
    <n v="1"/>
  </r>
  <r>
    <x v="312"/>
    <x v="7"/>
    <s v="Ondarroa"/>
    <x v="0"/>
    <x v="19"/>
    <s v="Verdel - Caballa"/>
    <s v="MAC"/>
    <x v="25"/>
    <s v="MAC"/>
    <n v="6250"/>
    <n v="1"/>
  </r>
  <r>
    <x v="313"/>
    <x v="7"/>
    <s v="Ondarroa"/>
    <x v="0"/>
    <x v="19"/>
    <s v="Verdel - Caballa"/>
    <s v="MAC"/>
    <x v="25"/>
    <s v="MAC"/>
    <n v="9041"/>
    <n v="1"/>
  </r>
  <r>
    <x v="314"/>
    <x v="7"/>
    <s v="Ondarroa"/>
    <x v="0"/>
    <x v="19"/>
    <s v="Verdel - Caballa"/>
    <s v="MAC"/>
    <x v="25"/>
    <s v="MAC"/>
    <n v="8033"/>
    <n v="1"/>
  </r>
  <r>
    <x v="315"/>
    <x v="7"/>
    <s v="Ondarroa"/>
    <x v="0"/>
    <x v="19"/>
    <s v="Verdel - Caballa"/>
    <s v="MAC"/>
    <x v="25"/>
    <s v="MAC"/>
    <n v="2298"/>
    <n v="1"/>
  </r>
  <r>
    <x v="316"/>
    <x v="7"/>
    <s v="Lekeitio"/>
    <x v="0"/>
    <x v="19"/>
    <s v="Verdel - Caballa"/>
    <s v="MAC"/>
    <x v="25"/>
    <s v="MAC"/>
    <n v="5600"/>
    <n v="1"/>
  </r>
  <r>
    <x v="317"/>
    <x v="7"/>
    <s v="Lekeitio"/>
    <x v="0"/>
    <x v="19"/>
    <s v="Verdel - Caballa"/>
    <s v="MAC"/>
    <x v="25"/>
    <s v="MAC"/>
    <n v="2289"/>
    <n v="1"/>
  </r>
  <r>
    <x v="318"/>
    <x v="7"/>
    <s v="Lekeitio"/>
    <x v="0"/>
    <x v="19"/>
    <s v="Verdel - Caballa"/>
    <s v="MAC"/>
    <x v="25"/>
    <s v="MAC"/>
    <n v="3675"/>
    <n v="1"/>
  </r>
  <r>
    <x v="319"/>
    <x v="7"/>
    <s v="Lekeitio"/>
    <x v="0"/>
    <x v="19"/>
    <s v="Verdel - Caballa"/>
    <s v="MAC"/>
    <x v="25"/>
    <s v="MAC"/>
    <n v="1697"/>
    <n v="1"/>
  </r>
  <r>
    <x v="320"/>
    <x v="7"/>
    <s v="Lekeitio"/>
    <x v="0"/>
    <x v="19"/>
    <s v="Verdel - Caballa"/>
    <s v="MAC"/>
    <x v="25"/>
    <s v="MAC"/>
    <n v="5787"/>
    <n v="1"/>
  </r>
  <r>
    <x v="321"/>
    <x v="3"/>
    <s v="Ondarroa"/>
    <x v="0"/>
    <x v="19"/>
    <s v="Verdel - Caballa"/>
    <s v="MAC"/>
    <x v="25"/>
    <s v="MAC"/>
    <n v="6558"/>
    <n v="1"/>
  </r>
  <r>
    <x v="322"/>
    <x v="3"/>
    <s v="Ondarroa"/>
    <x v="0"/>
    <x v="19"/>
    <s v="Verdel - Caballa"/>
    <s v="MAC"/>
    <x v="25"/>
    <s v="MAC"/>
    <n v="5685"/>
    <n v="1"/>
  </r>
  <r>
    <x v="323"/>
    <x v="3"/>
    <s v="Ondarroa"/>
    <x v="0"/>
    <x v="19"/>
    <s v="Verdel - Caballa"/>
    <s v="MAC"/>
    <x v="25"/>
    <s v="MAC"/>
    <n v="34932"/>
    <n v="1"/>
  </r>
  <r>
    <x v="324"/>
    <x v="3"/>
    <s v="Ondarroa"/>
    <x v="0"/>
    <x v="19"/>
    <s v="Verdel - Caballa"/>
    <s v="MAC"/>
    <x v="25"/>
    <s v="MAC"/>
    <n v="14771"/>
    <n v="1"/>
  </r>
  <r>
    <x v="325"/>
    <x v="3"/>
    <s v="Ondarroa"/>
    <x v="0"/>
    <x v="19"/>
    <s v="Verdel - Caballa"/>
    <s v="MAC"/>
    <x v="25"/>
    <s v="MAC"/>
    <n v="12547"/>
    <n v="1"/>
  </r>
  <r>
    <x v="326"/>
    <x v="3"/>
    <s v="Ondarroa"/>
    <x v="0"/>
    <x v="19"/>
    <s v="Verdel - Caballa"/>
    <s v="MAC"/>
    <x v="25"/>
    <s v="MAC"/>
    <n v="978"/>
    <n v="1"/>
  </r>
  <r>
    <x v="327"/>
    <x v="3"/>
    <s v="Ondarroa"/>
    <x v="0"/>
    <x v="19"/>
    <s v="Verdel - Caballa"/>
    <s v="MAC"/>
    <x v="25"/>
    <s v="MAC"/>
    <n v="11601"/>
    <n v="1"/>
  </r>
  <r>
    <x v="328"/>
    <x v="3"/>
    <s v="Ondarroa"/>
    <x v="0"/>
    <x v="19"/>
    <s v="Verdel - Caballa"/>
    <s v="MAC"/>
    <x v="25"/>
    <s v="MAC"/>
    <n v="18973"/>
    <n v="1"/>
  </r>
  <r>
    <x v="329"/>
    <x v="3"/>
    <s v="Ondarroa"/>
    <x v="0"/>
    <x v="19"/>
    <s v="Verdel - Caballa"/>
    <s v="MAC"/>
    <x v="25"/>
    <s v="MAC"/>
    <n v="20914"/>
    <n v="1"/>
  </r>
  <r>
    <x v="330"/>
    <x v="3"/>
    <s v="Ondarroa"/>
    <x v="0"/>
    <x v="19"/>
    <s v="Verdel - Caballa"/>
    <s v="MAC"/>
    <x v="25"/>
    <s v="MAC"/>
    <n v="4776"/>
    <n v="1"/>
  </r>
  <r>
    <x v="331"/>
    <x v="3"/>
    <s v="Ondarroa"/>
    <x v="0"/>
    <x v="19"/>
    <s v="Verdel - Caballa"/>
    <s v="MAC"/>
    <x v="25"/>
    <s v="MAC"/>
    <n v="15159"/>
    <n v="1"/>
  </r>
  <r>
    <x v="332"/>
    <x v="3"/>
    <s v="Ondarroa"/>
    <x v="0"/>
    <x v="19"/>
    <s v="Verdel - Caballa"/>
    <s v="MAC"/>
    <x v="25"/>
    <s v="MAC"/>
    <n v="14670"/>
    <n v="1"/>
  </r>
  <r>
    <x v="333"/>
    <x v="7"/>
    <s v="Pasaia"/>
    <x v="0"/>
    <x v="19"/>
    <s v="Verdel - Caballa"/>
    <s v="MAC"/>
    <x v="25"/>
    <s v="MAC"/>
    <n v="3193"/>
    <n v="1"/>
  </r>
  <r>
    <x v="334"/>
    <x v="7"/>
    <s v="Pasaia"/>
    <x v="0"/>
    <x v="19"/>
    <s v="Verdel - Caballa"/>
    <s v="MAC"/>
    <x v="25"/>
    <s v="MAC"/>
    <n v="3304"/>
    <n v="1"/>
  </r>
  <r>
    <x v="335"/>
    <x v="7"/>
    <s v="Pasaia"/>
    <x v="0"/>
    <x v="19"/>
    <s v="Verdel - Caballa"/>
    <s v="MAC"/>
    <x v="25"/>
    <s v="MAC"/>
    <n v="1403.3"/>
    <n v="1"/>
  </r>
  <r>
    <x v="336"/>
    <x v="7"/>
    <s v="Pasaia"/>
    <x v="0"/>
    <x v="19"/>
    <s v="Verdel - Caballa"/>
    <s v="MAC"/>
    <x v="25"/>
    <s v="MAC"/>
    <n v="1821"/>
    <n v="1"/>
  </r>
  <r>
    <x v="337"/>
    <x v="7"/>
    <s v="Pasaia"/>
    <x v="0"/>
    <x v="19"/>
    <s v="Verdel - Caballa"/>
    <s v="MAC"/>
    <x v="25"/>
    <s v="MAC"/>
    <n v="2047"/>
    <n v="1"/>
  </r>
  <r>
    <x v="338"/>
    <x v="7"/>
    <s v="Pasaia"/>
    <x v="0"/>
    <x v="19"/>
    <s v="Verdel - Caballa"/>
    <s v="MAC"/>
    <x v="25"/>
    <s v="MAC"/>
    <n v="2798.3"/>
    <n v="1"/>
  </r>
  <r>
    <x v="339"/>
    <x v="7"/>
    <s v="Pasaia"/>
    <x v="0"/>
    <x v="19"/>
    <s v="Verdel - Caballa"/>
    <s v="MAC"/>
    <x v="25"/>
    <s v="MAC"/>
    <n v="1088"/>
    <n v="1"/>
  </r>
  <r>
    <x v="340"/>
    <x v="7"/>
    <s v="Pasaia"/>
    <x v="0"/>
    <x v="19"/>
    <s v="Verdel - Caballa"/>
    <s v="MAC"/>
    <x v="25"/>
    <s v="MAC"/>
    <n v="653"/>
    <n v="1"/>
  </r>
  <r>
    <x v="341"/>
    <x v="1"/>
    <s v="Ondarroa"/>
    <x v="0"/>
    <x v="15"/>
    <s v="Brotola de fango (Phycis blennoides)"/>
    <s v="GFB"/>
    <x v="19"/>
    <s v="GFB"/>
    <n v="2.8785414839999999"/>
    <n v="1"/>
  </r>
  <r>
    <x v="341"/>
    <x v="1"/>
    <s v="Ondarroa"/>
    <x v="0"/>
    <x v="16"/>
    <s v="Chicharro Negro"/>
    <s v="HOM"/>
    <x v="20"/>
    <s v="HOM"/>
    <n v="437"/>
    <n v="1"/>
  </r>
  <r>
    <x v="341"/>
    <x v="1"/>
    <s v="Ondarroa"/>
    <x v="0"/>
    <x v="17"/>
    <s v="Estornino del Atlantico"/>
    <s v="VMA"/>
    <x v="21"/>
    <s v="VMA"/>
    <n v="13"/>
    <n v="1"/>
  </r>
  <r>
    <x v="341"/>
    <x v="1"/>
    <s v="Ondarroa"/>
    <x v="0"/>
    <x v="2"/>
    <s v="Gallo boscii"/>
    <s v="LDB"/>
    <x v="2"/>
    <s v="LDB"/>
    <n v="7.6693965940000002"/>
    <n v="1"/>
  </r>
  <r>
    <x v="341"/>
    <x v="1"/>
    <s v="Ondarroa"/>
    <x v="0"/>
    <x v="2"/>
    <s v="Gallo whiffiagonis"/>
    <s v="MEG"/>
    <x v="3"/>
    <s v="MEG"/>
    <n v="16.39260341"/>
    <n v="1"/>
  </r>
  <r>
    <x v="341"/>
    <x v="1"/>
    <s v="Ondarroa"/>
    <x v="0"/>
    <x v="2"/>
    <s v="Gallos - ollarra"/>
    <s v="LEZ"/>
    <x v="2"/>
    <s v="LDB"/>
    <n v="7.3872956350000001"/>
    <n v="1"/>
  </r>
  <r>
    <x v="341"/>
    <x v="1"/>
    <s v="Ondarroa"/>
    <x v="0"/>
    <x v="2"/>
    <s v="Gallos - ollarra"/>
    <s v="LEZ"/>
    <x v="3"/>
    <s v="MEG"/>
    <n v="29.288704368000001"/>
    <n v="1"/>
  </r>
  <r>
    <x v="341"/>
    <x v="1"/>
    <s v="Ondarroa"/>
    <x v="0"/>
    <x v="22"/>
    <s v="Lirio - Bacaladilla"/>
    <s v="WHB"/>
    <x v="28"/>
    <s v="WHB"/>
    <n v="1848"/>
    <n v="1"/>
  </r>
  <r>
    <x v="341"/>
    <x v="1"/>
    <s v="Ondarroa"/>
    <x v="0"/>
    <x v="5"/>
    <s v="Merluza europea"/>
    <s v="HKE"/>
    <x v="6"/>
    <s v="HKE"/>
    <n v="962.70702532500002"/>
    <n v="1"/>
  </r>
  <r>
    <x v="341"/>
    <x v="1"/>
    <s v="Ondarroa"/>
    <x v="0"/>
    <x v="7"/>
    <s v="Pintarroja"/>
    <s v="SYC"/>
    <x v="8"/>
    <s v="SYC"/>
    <n v="63"/>
    <n v="1"/>
  </r>
  <r>
    <x v="341"/>
    <x v="1"/>
    <s v="Ondarroa"/>
    <x v="0"/>
    <x v="23"/>
    <s v="Potas Ommastrephidae nep"/>
    <s v="OMM"/>
    <x v="29"/>
    <s v="TDQ"/>
    <n v="32.5"/>
    <n v="1"/>
  </r>
  <r>
    <x v="341"/>
    <x v="1"/>
    <s v="Ondarroa"/>
    <x v="0"/>
    <x v="19"/>
    <s v="Verdel - Caballa"/>
    <s v="MAC"/>
    <x v="25"/>
    <s v="MAC"/>
    <n v="2400"/>
    <n v="1"/>
  </r>
  <r>
    <x v="342"/>
    <x v="7"/>
    <s v="Bermeo"/>
    <x v="0"/>
    <x v="19"/>
    <s v="Verdel - Caballa"/>
    <s v="MAC"/>
    <x v="25"/>
    <s v="MAC"/>
    <n v="4351"/>
    <n v="1"/>
  </r>
  <r>
    <x v="343"/>
    <x v="7"/>
    <s v="Bermeo"/>
    <x v="0"/>
    <x v="19"/>
    <s v="Verdel - Caballa"/>
    <s v="MAC"/>
    <x v="25"/>
    <s v="MAC"/>
    <n v="8505"/>
    <n v="1"/>
  </r>
  <r>
    <x v="344"/>
    <x v="7"/>
    <s v="Bermeo"/>
    <x v="0"/>
    <x v="19"/>
    <s v="Verdel - Caballa"/>
    <s v="MAC"/>
    <x v="25"/>
    <s v="MAC"/>
    <n v="6638"/>
    <n v="1"/>
  </r>
  <r>
    <x v="345"/>
    <x v="7"/>
    <s v="Bermeo"/>
    <x v="0"/>
    <x v="19"/>
    <s v="Verdel - Caballa"/>
    <s v="MAC"/>
    <x v="25"/>
    <s v="MAC"/>
    <n v="2302"/>
    <n v="1"/>
  </r>
  <r>
    <x v="346"/>
    <x v="7"/>
    <s v="Ondarroa"/>
    <x v="0"/>
    <x v="19"/>
    <s v="Verdel - Caballa"/>
    <s v="MAC"/>
    <x v="25"/>
    <s v="MAC"/>
    <n v="3000"/>
    <n v="1"/>
  </r>
  <r>
    <x v="347"/>
    <x v="7"/>
    <s v="Ondarroa"/>
    <x v="0"/>
    <x v="19"/>
    <s v="Verdel - Caballa"/>
    <s v="MAC"/>
    <x v="25"/>
    <s v="MAC"/>
    <n v="1575"/>
    <n v="1"/>
  </r>
  <r>
    <x v="348"/>
    <x v="7"/>
    <s v="Ondarroa"/>
    <x v="0"/>
    <x v="19"/>
    <s v="Verdel - Caballa"/>
    <s v="MAC"/>
    <x v="25"/>
    <s v="MAC"/>
    <n v="3760"/>
    <n v="1"/>
  </r>
  <r>
    <x v="349"/>
    <x v="7"/>
    <s v="Ondarroa"/>
    <x v="0"/>
    <x v="19"/>
    <s v="Verdel - Caballa"/>
    <s v="MAC"/>
    <x v="25"/>
    <s v="MAC"/>
    <n v="4828"/>
    <n v="1"/>
  </r>
  <r>
    <x v="350"/>
    <x v="7"/>
    <s v="Ondarroa"/>
    <x v="0"/>
    <x v="19"/>
    <s v="Verdel - Caballa"/>
    <s v="MAC"/>
    <x v="25"/>
    <s v="MAC"/>
    <n v="2660"/>
    <n v="1"/>
  </r>
  <r>
    <x v="351"/>
    <x v="7"/>
    <s v="Lekeitio"/>
    <x v="0"/>
    <x v="19"/>
    <s v="Verdel - Caballa"/>
    <s v="MAC"/>
    <x v="25"/>
    <s v="MAC"/>
    <n v="3049"/>
    <n v="1"/>
  </r>
  <r>
    <x v="352"/>
    <x v="7"/>
    <s v="Ondarroa"/>
    <x v="0"/>
    <x v="19"/>
    <s v="Verdel - Caballa"/>
    <s v="MAC"/>
    <x v="25"/>
    <s v="MAC"/>
    <n v="3611"/>
    <n v="1"/>
  </r>
  <r>
    <x v="353"/>
    <x v="7"/>
    <s v="Ondarroa"/>
    <x v="0"/>
    <x v="19"/>
    <s v="Verdel - Caballa"/>
    <s v="MAC"/>
    <x v="25"/>
    <s v="MAC"/>
    <n v="3938"/>
    <n v="1"/>
  </r>
  <r>
    <x v="354"/>
    <x v="7"/>
    <s v="Ondarroa"/>
    <x v="0"/>
    <x v="19"/>
    <s v="Verdel - Caballa"/>
    <s v="MAC"/>
    <x v="25"/>
    <s v="MAC"/>
    <n v="2647.6"/>
    <n v="1"/>
  </r>
  <r>
    <x v="355"/>
    <x v="7"/>
    <s v="Ondarroa"/>
    <x v="0"/>
    <x v="19"/>
    <s v="Verdel - Caballa"/>
    <s v="MAC"/>
    <x v="25"/>
    <s v="MAC"/>
    <n v="1601.6"/>
    <n v="1"/>
  </r>
  <r>
    <x v="356"/>
    <x v="7"/>
    <s v="Ondarroa"/>
    <x v="0"/>
    <x v="19"/>
    <s v="Verdel - Caballa"/>
    <s v="MAC"/>
    <x v="25"/>
    <s v="MAC"/>
    <n v="7369"/>
    <n v="1"/>
  </r>
  <r>
    <x v="357"/>
    <x v="7"/>
    <s v="Hondarribia"/>
    <x v="0"/>
    <x v="19"/>
    <s v="Verdel - Caballa"/>
    <s v="MAC"/>
    <x v="25"/>
    <s v="MAC"/>
    <n v="8002.2"/>
    <n v="1"/>
  </r>
  <r>
    <x v="358"/>
    <x v="7"/>
    <s v="Hondarribia"/>
    <x v="0"/>
    <x v="19"/>
    <s v="Verdel - Caballa"/>
    <s v="MAC"/>
    <x v="25"/>
    <s v="MAC"/>
    <n v="2373.4"/>
    <n v="1"/>
  </r>
  <r>
    <x v="359"/>
    <x v="7"/>
    <s v="Hondarribia"/>
    <x v="0"/>
    <x v="19"/>
    <s v="Verdel - Caballa"/>
    <s v="MAC"/>
    <x v="25"/>
    <s v="MAC"/>
    <n v="4135.2"/>
    <n v="1"/>
  </r>
  <r>
    <x v="360"/>
    <x v="7"/>
    <s v="Hondarribia"/>
    <x v="0"/>
    <x v="19"/>
    <s v="Verdel - Caballa"/>
    <s v="MAC"/>
    <x v="25"/>
    <s v="MAC"/>
    <n v="5730.9"/>
    <n v="1"/>
  </r>
  <r>
    <x v="361"/>
    <x v="7"/>
    <s v="Hondarribia"/>
    <x v="0"/>
    <x v="19"/>
    <s v="Verdel - Caballa"/>
    <s v="MAC"/>
    <x v="25"/>
    <s v="MAC"/>
    <n v="7587.5"/>
    <n v="1"/>
  </r>
  <r>
    <x v="362"/>
    <x v="7"/>
    <s v="Hondarribia"/>
    <x v="0"/>
    <x v="19"/>
    <s v="Verdel - Caballa"/>
    <s v="MAC"/>
    <x v="25"/>
    <s v="MAC"/>
    <n v="1149.2"/>
    <n v="1"/>
  </r>
  <r>
    <x v="363"/>
    <x v="7"/>
    <s v="Hondarribia"/>
    <x v="0"/>
    <x v="19"/>
    <s v="Verdel - Caballa"/>
    <s v="MAC"/>
    <x v="25"/>
    <s v="MAC"/>
    <n v="2392.4"/>
    <n v="1"/>
  </r>
  <r>
    <x v="364"/>
    <x v="7"/>
    <s v="Hondarribia"/>
    <x v="0"/>
    <x v="19"/>
    <s v="Verdel - Caballa"/>
    <s v="MAC"/>
    <x v="25"/>
    <s v="MAC"/>
    <n v="1906.1"/>
    <n v="1"/>
  </r>
  <r>
    <x v="365"/>
    <x v="7"/>
    <s v="Hondarribia"/>
    <x v="0"/>
    <x v="19"/>
    <s v="Verdel - Caballa"/>
    <s v="MAC"/>
    <x v="25"/>
    <s v="MAC"/>
    <n v="9474.2999999999993"/>
    <n v="1"/>
  </r>
  <r>
    <x v="366"/>
    <x v="7"/>
    <s v="Hondarribia"/>
    <x v="0"/>
    <x v="19"/>
    <s v="Verdel - Caballa"/>
    <s v="MAC"/>
    <x v="25"/>
    <s v="MAC"/>
    <n v="4782.6000000000004"/>
    <n v="1"/>
  </r>
  <r>
    <x v="367"/>
    <x v="7"/>
    <s v="Hondarribia"/>
    <x v="0"/>
    <x v="19"/>
    <s v="Verdel - Caballa"/>
    <s v="MAC"/>
    <x v="25"/>
    <s v="MAC"/>
    <n v="989.4"/>
    <n v="1"/>
  </r>
  <r>
    <x v="368"/>
    <x v="7"/>
    <s v="Hondarribia"/>
    <x v="0"/>
    <x v="19"/>
    <s v="Verdel - Caballa"/>
    <s v="MAC"/>
    <x v="25"/>
    <s v="MAC"/>
    <n v="2540.4"/>
    <n v="1"/>
  </r>
  <r>
    <x v="369"/>
    <x v="7"/>
    <s v="Hondarribia"/>
    <x v="0"/>
    <x v="19"/>
    <s v="Verdel - Caballa"/>
    <s v="MAC"/>
    <x v="25"/>
    <s v="MAC"/>
    <n v="389.9"/>
    <n v="1"/>
  </r>
  <r>
    <x v="370"/>
    <x v="7"/>
    <s v="Hondarribia"/>
    <x v="0"/>
    <x v="19"/>
    <s v="Verdel - Caballa"/>
    <s v="MAC"/>
    <x v="25"/>
    <s v="MAC"/>
    <n v="361.4"/>
    <n v="1"/>
  </r>
  <r>
    <x v="371"/>
    <x v="7"/>
    <s v="Hondarribia"/>
    <x v="0"/>
    <x v="19"/>
    <s v="Verdel - Caballa"/>
    <s v="MAC"/>
    <x v="25"/>
    <s v="MAC"/>
    <n v="3819.6"/>
    <n v="1"/>
  </r>
  <r>
    <x v="372"/>
    <x v="7"/>
    <s v="Hondarribia"/>
    <x v="0"/>
    <x v="19"/>
    <s v="Verdel - Caballa"/>
    <s v="MAC"/>
    <x v="25"/>
    <s v="MAC"/>
    <n v="3686.7"/>
    <n v="1"/>
  </r>
  <r>
    <x v="373"/>
    <x v="7"/>
    <s v="Hondarribia"/>
    <x v="0"/>
    <x v="19"/>
    <s v="Verdel - Caballa"/>
    <s v="MAC"/>
    <x v="25"/>
    <s v="MAC"/>
    <n v="409.4"/>
    <n v="1"/>
  </r>
  <r>
    <x v="374"/>
    <x v="7"/>
    <s v="Hondarribia"/>
    <x v="0"/>
    <x v="19"/>
    <s v="Verdel - Caballa"/>
    <s v="MAC"/>
    <x v="25"/>
    <s v="MAC"/>
    <n v="4301.1000000000004"/>
    <n v="1"/>
  </r>
  <r>
    <x v="375"/>
    <x v="7"/>
    <s v="Hondarribia"/>
    <x v="0"/>
    <x v="19"/>
    <s v="Verdel - Caballa"/>
    <s v="MAC"/>
    <x v="25"/>
    <s v="MAC"/>
    <n v="7421.6"/>
    <n v="1"/>
  </r>
  <r>
    <x v="376"/>
    <x v="7"/>
    <s v="Lekeitio"/>
    <x v="0"/>
    <x v="19"/>
    <s v="Verdel - Caballa"/>
    <s v="MAC"/>
    <x v="25"/>
    <s v="MAC"/>
    <n v="1693"/>
    <n v="1"/>
  </r>
  <r>
    <x v="377"/>
    <x v="7"/>
    <s v="Lekeitio"/>
    <x v="0"/>
    <x v="19"/>
    <s v="Verdel - Caballa"/>
    <s v="MAC"/>
    <x v="25"/>
    <s v="MAC"/>
    <n v="2036"/>
    <n v="1"/>
  </r>
  <r>
    <x v="378"/>
    <x v="7"/>
    <s v="Lekeitio"/>
    <x v="0"/>
    <x v="19"/>
    <s v="Verdel - Caballa"/>
    <s v="MAC"/>
    <x v="25"/>
    <s v="MAC"/>
    <n v="2686"/>
    <n v="1"/>
  </r>
  <r>
    <x v="379"/>
    <x v="0"/>
    <s v="Ondarroa"/>
    <x v="1"/>
    <x v="16"/>
    <s v="Chicharro Negro"/>
    <s v="HOM"/>
    <x v="20"/>
    <s v="HOM"/>
    <n v="1257"/>
    <n v="1"/>
  </r>
  <r>
    <x v="379"/>
    <x v="0"/>
    <s v="Ondarroa"/>
    <x v="1"/>
    <x v="2"/>
    <s v="Gallos - ollarra"/>
    <s v="LEZ"/>
    <x v="3"/>
    <s v="MEG"/>
    <n v="449.97"/>
    <n v="1"/>
  </r>
  <r>
    <x v="379"/>
    <x v="0"/>
    <s v="Ondarroa"/>
    <x v="1"/>
    <x v="5"/>
    <s v="Merluza europea"/>
    <s v="HKE"/>
    <x v="6"/>
    <s v="HKE"/>
    <n v="366.32285669300001"/>
    <n v="1"/>
  </r>
  <r>
    <x v="379"/>
    <x v="0"/>
    <s v="Ondarroa"/>
    <x v="1"/>
    <x v="6"/>
    <s v="Pez de San Pedro"/>
    <s v="JOD"/>
    <x v="7"/>
    <s v="JOD"/>
    <n v="5"/>
    <n v="1"/>
  </r>
  <r>
    <x v="379"/>
    <x v="0"/>
    <s v="Ondarroa"/>
    <x v="1"/>
    <x v="8"/>
    <s v="Rape blanco"/>
    <s v="MON"/>
    <x v="9"/>
    <s v="MON"/>
    <n v="78.304147849000003"/>
    <n v="1"/>
  </r>
  <r>
    <x v="379"/>
    <x v="0"/>
    <s v="Ondarroa"/>
    <x v="1"/>
    <x v="8"/>
    <s v="Rape negro"/>
    <s v="ANK"/>
    <x v="10"/>
    <s v="ANK"/>
    <n v="706.90377950899995"/>
    <n v="1"/>
  </r>
  <r>
    <x v="379"/>
    <x v="0"/>
    <s v="Ondarroa"/>
    <x v="1"/>
    <x v="19"/>
    <s v="Verdel - Caballa"/>
    <s v="MAC"/>
    <x v="25"/>
    <s v="MAC"/>
    <n v="211"/>
    <n v="1"/>
  </r>
  <r>
    <x v="380"/>
    <x v="7"/>
    <s v="Bermeo"/>
    <x v="1"/>
    <x v="19"/>
    <s v="Verdel - Caballa"/>
    <s v="MAC"/>
    <x v="25"/>
    <s v="MAC"/>
    <n v="4743"/>
    <n v="1"/>
  </r>
  <r>
    <x v="381"/>
    <x v="1"/>
    <s v="Ondarroa"/>
    <x v="1"/>
    <x v="15"/>
    <s v="Brotola de fango (Phycis blennoides)"/>
    <s v="GFB"/>
    <x v="19"/>
    <s v="GFB"/>
    <n v="27.72"/>
    <n v="1"/>
  </r>
  <r>
    <x v="381"/>
    <x v="1"/>
    <s v="Ondarroa"/>
    <x v="1"/>
    <x v="16"/>
    <s v="Chicharro Negro"/>
    <s v="HOM"/>
    <x v="20"/>
    <s v="HOM"/>
    <n v="60"/>
    <n v="1"/>
  </r>
  <r>
    <x v="381"/>
    <x v="1"/>
    <s v="Ondarroa"/>
    <x v="1"/>
    <x v="22"/>
    <s v="Lirio - Bacaladilla"/>
    <s v="WHB"/>
    <x v="28"/>
    <s v="WHB"/>
    <n v="4920"/>
    <n v="1"/>
  </r>
  <r>
    <x v="381"/>
    <x v="1"/>
    <s v="Ondarroa"/>
    <x v="1"/>
    <x v="5"/>
    <s v="Merluza europea"/>
    <s v="HKE"/>
    <x v="6"/>
    <s v="HKE"/>
    <n v="1369.1711579390001"/>
    <n v="1"/>
  </r>
  <r>
    <x v="381"/>
    <x v="1"/>
    <s v="Ondarroa"/>
    <x v="1"/>
    <x v="19"/>
    <s v="Verdel - Caballa"/>
    <s v="MAC"/>
    <x v="25"/>
    <s v="MAC"/>
    <n v="3888"/>
    <n v="1"/>
  </r>
  <r>
    <x v="382"/>
    <x v="7"/>
    <s v="Bermeo"/>
    <x v="1"/>
    <x v="19"/>
    <s v="Verdel - Caballa"/>
    <s v="MAC"/>
    <x v="25"/>
    <s v="MAC"/>
    <n v="1854"/>
    <n v="1"/>
  </r>
  <r>
    <x v="383"/>
    <x v="7"/>
    <s v="Bermeo"/>
    <x v="1"/>
    <x v="19"/>
    <s v="Verdel - Caballa"/>
    <s v="MAC"/>
    <x v="25"/>
    <s v="MAC"/>
    <n v="2232"/>
    <n v="1"/>
  </r>
  <r>
    <x v="384"/>
    <x v="7"/>
    <s v="Lekeitio"/>
    <x v="1"/>
    <x v="19"/>
    <s v="Verdel - Caballa"/>
    <s v="MAC"/>
    <x v="25"/>
    <s v="MAC"/>
    <n v="407"/>
    <n v="1"/>
  </r>
  <r>
    <x v="385"/>
    <x v="7"/>
    <s v="Lekeitio"/>
    <x v="1"/>
    <x v="19"/>
    <s v="Verdel - Caballa"/>
    <s v="MAC"/>
    <x v="25"/>
    <s v="MAC"/>
    <n v="3218"/>
    <n v="1"/>
  </r>
  <r>
    <x v="386"/>
    <x v="6"/>
    <s v="Pasaia"/>
    <x v="1"/>
    <x v="48"/>
    <s v="Corvina"/>
    <s v="MGR"/>
    <x v="58"/>
    <s v="MGR"/>
    <n v="0.72"/>
    <n v="1"/>
  </r>
  <r>
    <x v="386"/>
    <x v="6"/>
    <s v="Pasaia"/>
    <x v="1"/>
    <x v="1"/>
    <s v="Faneca comun"/>
    <s v="BIB"/>
    <x v="1"/>
    <s v="BIB"/>
    <n v="3.05"/>
    <n v="1"/>
  </r>
  <r>
    <x v="386"/>
    <x v="6"/>
    <s v="Pasaia"/>
    <x v="1"/>
    <x v="5"/>
    <s v="Merluza europea"/>
    <s v="HKE"/>
    <x v="6"/>
    <s v="HKE"/>
    <n v="1.99"/>
    <n v="1"/>
  </r>
  <r>
    <x v="386"/>
    <x v="6"/>
    <s v="Pasaia"/>
    <x v="1"/>
    <x v="10"/>
    <s v="Salmonete de roca"/>
    <s v="MUR"/>
    <x v="12"/>
    <s v="MUR"/>
    <n v="4.87"/>
    <n v="1"/>
  </r>
  <r>
    <x v="386"/>
    <x v="6"/>
    <s v="Pasaia"/>
    <x v="1"/>
    <x v="19"/>
    <s v="Verdel - Caballa"/>
    <s v="MAC"/>
    <x v="25"/>
    <s v="MAC"/>
    <n v="1.48"/>
    <n v="1"/>
  </r>
  <r>
    <x v="386"/>
    <x v="6"/>
    <s v="Pasaia"/>
    <x v="1"/>
    <x v="43"/>
    <s v="Verrugato de fango"/>
    <s v="UCA"/>
    <x v="53"/>
    <s v="UCA"/>
    <n v="2"/>
    <n v="1"/>
  </r>
  <r>
    <x v="387"/>
    <x v="6"/>
    <s v="Pasaia"/>
    <x v="1"/>
    <x v="44"/>
    <s v="Aligote"/>
    <s v="SBA"/>
    <x v="54"/>
    <s v="SBA"/>
    <n v="1.5"/>
    <n v="1"/>
  </r>
  <r>
    <x v="387"/>
    <x v="6"/>
    <s v="Pasaia"/>
    <x v="1"/>
    <x v="36"/>
    <s v="Cazon"/>
    <s v="GAG"/>
    <x v="45"/>
    <s v="GAG"/>
    <n v="73.430000000000007"/>
    <n v="1"/>
  </r>
  <r>
    <x v="387"/>
    <x v="6"/>
    <s v="Pasaia"/>
    <x v="1"/>
    <x v="41"/>
    <s v="Chopa"/>
    <s v="BRB"/>
    <x v="50"/>
    <s v="BRB"/>
    <n v="2.31"/>
    <n v="1"/>
  </r>
  <r>
    <x v="387"/>
    <x v="6"/>
    <s v="Pasaia"/>
    <x v="1"/>
    <x v="1"/>
    <s v="Faneca comun"/>
    <s v="BIB"/>
    <x v="1"/>
    <s v="BIB"/>
    <n v="34.950000000000003"/>
    <n v="1"/>
  </r>
  <r>
    <x v="387"/>
    <x v="6"/>
    <s v="Pasaia"/>
    <x v="1"/>
    <x v="3"/>
    <s v="Lenguado"/>
    <s v="SOL"/>
    <x v="4"/>
    <s v="SOL"/>
    <n v="4.0049999999999999"/>
    <n v="1"/>
  </r>
  <r>
    <x v="387"/>
    <x v="6"/>
    <s v="Pasaia"/>
    <x v="1"/>
    <x v="5"/>
    <s v="Merluza europea"/>
    <s v="HKE"/>
    <x v="6"/>
    <s v="HKE"/>
    <n v="17.010000000000002"/>
    <n v="1"/>
  </r>
  <r>
    <x v="387"/>
    <x v="6"/>
    <s v="Pasaia"/>
    <x v="1"/>
    <x v="8"/>
    <s v="Rape blanco"/>
    <s v="MON"/>
    <x v="9"/>
    <s v="MON"/>
    <n v="16.940000000000001"/>
    <n v="1"/>
  </r>
  <r>
    <x v="387"/>
    <x v="6"/>
    <s v="Pasaia"/>
    <x v="1"/>
    <x v="38"/>
    <s v="Cabracho"/>
    <s v="RSE"/>
    <x v="47"/>
    <s v="BBS"/>
    <n v="3.89"/>
    <n v="1"/>
  </r>
  <r>
    <x v="387"/>
    <x v="6"/>
    <s v="Pasaia"/>
    <x v="1"/>
    <x v="9"/>
    <s v="Raya de clavos"/>
    <s v="RJC"/>
    <x v="38"/>
    <s v="RJC"/>
    <n v="44.347305390000002"/>
    <n v="1"/>
  </r>
  <r>
    <x v="387"/>
    <x v="6"/>
    <s v="Pasaia"/>
    <x v="1"/>
    <x v="9"/>
    <s v="Raya pintada"/>
    <s v="RJM"/>
    <x v="69"/>
    <s v="RJM"/>
    <n v="3.9526946110000001"/>
    <n v="1"/>
  </r>
  <r>
    <x v="387"/>
    <x v="6"/>
    <s v="Pasaia"/>
    <x v="1"/>
    <x v="58"/>
    <s v="Rodaballo"/>
    <s v="TUR"/>
    <x v="67"/>
    <s v="TUR"/>
    <n v="6.51"/>
    <n v="1"/>
  </r>
  <r>
    <x v="387"/>
    <x v="6"/>
    <s v="Pasaia"/>
    <x v="1"/>
    <x v="10"/>
    <s v="Salmonete de roca"/>
    <s v="MUR"/>
    <x v="12"/>
    <s v="MUR"/>
    <n v="2.1"/>
    <n v="1"/>
  </r>
  <r>
    <x v="387"/>
    <x v="6"/>
    <s v="Pasaia"/>
    <x v="1"/>
    <x v="45"/>
    <s v="Sargo"/>
    <s v="SWA"/>
    <x v="55"/>
    <s v="SWA"/>
    <n v="58.59"/>
    <n v="1"/>
  </r>
  <r>
    <x v="387"/>
    <x v="6"/>
    <s v="Pasaia"/>
    <x v="1"/>
    <x v="45"/>
    <s v="Sargo"/>
    <s v="SWA"/>
    <x v="51"/>
    <s v="CTB"/>
    <n v="3.23"/>
    <n v="1"/>
  </r>
  <r>
    <x v="387"/>
    <x v="6"/>
    <s v="Pasaia"/>
    <x v="1"/>
    <x v="12"/>
    <s v="Acedia"/>
    <s v="CET"/>
    <x v="14"/>
    <s v="CET"/>
    <n v="1.575"/>
    <n v="1"/>
  </r>
  <r>
    <x v="387"/>
    <x v="6"/>
    <s v="Pasaia"/>
    <x v="1"/>
    <x v="19"/>
    <s v="Verdel - Caballa"/>
    <s v="MAC"/>
    <x v="25"/>
    <s v="MAC"/>
    <n v="44.31"/>
    <n v="1"/>
  </r>
  <r>
    <x v="387"/>
    <x v="6"/>
    <s v="Pasaia"/>
    <x v="1"/>
    <x v="43"/>
    <s v="Verrugato de fango"/>
    <s v="UCA"/>
    <x v="53"/>
    <s v="UCA"/>
    <n v="5.4"/>
    <n v="1"/>
  </r>
  <r>
    <x v="388"/>
    <x v="1"/>
    <s v="Ondarroa"/>
    <x v="1"/>
    <x v="15"/>
    <s v="Brotola de fango (Phycis blennoides)"/>
    <s v="GFB"/>
    <x v="19"/>
    <s v="GFB"/>
    <n v="30.58"/>
    <n v="1"/>
  </r>
  <r>
    <x v="388"/>
    <x v="1"/>
    <s v="Ondarroa"/>
    <x v="1"/>
    <x v="1"/>
    <s v="Faneca comun"/>
    <s v="GAD"/>
    <x v="1"/>
    <s v="BIB"/>
    <n v="7.678106809"/>
    <n v="1"/>
  </r>
  <r>
    <x v="388"/>
    <x v="1"/>
    <s v="Ondarroa"/>
    <x v="1"/>
    <x v="2"/>
    <s v="Gallo whiffiagonis"/>
    <s v="MEG"/>
    <x v="3"/>
    <s v="MEG"/>
    <n v="255.74609298300001"/>
    <n v="1"/>
  </r>
  <r>
    <x v="388"/>
    <x v="1"/>
    <s v="Ondarroa"/>
    <x v="1"/>
    <x v="2"/>
    <s v="Gallos - ollarra"/>
    <s v="LEZ"/>
    <x v="2"/>
    <s v="LDB"/>
    <n v="38.988936181"/>
    <n v="1"/>
  </r>
  <r>
    <x v="388"/>
    <x v="1"/>
    <s v="Ondarroa"/>
    <x v="1"/>
    <x v="2"/>
    <s v="Gallos - ollarra"/>
    <s v="LEZ"/>
    <x v="3"/>
    <s v="MEG"/>
    <n v="61.692"/>
    <n v="1"/>
  </r>
  <r>
    <x v="388"/>
    <x v="1"/>
    <s v="Ondarroa"/>
    <x v="1"/>
    <x v="22"/>
    <s v="Lirio - Bacaladilla"/>
    <s v="WHB"/>
    <x v="28"/>
    <s v="WHB"/>
    <n v="6948"/>
    <n v="1"/>
  </r>
  <r>
    <x v="388"/>
    <x v="1"/>
    <s v="Ondarroa"/>
    <x v="1"/>
    <x v="5"/>
    <s v="Merluza europea"/>
    <s v="HKE"/>
    <x v="6"/>
    <s v="HKE"/>
    <n v="1026.5611517699999"/>
    <n v="1"/>
  </r>
  <r>
    <x v="388"/>
    <x v="1"/>
    <s v="Ondarroa"/>
    <x v="1"/>
    <x v="7"/>
    <s v="Pintarroja"/>
    <s v="SYC"/>
    <x v="8"/>
    <s v="SYC"/>
    <n v="43.5"/>
    <n v="1"/>
  </r>
  <r>
    <x v="388"/>
    <x v="1"/>
    <s v="Ondarroa"/>
    <x v="1"/>
    <x v="8"/>
    <s v="Rape blanco"/>
    <s v="MON"/>
    <x v="9"/>
    <s v="MON"/>
    <n v="20.399999999999999"/>
    <n v="1"/>
  </r>
  <r>
    <x v="388"/>
    <x v="1"/>
    <s v="Ondarroa"/>
    <x v="1"/>
    <x v="8"/>
    <s v="Rape negro"/>
    <s v="ANK"/>
    <x v="10"/>
    <s v="ANK"/>
    <n v="313.05114450999997"/>
    <n v="1"/>
  </r>
  <r>
    <x v="388"/>
    <x v="1"/>
    <s v="Ondarroa"/>
    <x v="1"/>
    <x v="19"/>
    <s v="Verdel - Caballa"/>
    <s v="MAC"/>
    <x v="25"/>
    <s v="MAC"/>
    <n v="3390"/>
    <n v="1"/>
  </r>
  <r>
    <x v="389"/>
    <x v="7"/>
    <s v="Lekeitio"/>
    <x v="1"/>
    <x v="19"/>
    <s v="Verdel - Caballa"/>
    <s v="MAC"/>
    <x v="25"/>
    <s v="MAC"/>
    <n v="1226"/>
    <n v="1"/>
  </r>
  <r>
    <x v="390"/>
    <x v="7"/>
    <s v="Lekeitio"/>
    <x v="1"/>
    <x v="19"/>
    <s v="Verdel - Caballa"/>
    <s v="MAC"/>
    <x v="25"/>
    <s v="MAC"/>
    <n v="3262"/>
    <n v="1"/>
  </r>
  <r>
    <x v="391"/>
    <x v="6"/>
    <s v="Pasaia"/>
    <x v="1"/>
    <x v="30"/>
    <s v="Congrio"/>
    <s v="COE"/>
    <x v="39"/>
    <s v="COE"/>
    <n v="109.905"/>
    <n v="1"/>
  </r>
  <r>
    <x v="391"/>
    <x v="6"/>
    <s v="Pasaia"/>
    <x v="1"/>
    <x v="9"/>
    <s v="Raya de clavos"/>
    <s v="RJC"/>
    <x v="38"/>
    <s v="RJC"/>
    <n v="41.35"/>
    <n v="1"/>
  </r>
  <r>
    <x v="392"/>
    <x v="7"/>
    <s v="Pasaia"/>
    <x v="1"/>
    <x v="19"/>
    <s v="Verdel - Caballa"/>
    <s v="MAC"/>
    <x v="25"/>
    <s v="MAC"/>
    <n v="121.9"/>
    <n v="1"/>
  </r>
  <r>
    <x v="393"/>
    <x v="7"/>
    <s v="Pasaia"/>
    <x v="1"/>
    <x v="19"/>
    <s v="Verdel - Caballa"/>
    <s v="MAC"/>
    <x v="25"/>
    <s v="MAC"/>
    <n v="52.15188294"/>
    <n v="1"/>
  </r>
  <r>
    <x v="394"/>
    <x v="6"/>
    <s v="Pasaia"/>
    <x v="1"/>
    <x v="36"/>
    <s v="Cazon"/>
    <s v="GAG"/>
    <x v="45"/>
    <s v="GAG"/>
    <n v="37.47"/>
    <n v="1"/>
  </r>
  <r>
    <x v="394"/>
    <x v="6"/>
    <s v="Pasaia"/>
    <x v="1"/>
    <x v="56"/>
    <s v="Dorada"/>
    <s v="SBG"/>
    <x v="65"/>
    <s v="SBG"/>
    <n v="0.56000000000000005"/>
    <n v="1"/>
  </r>
  <r>
    <x v="394"/>
    <x v="6"/>
    <s v="Pasaia"/>
    <x v="1"/>
    <x v="3"/>
    <s v="Lenguado"/>
    <s v="SOL"/>
    <x v="4"/>
    <s v="SOL"/>
    <n v="1.9950000000000001"/>
    <n v="1"/>
  </r>
  <r>
    <x v="394"/>
    <x v="6"/>
    <s v="Pasaia"/>
    <x v="1"/>
    <x v="34"/>
    <s v="Pardete"/>
    <s v="MUF"/>
    <x v="43"/>
    <s v="MUF"/>
    <n v="7.15"/>
    <n v="1"/>
  </r>
  <r>
    <x v="394"/>
    <x v="6"/>
    <s v="Pasaia"/>
    <x v="1"/>
    <x v="47"/>
    <s v="Platija europea"/>
    <s v="FLE"/>
    <x v="57"/>
    <s v="FLE"/>
    <n v="2.2599999999999998"/>
    <n v="1"/>
  </r>
  <r>
    <x v="394"/>
    <x v="6"/>
    <s v="Pasaia"/>
    <x v="1"/>
    <x v="38"/>
    <s v="Cabracho"/>
    <s v="RSE"/>
    <x v="47"/>
    <s v="BBS"/>
    <n v="2.06"/>
    <n v="1"/>
  </r>
  <r>
    <x v="394"/>
    <x v="6"/>
    <s v="Pasaia"/>
    <x v="1"/>
    <x v="9"/>
    <s v="Raya de clavos"/>
    <s v="RJC"/>
    <x v="38"/>
    <s v="RJC"/>
    <n v="16.647797560000001"/>
    <n v="1"/>
  </r>
  <r>
    <x v="394"/>
    <x v="6"/>
    <s v="Pasaia"/>
    <x v="1"/>
    <x v="9"/>
    <s v="Raya pintada"/>
    <s v="RJM"/>
    <x v="69"/>
    <s v="RJM"/>
    <n v="1.552202437"/>
    <n v="1"/>
  </r>
  <r>
    <x v="394"/>
    <x v="6"/>
    <s v="Pasaia"/>
    <x v="1"/>
    <x v="45"/>
    <s v="Sargo"/>
    <s v="SWA"/>
    <x v="55"/>
    <s v="SWA"/>
    <n v="1.33"/>
    <n v="1"/>
  </r>
  <r>
    <x v="394"/>
    <x v="6"/>
    <s v="Pasaia"/>
    <x v="1"/>
    <x v="45"/>
    <s v="Sargo"/>
    <s v="SWA"/>
    <x v="51"/>
    <s v="CTB"/>
    <n v="0.97"/>
    <n v="1"/>
  </r>
  <r>
    <x v="394"/>
    <x v="6"/>
    <s v="Pasaia"/>
    <x v="1"/>
    <x v="24"/>
    <s v="Sepia comun"/>
    <s v="CTC"/>
    <x v="30"/>
    <s v="CTC"/>
    <n v="5.8"/>
    <n v="1"/>
  </r>
  <r>
    <x v="395"/>
    <x v="7"/>
    <s v="Bermeo"/>
    <x v="1"/>
    <x v="19"/>
    <s v="Verdel - Caballa"/>
    <s v="MAC"/>
    <x v="25"/>
    <s v="MAC"/>
    <n v="1021"/>
    <n v="1"/>
  </r>
  <r>
    <x v="396"/>
    <x v="6"/>
    <s v="Bermeo"/>
    <x v="1"/>
    <x v="5"/>
    <s v="Merluza europea"/>
    <s v="HKE"/>
    <x v="6"/>
    <s v="HKE"/>
    <n v="3.5238712900000002"/>
    <n v="1"/>
  </r>
  <r>
    <x v="396"/>
    <x v="6"/>
    <s v="Bermeo"/>
    <x v="1"/>
    <x v="28"/>
    <s v="Musola"/>
    <s v="SMD"/>
    <x v="36"/>
    <s v="SMD"/>
    <n v="15.138400000000001"/>
    <n v="1"/>
  </r>
  <r>
    <x v="396"/>
    <x v="6"/>
    <s v="Bermeo"/>
    <x v="1"/>
    <x v="8"/>
    <s v="Rape blanco"/>
    <s v="MON"/>
    <x v="9"/>
    <s v="MON"/>
    <n v="279.48"/>
    <n v="1"/>
  </r>
  <r>
    <x v="396"/>
    <x v="6"/>
    <s v="Bermeo"/>
    <x v="1"/>
    <x v="8"/>
    <s v="Rape negro"/>
    <s v="ANK"/>
    <x v="10"/>
    <s v="ANK"/>
    <n v="278.39999999999998"/>
    <n v="1"/>
  </r>
  <r>
    <x v="396"/>
    <x v="6"/>
    <s v="Bermeo"/>
    <x v="1"/>
    <x v="59"/>
    <s v="Remol - Corujo"/>
    <s v="BLL"/>
    <x v="70"/>
    <s v="BLL"/>
    <n v="8.9369127549999998"/>
    <n v="1"/>
  </r>
  <r>
    <x v="396"/>
    <x v="6"/>
    <s v="Bermeo"/>
    <x v="1"/>
    <x v="58"/>
    <s v="Rodaballo"/>
    <s v="TUR"/>
    <x v="67"/>
    <s v="TUR"/>
    <n v="4.7249999999999996"/>
    <n v="1"/>
  </r>
  <r>
    <x v="396"/>
    <x v="6"/>
    <s v="Bermeo"/>
    <x v="1"/>
    <x v="14"/>
    <s v="Bejel"/>
    <s v="GUU"/>
    <x v="17"/>
    <s v="GUU"/>
    <n v="3.4"/>
    <n v="1"/>
  </r>
  <r>
    <x v="397"/>
    <x v="3"/>
    <s v="Ondarroa"/>
    <x v="1"/>
    <x v="19"/>
    <s v="Verdel - Caballa"/>
    <s v="MAC"/>
    <x v="25"/>
    <s v="MAC"/>
    <n v="5458"/>
    <n v="1"/>
  </r>
  <r>
    <x v="398"/>
    <x v="7"/>
    <s v="Lekeitio"/>
    <x v="1"/>
    <x v="19"/>
    <s v="Verdel - Caballa"/>
    <s v="MAC"/>
    <x v="25"/>
    <s v="MAC"/>
    <n v="1102"/>
    <n v="1"/>
  </r>
  <r>
    <x v="399"/>
    <x v="7"/>
    <s v="Pasaia"/>
    <x v="1"/>
    <x v="19"/>
    <s v="Verdel - Caballa"/>
    <s v="MAC"/>
    <x v="25"/>
    <s v="MAC"/>
    <n v="366.1"/>
    <n v="1"/>
  </r>
  <r>
    <x v="400"/>
    <x v="6"/>
    <s v="Pasaia"/>
    <x v="1"/>
    <x v="1"/>
    <s v="Faneca comun"/>
    <s v="BIB"/>
    <x v="1"/>
    <s v="BIB"/>
    <n v="12.55"/>
    <n v="1"/>
  </r>
  <r>
    <x v="400"/>
    <x v="6"/>
    <s v="Pasaia"/>
    <x v="1"/>
    <x v="5"/>
    <s v="Merluza europea"/>
    <s v="HKE"/>
    <x v="6"/>
    <s v="HKE"/>
    <n v="5.24"/>
    <n v="1"/>
  </r>
  <r>
    <x v="400"/>
    <x v="6"/>
    <s v="Pasaia"/>
    <x v="1"/>
    <x v="8"/>
    <s v="Rape blanco"/>
    <s v="MON"/>
    <x v="9"/>
    <s v="MON"/>
    <n v="6.76"/>
    <n v="1"/>
  </r>
  <r>
    <x v="400"/>
    <x v="6"/>
    <s v="Pasaia"/>
    <x v="1"/>
    <x v="38"/>
    <s v="Cabracho"/>
    <s v="RSE"/>
    <x v="52"/>
    <s v="RSE"/>
    <n v="0.41725663699999999"/>
    <n v="1"/>
  </r>
  <r>
    <x v="400"/>
    <x v="6"/>
    <s v="Pasaia"/>
    <x v="1"/>
    <x v="38"/>
    <s v="Cabracho"/>
    <s v="RSE"/>
    <x v="47"/>
    <s v="BBS"/>
    <n v="1.8827433629999999"/>
    <n v="1"/>
  </r>
  <r>
    <x v="400"/>
    <x v="6"/>
    <s v="Pasaia"/>
    <x v="1"/>
    <x v="9"/>
    <s v="Raya de clavos"/>
    <s v="RJC"/>
    <x v="38"/>
    <s v="RJC"/>
    <n v="30.008257440000001"/>
    <n v="1"/>
  </r>
  <r>
    <x v="400"/>
    <x v="6"/>
    <s v="Pasaia"/>
    <x v="1"/>
    <x v="9"/>
    <s v="Raya pintada"/>
    <s v="RJM"/>
    <x v="69"/>
    <s v="RJM"/>
    <n v="1.3917425619999999"/>
    <n v="1"/>
  </r>
  <r>
    <x v="400"/>
    <x v="6"/>
    <s v="Pasaia"/>
    <x v="1"/>
    <x v="45"/>
    <s v="Sargo"/>
    <s v="SWA"/>
    <x v="55"/>
    <s v="SWA"/>
    <n v="60.86"/>
    <n v="1"/>
  </r>
  <r>
    <x v="400"/>
    <x v="6"/>
    <s v="Pasaia"/>
    <x v="1"/>
    <x v="24"/>
    <s v="Sepia comun"/>
    <s v="CTC"/>
    <x v="30"/>
    <s v="CTC"/>
    <n v="7.7"/>
    <n v="1"/>
  </r>
  <r>
    <x v="400"/>
    <x v="6"/>
    <s v="Pasaia"/>
    <x v="1"/>
    <x v="19"/>
    <s v="Verdel - Caballa"/>
    <s v="MAC"/>
    <x v="25"/>
    <s v="MAC"/>
    <n v="45.42"/>
    <n v="1"/>
  </r>
  <r>
    <x v="401"/>
    <x v="7"/>
    <s v="Lekeitio"/>
    <x v="1"/>
    <x v="19"/>
    <s v="Verdel - Caballa"/>
    <s v="MAC"/>
    <x v="25"/>
    <s v="MAC"/>
    <n v="555"/>
    <n v="1"/>
  </r>
  <r>
    <x v="402"/>
    <x v="6"/>
    <s v="Lekeitio"/>
    <x v="1"/>
    <x v="8"/>
    <s v="Rape blanco"/>
    <s v="MON"/>
    <x v="9"/>
    <s v="MON"/>
    <n v="55.2"/>
    <n v="1"/>
  </r>
  <r>
    <x v="402"/>
    <x v="6"/>
    <s v="Lekeitio"/>
    <x v="1"/>
    <x v="8"/>
    <s v="Rape negro"/>
    <s v="ANK"/>
    <x v="10"/>
    <s v="ANK"/>
    <n v="8.4"/>
    <n v="1"/>
  </r>
  <r>
    <x v="402"/>
    <x v="6"/>
    <s v="Lekeitio"/>
    <x v="1"/>
    <x v="9"/>
    <s v="Raya de clavos"/>
    <s v="RJC"/>
    <x v="38"/>
    <s v="RJC"/>
    <n v="64.419584799999996"/>
    <n v="1"/>
  </r>
  <r>
    <x v="402"/>
    <x v="6"/>
    <s v="Lekeitio"/>
    <x v="1"/>
    <x v="9"/>
    <s v="Raya pintada"/>
    <s v="RJM"/>
    <x v="69"/>
    <s v="RJM"/>
    <n v="5"/>
    <n v="1"/>
  </r>
  <r>
    <x v="402"/>
    <x v="6"/>
    <s v="Lekeitio"/>
    <x v="1"/>
    <x v="9"/>
    <s v="Raya santiaguesa"/>
    <s v="RJN"/>
    <x v="11"/>
    <s v="RJN"/>
    <n v="1.228969658"/>
    <n v="1"/>
  </r>
  <r>
    <x v="402"/>
    <x v="6"/>
    <s v="Lekeitio"/>
    <x v="1"/>
    <x v="59"/>
    <s v="Remol - Corujo"/>
    <s v="BLL"/>
    <x v="70"/>
    <s v="BLL"/>
    <n v="4.9481440640000001"/>
    <n v="1"/>
  </r>
  <r>
    <x v="402"/>
    <x v="6"/>
    <s v="Lekeitio"/>
    <x v="1"/>
    <x v="14"/>
    <s v="Bejel"/>
    <s v="GUU"/>
    <x v="17"/>
    <s v="GUU"/>
    <n v="4.3295622460000001"/>
    <n v="1"/>
  </r>
  <r>
    <x v="403"/>
    <x v="3"/>
    <s v="Ondarroa"/>
    <x v="1"/>
    <x v="19"/>
    <s v="Verdel - Caballa"/>
    <s v="MAC"/>
    <x v="25"/>
    <s v="MAC"/>
    <n v="7550"/>
    <n v="1"/>
  </r>
  <r>
    <x v="404"/>
    <x v="3"/>
    <s v="Ondarroa"/>
    <x v="1"/>
    <x v="19"/>
    <s v="Verdel - Caballa"/>
    <s v="MAC"/>
    <x v="25"/>
    <s v="MAC"/>
    <n v="5794"/>
    <n v="1"/>
  </r>
  <r>
    <x v="405"/>
    <x v="0"/>
    <s v="Ondarroa"/>
    <x v="1"/>
    <x v="2"/>
    <s v="Gallos - ollarra"/>
    <s v="LEZ"/>
    <x v="3"/>
    <s v="MEG"/>
    <n v="2834.44"/>
    <n v="1"/>
  </r>
  <r>
    <x v="405"/>
    <x v="0"/>
    <s v="Ondarroa"/>
    <x v="1"/>
    <x v="5"/>
    <s v="Merluza europea"/>
    <s v="HKE"/>
    <x v="6"/>
    <s v="HKE"/>
    <n v="70.307599999999994"/>
    <n v="1"/>
  </r>
  <r>
    <x v="405"/>
    <x v="0"/>
    <s v="Ondarroa"/>
    <x v="1"/>
    <x v="28"/>
    <s v="Musola"/>
    <s v="SMD"/>
    <x v="36"/>
    <s v="SMD"/>
    <n v="65.19790648"/>
    <n v="1"/>
  </r>
  <r>
    <x v="405"/>
    <x v="0"/>
    <s v="Ondarroa"/>
    <x v="1"/>
    <x v="29"/>
    <s v="Musola dentuda - musola estrellada"/>
    <s v="SDS"/>
    <x v="16"/>
    <s v="SDS"/>
    <n v="56.386093520000003"/>
    <n v="1"/>
  </r>
  <r>
    <x v="405"/>
    <x v="0"/>
    <s v="Ondarroa"/>
    <x v="1"/>
    <x v="6"/>
    <s v="Pez de San Pedro"/>
    <s v="JOD"/>
    <x v="7"/>
    <s v="JOD"/>
    <n v="54.2"/>
    <n v="1"/>
  </r>
  <r>
    <x v="405"/>
    <x v="0"/>
    <s v="Ondarroa"/>
    <x v="1"/>
    <x v="8"/>
    <s v="Rape blanco"/>
    <s v="MON"/>
    <x v="9"/>
    <s v="MON"/>
    <n v="321.70876588099998"/>
    <n v="1"/>
  </r>
  <r>
    <x v="405"/>
    <x v="0"/>
    <s v="Ondarroa"/>
    <x v="1"/>
    <x v="8"/>
    <s v="Rape negro"/>
    <s v="ANK"/>
    <x v="10"/>
    <s v="ANK"/>
    <n v="3642"/>
    <n v="1"/>
  </r>
  <r>
    <x v="405"/>
    <x v="0"/>
    <s v="Ondarroa"/>
    <x v="1"/>
    <x v="9"/>
    <s v="Raya de clavos"/>
    <s v="RJC"/>
    <x v="38"/>
    <s v="RJC"/>
    <n v="63"/>
    <n v="1"/>
  </r>
  <r>
    <x v="405"/>
    <x v="0"/>
    <s v="Ondarroa"/>
    <x v="1"/>
    <x v="9"/>
    <s v="Raya santiaguesa"/>
    <s v="RJN"/>
    <x v="11"/>
    <s v="RJN"/>
    <n v="283.39999999999998"/>
    <n v="1"/>
  </r>
  <r>
    <x v="405"/>
    <x v="0"/>
    <s v="Ondarroa"/>
    <x v="1"/>
    <x v="10"/>
    <s v="Salmonete de roca"/>
    <s v="MUR"/>
    <x v="12"/>
    <s v="MUR"/>
    <n v="28.061351183999999"/>
    <n v="1"/>
  </r>
  <r>
    <x v="405"/>
    <x v="0"/>
    <s v="Ondarroa"/>
    <x v="1"/>
    <x v="14"/>
    <s v="Triglidos"/>
    <s v="GUX"/>
    <x v="17"/>
    <s v="GUU"/>
    <n v="9.7402469000000007"/>
    <n v="1"/>
  </r>
  <r>
    <x v="405"/>
    <x v="0"/>
    <s v="Ondarroa"/>
    <x v="1"/>
    <x v="19"/>
    <s v="Verdel - Caballa"/>
    <s v="MAC"/>
    <x v="25"/>
    <s v="MAC"/>
    <n v="1057.5"/>
    <n v="1"/>
  </r>
  <r>
    <x v="406"/>
    <x v="3"/>
    <s v="Pasaia"/>
    <x v="1"/>
    <x v="55"/>
    <s v="Anchoa - Boqueron"/>
    <s v="ANE"/>
    <x v="64"/>
    <s v="ANE"/>
    <n v="1951.2"/>
    <n v="1"/>
  </r>
  <r>
    <x v="407"/>
    <x v="6"/>
    <s v="Pasaia"/>
    <x v="1"/>
    <x v="36"/>
    <s v="Cazon"/>
    <s v="GAG"/>
    <x v="36"/>
    <s v="SMD"/>
    <n v="13.59"/>
    <n v="1"/>
  </r>
  <r>
    <x v="407"/>
    <x v="6"/>
    <s v="Pasaia"/>
    <x v="1"/>
    <x v="3"/>
    <s v="Lenguado"/>
    <s v="SOL"/>
    <x v="4"/>
    <s v="SOL"/>
    <n v="6.72"/>
    <n v="1"/>
  </r>
  <r>
    <x v="407"/>
    <x v="6"/>
    <s v="Pasaia"/>
    <x v="1"/>
    <x v="28"/>
    <s v="Musola"/>
    <s v="SMD"/>
    <x v="36"/>
    <s v="SMD"/>
    <n v="23.35"/>
    <n v="1"/>
  </r>
  <r>
    <x v="407"/>
    <x v="6"/>
    <s v="Pasaia"/>
    <x v="1"/>
    <x v="29"/>
    <s v="Musola dentuda - musola estrellada"/>
    <s v="SDS"/>
    <x v="16"/>
    <s v="SDS"/>
    <n v="34.49"/>
    <n v="1"/>
  </r>
  <r>
    <x v="407"/>
    <x v="6"/>
    <s v="Pasaia"/>
    <x v="1"/>
    <x v="8"/>
    <s v="Rape blanco"/>
    <s v="MON"/>
    <x v="9"/>
    <s v="MON"/>
    <n v="17.88"/>
    <n v="1"/>
  </r>
  <r>
    <x v="407"/>
    <x v="6"/>
    <s v="Pasaia"/>
    <x v="1"/>
    <x v="38"/>
    <s v="Cabracho"/>
    <s v="RSE"/>
    <x v="52"/>
    <s v="RSE"/>
    <n v="6.6"/>
    <n v="1"/>
  </r>
  <r>
    <x v="407"/>
    <x v="6"/>
    <s v="Pasaia"/>
    <x v="1"/>
    <x v="9"/>
    <s v="Raya de clavos"/>
    <s v="RJC"/>
    <x v="38"/>
    <s v="RJC"/>
    <n v="19.87513465"/>
    <n v="1"/>
  </r>
  <r>
    <x v="407"/>
    <x v="6"/>
    <s v="Pasaia"/>
    <x v="1"/>
    <x v="9"/>
    <s v="Raya mosaica (undulata)"/>
    <s v="RJU"/>
    <x v="71"/>
    <s v="RJU"/>
    <n v="2.0248653499999998"/>
    <n v="1"/>
  </r>
  <r>
    <x v="407"/>
    <x v="6"/>
    <s v="Pasaia"/>
    <x v="1"/>
    <x v="10"/>
    <s v="Salmonete de roca"/>
    <s v="MUR"/>
    <x v="12"/>
    <s v="MUR"/>
    <n v="0.78"/>
    <n v="1"/>
  </r>
  <r>
    <x v="407"/>
    <x v="6"/>
    <s v="Pasaia"/>
    <x v="1"/>
    <x v="19"/>
    <s v="Verdel - Caballa"/>
    <s v="MAC"/>
    <x v="25"/>
    <s v="MAC"/>
    <n v="23.25"/>
    <n v="1"/>
  </r>
  <r>
    <x v="408"/>
    <x v="3"/>
    <s v="Pasaia"/>
    <x v="1"/>
    <x v="19"/>
    <s v="Verdel - Caballa"/>
    <s v="MAC"/>
    <x v="25"/>
    <s v="MAC"/>
    <n v="12611.2"/>
    <n v="1"/>
  </r>
  <r>
    <x v="409"/>
    <x v="3"/>
    <s v="Pasaia"/>
    <x v="1"/>
    <x v="55"/>
    <s v="Anchoa - Boqueron"/>
    <s v="ANE"/>
    <x v="64"/>
    <s v="ANE"/>
    <n v="2300"/>
    <n v="1"/>
  </r>
  <r>
    <x v="409"/>
    <x v="3"/>
    <s v="Pasaia"/>
    <x v="1"/>
    <x v="19"/>
    <s v="Verdel - Caballa"/>
    <s v="MAC"/>
    <x v="25"/>
    <s v="MAC"/>
    <n v="3300"/>
    <n v="1"/>
  </r>
  <r>
    <x v="410"/>
    <x v="7"/>
    <s v="Pasaia"/>
    <x v="1"/>
    <x v="19"/>
    <s v="Verdel - Caballa"/>
    <s v="MAC"/>
    <x v="25"/>
    <s v="MAC"/>
    <n v="615"/>
    <n v="1"/>
  </r>
  <r>
    <x v="411"/>
    <x v="7"/>
    <s v="Pasaia"/>
    <x v="1"/>
    <x v="19"/>
    <s v="Verdel - Caballa"/>
    <s v="MAC"/>
    <x v="25"/>
    <s v="MAC"/>
    <n v="611.20000000000005"/>
    <n v="1"/>
  </r>
  <r>
    <x v="412"/>
    <x v="6"/>
    <s v="Bermeo"/>
    <x v="1"/>
    <x v="6"/>
    <s v="Pez de San Pedro"/>
    <s v="JOD"/>
    <x v="7"/>
    <s v="JOD"/>
    <n v="3.6"/>
    <n v="1"/>
  </r>
  <r>
    <x v="412"/>
    <x v="6"/>
    <s v="Bermeo"/>
    <x v="1"/>
    <x v="8"/>
    <s v="Rape blanco"/>
    <s v="MON"/>
    <x v="9"/>
    <s v="MON"/>
    <n v="217.115327775"/>
    <n v="1"/>
  </r>
  <r>
    <x v="412"/>
    <x v="6"/>
    <s v="Bermeo"/>
    <x v="1"/>
    <x v="8"/>
    <s v="Rape negro"/>
    <s v="ANK"/>
    <x v="10"/>
    <s v="ANK"/>
    <n v="296.27999999999997"/>
    <n v="1"/>
  </r>
  <r>
    <x v="412"/>
    <x v="6"/>
    <s v="Bermeo"/>
    <x v="1"/>
    <x v="38"/>
    <s v="Cabracho"/>
    <s v="RSE"/>
    <x v="52"/>
    <s v="RSE"/>
    <n v="10.4"/>
    <n v="1"/>
  </r>
  <r>
    <x v="412"/>
    <x v="6"/>
    <s v="Bermeo"/>
    <x v="1"/>
    <x v="59"/>
    <s v="Remol - Corujo"/>
    <s v="BLL"/>
    <x v="70"/>
    <s v="BLL"/>
    <n v="29.899550804"/>
    <n v="1"/>
  </r>
  <r>
    <x v="412"/>
    <x v="6"/>
    <s v="Bermeo"/>
    <x v="1"/>
    <x v="58"/>
    <s v="Rodaballo"/>
    <s v="TUR"/>
    <x v="67"/>
    <s v="TUR"/>
    <n v="6.3145355969999999"/>
    <n v="1"/>
  </r>
  <r>
    <x v="412"/>
    <x v="6"/>
    <s v="Bermeo"/>
    <x v="1"/>
    <x v="14"/>
    <s v="Bejel"/>
    <s v="GUU"/>
    <x v="17"/>
    <s v="GUU"/>
    <n v="1.9473064149999999"/>
    <n v="1"/>
  </r>
  <r>
    <x v="412"/>
    <x v="6"/>
    <s v="Bermeo"/>
    <x v="1"/>
    <x v="14"/>
    <s v="Triglidos"/>
    <s v="GUX"/>
    <x v="31"/>
    <s v="GUM"/>
    <n v="5.004664258"/>
    <n v="1"/>
  </r>
  <r>
    <x v="413"/>
    <x v="7"/>
    <s v="Bermeo"/>
    <x v="1"/>
    <x v="19"/>
    <s v="Verdel - Caballa"/>
    <s v="MAC"/>
    <x v="25"/>
    <s v="MAC"/>
    <n v="1043"/>
    <n v="1"/>
  </r>
  <r>
    <x v="414"/>
    <x v="3"/>
    <s v="Ondarroa"/>
    <x v="1"/>
    <x v="19"/>
    <s v="Verdel - Caballa"/>
    <s v="MAC"/>
    <x v="25"/>
    <s v="MAC"/>
    <n v="10616"/>
    <n v="1"/>
  </r>
  <r>
    <x v="415"/>
    <x v="3"/>
    <s v="Ondarroa"/>
    <x v="1"/>
    <x v="55"/>
    <s v="Anchoa - Boqueron"/>
    <s v="ANE"/>
    <x v="64"/>
    <s v="ANE"/>
    <n v="2548"/>
    <n v="1"/>
  </r>
  <r>
    <x v="415"/>
    <x v="3"/>
    <s v="Ondarroa"/>
    <x v="1"/>
    <x v="19"/>
    <s v="Verdel - Caballa"/>
    <s v="MAC"/>
    <x v="25"/>
    <s v="MAC"/>
    <n v="13312"/>
    <n v="1"/>
  </r>
  <r>
    <x v="416"/>
    <x v="3"/>
    <s v="Ondarroa"/>
    <x v="1"/>
    <x v="55"/>
    <s v="Anchoa - Boqueron"/>
    <s v="ANE"/>
    <x v="64"/>
    <s v="ANE"/>
    <n v="880"/>
    <n v="1"/>
  </r>
  <r>
    <x v="417"/>
    <x v="3"/>
    <s v="Ondarroa"/>
    <x v="1"/>
    <x v="19"/>
    <s v="Verdel - Caballa"/>
    <s v="MAC"/>
    <x v="25"/>
    <s v="MAC"/>
    <n v="5091"/>
    <n v="1"/>
  </r>
  <r>
    <x v="418"/>
    <x v="3"/>
    <s v="Ondarroa"/>
    <x v="1"/>
    <x v="19"/>
    <s v="Verdel - Caballa"/>
    <s v="MAC"/>
    <x v="25"/>
    <s v="MAC"/>
    <n v="13304"/>
    <n v="1"/>
  </r>
  <r>
    <x v="419"/>
    <x v="3"/>
    <s v="Ondarroa"/>
    <x v="1"/>
    <x v="19"/>
    <s v="Verdel - Caballa"/>
    <s v="MAC"/>
    <x v="25"/>
    <s v="MAC"/>
    <n v="12245"/>
    <n v="1"/>
  </r>
  <r>
    <x v="420"/>
    <x v="3"/>
    <s v="Ondarroa"/>
    <x v="1"/>
    <x v="19"/>
    <s v="Verdel - Caballa"/>
    <s v="MAC"/>
    <x v="25"/>
    <s v="MAC"/>
    <n v="12215"/>
    <n v="1"/>
  </r>
  <r>
    <x v="421"/>
    <x v="3"/>
    <s v="Ondarroa"/>
    <x v="1"/>
    <x v="19"/>
    <s v="Verdel - Caballa"/>
    <s v="MAC"/>
    <x v="25"/>
    <s v="MAC"/>
    <n v="12664"/>
    <n v="1"/>
  </r>
  <r>
    <x v="422"/>
    <x v="3"/>
    <s v="Ondarroa"/>
    <x v="1"/>
    <x v="55"/>
    <s v="Anchoa - Boqueron"/>
    <s v="ANE"/>
    <x v="64"/>
    <s v="ANE"/>
    <n v="2263"/>
    <n v="1"/>
  </r>
  <r>
    <x v="423"/>
    <x v="6"/>
    <s v="Lekeitio"/>
    <x v="1"/>
    <x v="5"/>
    <s v="Merluza europea"/>
    <s v="HKE"/>
    <x v="6"/>
    <s v="HKE"/>
    <n v="7.7140000000000004"/>
    <n v="1"/>
  </r>
  <r>
    <x v="423"/>
    <x v="6"/>
    <s v="Lekeitio"/>
    <x v="1"/>
    <x v="8"/>
    <s v="Rape blanco"/>
    <s v="MON"/>
    <x v="9"/>
    <s v="MON"/>
    <n v="126"/>
    <n v="1"/>
  </r>
  <r>
    <x v="423"/>
    <x v="6"/>
    <s v="Lekeitio"/>
    <x v="1"/>
    <x v="8"/>
    <s v="Rape negro"/>
    <s v="ANK"/>
    <x v="10"/>
    <s v="ANK"/>
    <n v="6.12"/>
    <n v="1"/>
  </r>
  <r>
    <x v="423"/>
    <x v="6"/>
    <s v="Lekeitio"/>
    <x v="1"/>
    <x v="9"/>
    <s v="Raya de clavos"/>
    <s v="RJC"/>
    <x v="38"/>
    <s v="RJC"/>
    <n v="10.486527280000001"/>
    <n v="1"/>
  </r>
  <r>
    <x v="423"/>
    <x v="6"/>
    <s v="Lekeitio"/>
    <x v="1"/>
    <x v="9"/>
    <s v="Raya pintada"/>
    <s v="RJM"/>
    <x v="69"/>
    <s v="RJM"/>
    <n v="3.51636054"/>
    <n v="1"/>
  </r>
  <r>
    <x v="423"/>
    <x v="6"/>
    <s v="Lekeitio"/>
    <x v="1"/>
    <x v="9"/>
    <s v="Raya santiaguesa"/>
    <s v="RJN"/>
    <x v="11"/>
    <s v="RJN"/>
    <n v="5.9170167710000001"/>
    <n v="1"/>
  </r>
  <r>
    <x v="423"/>
    <x v="6"/>
    <s v="Lekeitio"/>
    <x v="1"/>
    <x v="59"/>
    <s v="Remol - Corujo"/>
    <s v="BLL"/>
    <x v="70"/>
    <s v="BLL"/>
    <n v="22.05"/>
    <n v="1"/>
  </r>
  <r>
    <x v="424"/>
    <x v="3"/>
    <s v="Hondarribia"/>
    <x v="1"/>
    <x v="55"/>
    <s v="Anchoa - Boqueron"/>
    <s v="ANE"/>
    <x v="64"/>
    <s v="ANE"/>
    <n v="3193.9"/>
    <n v="1"/>
  </r>
  <r>
    <x v="425"/>
    <x v="3"/>
    <s v="Hondarribia"/>
    <x v="1"/>
    <x v="55"/>
    <s v="Anchoa - Boqueron"/>
    <s v="ANE"/>
    <x v="64"/>
    <s v="ANE"/>
    <n v="5317.7"/>
    <n v="1"/>
  </r>
  <r>
    <x v="426"/>
    <x v="3"/>
    <s v="Hondarribia"/>
    <x v="1"/>
    <x v="55"/>
    <s v="Anchoa - Boqueron"/>
    <s v="ANE"/>
    <x v="64"/>
    <s v="ANE"/>
    <n v="5410.2"/>
    <n v="1"/>
  </r>
  <r>
    <x v="427"/>
    <x v="3"/>
    <s v="Hondarribia"/>
    <x v="1"/>
    <x v="55"/>
    <s v="Anchoa - Boqueron"/>
    <s v="ANE"/>
    <x v="64"/>
    <s v="ANE"/>
    <n v="4022.5"/>
    <n v="1"/>
  </r>
  <r>
    <x v="428"/>
    <x v="3"/>
    <s v="Hondarribia"/>
    <x v="1"/>
    <x v="55"/>
    <s v="Anchoa - Boqueron"/>
    <s v="ANE"/>
    <x v="64"/>
    <s v="ANE"/>
    <n v="5999.7"/>
    <n v="1"/>
  </r>
  <r>
    <x v="429"/>
    <x v="3"/>
    <s v="Hondarribia"/>
    <x v="1"/>
    <x v="55"/>
    <s v="Anchoa - Boqueron"/>
    <s v="ANE"/>
    <x v="64"/>
    <s v="ANE"/>
    <n v="4505"/>
    <n v="1"/>
  </r>
  <r>
    <x v="430"/>
    <x v="3"/>
    <s v="Hondarribia"/>
    <x v="1"/>
    <x v="55"/>
    <s v="Anchoa - Boqueron"/>
    <s v="ANE"/>
    <x v="64"/>
    <s v="ANE"/>
    <n v="1145.0999999999999"/>
    <n v="1"/>
  </r>
  <r>
    <x v="431"/>
    <x v="3"/>
    <s v="Hondarribia"/>
    <x v="1"/>
    <x v="55"/>
    <s v="Anchoa - Boqueron"/>
    <s v="ANE"/>
    <x v="64"/>
    <s v="ANE"/>
    <n v="5152.5"/>
    <n v="1"/>
  </r>
  <r>
    <x v="432"/>
    <x v="3"/>
    <s v="Hondarribia"/>
    <x v="1"/>
    <x v="55"/>
    <s v="Anchoa - Boqueron"/>
    <s v="ANE"/>
    <x v="64"/>
    <s v="ANE"/>
    <n v="1988.3"/>
    <n v="1"/>
  </r>
  <r>
    <x v="433"/>
    <x v="3"/>
    <s v="Hondarribia"/>
    <x v="1"/>
    <x v="55"/>
    <s v="Anchoa - Boqueron"/>
    <s v="ANE"/>
    <x v="64"/>
    <s v="ANE"/>
    <n v="6585.8"/>
    <n v="1"/>
  </r>
  <r>
    <x v="434"/>
    <x v="3"/>
    <s v="Hondarribia"/>
    <x v="1"/>
    <x v="55"/>
    <s v="Anchoa - Boqueron"/>
    <s v="ANE"/>
    <x v="64"/>
    <s v="ANE"/>
    <n v="6362.7"/>
    <n v="1"/>
  </r>
  <r>
    <x v="435"/>
    <x v="3"/>
    <s v="Hondarribia"/>
    <x v="1"/>
    <x v="55"/>
    <s v="Anchoa - Boqueron"/>
    <s v="ANE"/>
    <x v="64"/>
    <s v="ANE"/>
    <n v="6162.8"/>
    <n v="1"/>
  </r>
  <r>
    <x v="436"/>
    <x v="3"/>
    <s v="Hondarribia"/>
    <x v="1"/>
    <x v="55"/>
    <s v="Anchoa - Boqueron"/>
    <s v="ANE"/>
    <x v="64"/>
    <s v="ANE"/>
    <n v="4280.2"/>
    <n v="1"/>
  </r>
  <r>
    <x v="437"/>
    <x v="3"/>
    <s v="Hondarribia"/>
    <x v="1"/>
    <x v="55"/>
    <s v="Anchoa - Boqueron"/>
    <s v="ANE"/>
    <x v="64"/>
    <s v="ANE"/>
    <n v="3245.2"/>
    <n v="1"/>
  </r>
  <r>
    <x v="438"/>
    <x v="3"/>
    <s v="Hondarribia"/>
    <x v="1"/>
    <x v="55"/>
    <s v="Anchoa - Boqueron"/>
    <s v="ANE"/>
    <x v="64"/>
    <s v="ANE"/>
    <n v="1294.7"/>
    <n v="1"/>
  </r>
  <r>
    <x v="439"/>
    <x v="3"/>
    <s v="Getaria"/>
    <x v="1"/>
    <x v="55"/>
    <s v="Anchoa - Boqueron"/>
    <s v="ANE"/>
    <x v="64"/>
    <s v="ANE"/>
    <n v="5052"/>
    <n v="1"/>
  </r>
  <r>
    <x v="440"/>
    <x v="3"/>
    <s v="Getaria"/>
    <x v="1"/>
    <x v="55"/>
    <s v="Anchoa - Boqueron"/>
    <s v="ANE"/>
    <x v="64"/>
    <s v="ANE"/>
    <n v="3363"/>
    <n v="1"/>
  </r>
  <r>
    <x v="440"/>
    <x v="3"/>
    <s v="Getaria"/>
    <x v="1"/>
    <x v="19"/>
    <s v="Verdel - Caballa"/>
    <s v="MAC"/>
    <x v="25"/>
    <s v="MAC"/>
    <n v="97"/>
    <n v="1"/>
  </r>
  <r>
    <x v="441"/>
    <x v="3"/>
    <s v="Getaria"/>
    <x v="1"/>
    <x v="55"/>
    <s v="Anchoa - Boqueron"/>
    <s v="ANE"/>
    <x v="64"/>
    <s v="ANE"/>
    <n v="2677"/>
    <n v="1"/>
  </r>
  <r>
    <x v="442"/>
    <x v="3"/>
    <s v="Getaria"/>
    <x v="1"/>
    <x v="55"/>
    <s v="Anchoa - Boqueron"/>
    <s v="ANE"/>
    <x v="64"/>
    <s v="ANE"/>
    <n v="1790"/>
    <n v="1"/>
  </r>
  <r>
    <x v="443"/>
    <x v="6"/>
    <s v="Lekeitio"/>
    <x v="1"/>
    <x v="1"/>
    <s v="Faneca comun"/>
    <s v="BIB"/>
    <x v="1"/>
    <s v="BIB"/>
    <n v="4.4000000000000004"/>
    <n v="1"/>
  </r>
  <r>
    <x v="443"/>
    <x v="6"/>
    <s v="Lekeitio"/>
    <x v="1"/>
    <x v="2"/>
    <s v="Gallo whiffiagonis"/>
    <s v="MEG"/>
    <x v="3"/>
    <s v="MEG"/>
    <n v="0.84799999999999998"/>
    <n v="1"/>
  </r>
  <r>
    <x v="443"/>
    <x v="6"/>
    <s v="Lekeitio"/>
    <x v="1"/>
    <x v="3"/>
    <s v="Lenguado"/>
    <s v="SOL"/>
    <x v="4"/>
    <s v="SOL"/>
    <n v="11.55"/>
    <n v="1"/>
  </r>
  <r>
    <x v="443"/>
    <x v="6"/>
    <s v="Lekeitio"/>
    <x v="1"/>
    <x v="5"/>
    <s v="Merluza europea"/>
    <s v="HKE"/>
    <x v="6"/>
    <s v="HKE"/>
    <n v="1.9836"/>
    <n v="1"/>
  </r>
  <r>
    <x v="443"/>
    <x v="6"/>
    <s v="Lekeitio"/>
    <x v="1"/>
    <x v="6"/>
    <s v="Pez de San Pedro"/>
    <s v="JOD"/>
    <x v="7"/>
    <s v="JOD"/>
    <n v="1.06987195"/>
    <n v="1"/>
  </r>
  <r>
    <x v="443"/>
    <x v="6"/>
    <s v="Lekeitio"/>
    <x v="1"/>
    <x v="8"/>
    <s v="Rape blanco"/>
    <s v="MON"/>
    <x v="9"/>
    <s v="MON"/>
    <n v="27.6"/>
    <n v="1"/>
  </r>
  <r>
    <x v="443"/>
    <x v="6"/>
    <s v="Lekeitio"/>
    <x v="1"/>
    <x v="8"/>
    <s v="Rape negro"/>
    <s v="ANK"/>
    <x v="10"/>
    <s v="ANK"/>
    <n v="16.8"/>
    <n v="1"/>
  </r>
  <r>
    <x v="443"/>
    <x v="6"/>
    <s v="Lekeitio"/>
    <x v="1"/>
    <x v="38"/>
    <s v="Cabracho"/>
    <s v="RSE"/>
    <x v="52"/>
    <s v="RSE"/>
    <n v="1.5"/>
    <n v="1"/>
  </r>
  <r>
    <x v="443"/>
    <x v="6"/>
    <s v="Lekeitio"/>
    <x v="1"/>
    <x v="58"/>
    <s v="Rodaballo"/>
    <s v="TUR"/>
    <x v="67"/>
    <s v="TUR"/>
    <n v="1.47"/>
    <n v="1"/>
  </r>
  <r>
    <x v="443"/>
    <x v="6"/>
    <s v="Lekeitio"/>
    <x v="1"/>
    <x v="14"/>
    <s v="Bejel"/>
    <s v="GUU"/>
    <x v="17"/>
    <s v="GUU"/>
    <n v="5.0452179609999996"/>
    <n v="1"/>
  </r>
  <r>
    <x v="444"/>
    <x v="6"/>
    <s v="Lekeitio"/>
    <x v="1"/>
    <x v="1"/>
    <s v="Faneca comun"/>
    <s v="BIB"/>
    <x v="1"/>
    <s v="BIB"/>
    <n v="1.54"/>
    <n v="1"/>
  </r>
  <r>
    <x v="444"/>
    <x v="6"/>
    <s v="Lekeitio"/>
    <x v="1"/>
    <x v="4"/>
    <s v="Maruca - Juliana (Molva molva)"/>
    <s v="LIN"/>
    <x v="5"/>
    <s v="LIN"/>
    <n v="4.4000000000000004"/>
    <n v="1"/>
  </r>
  <r>
    <x v="444"/>
    <x v="6"/>
    <s v="Lekeitio"/>
    <x v="1"/>
    <x v="5"/>
    <s v="Merluza europea"/>
    <s v="HKE"/>
    <x v="6"/>
    <s v="HKE"/>
    <n v="5.8406000000000002"/>
    <n v="1"/>
  </r>
  <r>
    <x v="444"/>
    <x v="6"/>
    <s v="Lekeitio"/>
    <x v="1"/>
    <x v="28"/>
    <s v="Musola"/>
    <s v="SMD"/>
    <x v="36"/>
    <s v="SMD"/>
    <n v="7.5095999999999998"/>
    <n v="1"/>
  </r>
  <r>
    <x v="444"/>
    <x v="6"/>
    <s v="Lekeitio"/>
    <x v="1"/>
    <x v="6"/>
    <s v="Pez de San Pedro"/>
    <s v="JOD"/>
    <x v="7"/>
    <s v="JOD"/>
    <n v="1"/>
    <n v="1"/>
  </r>
  <r>
    <x v="444"/>
    <x v="6"/>
    <s v="Lekeitio"/>
    <x v="1"/>
    <x v="8"/>
    <s v="Rape blanco"/>
    <s v="MON"/>
    <x v="9"/>
    <s v="MON"/>
    <n v="48.6"/>
    <n v="1"/>
  </r>
  <r>
    <x v="444"/>
    <x v="6"/>
    <s v="Lekeitio"/>
    <x v="1"/>
    <x v="8"/>
    <s v="Rape negro"/>
    <s v="ANK"/>
    <x v="10"/>
    <s v="ANK"/>
    <n v="14.82"/>
    <n v="1"/>
  </r>
  <r>
    <x v="444"/>
    <x v="6"/>
    <s v="Lekeitio"/>
    <x v="1"/>
    <x v="9"/>
    <s v="Raya de clavos"/>
    <s v="RJC"/>
    <x v="38"/>
    <s v="RJC"/>
    <n v="50.07544352"/>
    <n v="1"/>
  </r>
  <r>
    <x v="444"/>
    <x v="6"/>
    <s v="Lekeitio"/>
    <x v="1"/>
    <x v="9"/>
    <s v="Raya pintada"/>
    <s v="RJM"/>
    <x v="69"/>
    <s v="RJM"/>
    <n v="1"/>
    <n v="1"/>
  </r>
  <r>
    <x v="444"/>
    <x v="6"/>
    <s v="Lekeitio"/>
    <x v="1"/>
    <x v="9"/>
    <s v="Raya santiaguesa"/>
    <s v="RJN"/>
    <x v="11"/>
    <s v="RJN"/>
    <n v="1"/>
    <n v="1"/>
  </r>
  <r>
    <x v="444"/>
    <x v="6"/>
    <s v="Lekeitio"/>
    <x v="1"/>
    <x v="59"/>
    <s v="Remol - Corujo"/>
    <s v="BLL"/>
    <x v="70"/>
    <s v="BLL"/>
    <n v="3.2865000000000002"/>
    <n v="1"/>
  </r>
  <r>
    <x v="445"/>
    <x v="3"/>
    <s v="Hondarribia"/>
    <x v="1"/>
    <x v="55"/>
    <s v="Anchoa - Boqueron"/>
    <s v="ANE"/>
    <x v="64"/>
    <s v="ANE"/>
    <n v="6491.4"/>
    <n v="1"/>
  </r>
  <r>
    <x v="446"/>
    <x v="3"/>
    <s v="Hondarribia"/>
    <x v="1"/>
    <x v="55"/>
    <s v="Anchoa - Boqueron"/>
    <s v="ANE"/>
    <x v="64"/>
    <s v="ANE"/>
    <n v="773.6"/>
    <n v="1"/>
  </r>
  <r>
    <x v="446"/>
    <x v="3"/>
    <s v="Hondarribia"/>
    <x v="1"/>
    <x v="19"/>
    <s v="Verdel - Caballa"/>
    <s v="MAC"/>
    <x v="25"/>
    <s v="MAC"/>
    <n v="11764.9"/>
    <n v="1"/>
  </r>
  <r>
    <x v="447"/>
    <x v="3"/>
    <s v="Hondarribia"/>
    <x v="1"/>
    <x v="55"/>
    <s v="Anchoa - Boqueron"/>
    <s v="ANE"/>
    <x v="64"/>
    <s v="ANE"/>
    <n v="5113.1000000000004"/>
    <n v="1"/>
  </r>
  <r>
    <x v="447"/>
    <x v="3"/>
    <s v="Hondarribia"/>
    <x v="1"/>
    <x v="19"/>
    <s v="Verdel - Caballa"/>
    <s v="MAC"/>
    <x v="25"/>
    <s v="MAC"/>
    <n v="10680"/>
    <n v="1"/>
  </r>
  <r>
    <x v="448"/>
    <x v="3"/>
    <s v="Hondarribia"/>
    <x v="1"/>
    <x v="55"/>
    <s v="Anchoa - Boqueron"/>
    <s v="ANE"/>
    <x v="64"/>
    <s v="ANE"/>
    <n v="3295.2"/>
    <n v="1"/>
  </r>
  <r>
    <x v="448"/>
    <x v="3"/>
    <s v="Hondarribia"/>
    <x v="1"/>
    <x v="19"/>
    <s v="Verdel - Caballa"/>
    <s v="MAC"/>
    <x v="25"/>
    <s v="MAC"/>
    <n v="21797"/>
    <n v="1"/>
  </r>
  <r>
    <x v="449"/>
    <x v="3"/>
    <s v="Hondarribia"/>
    <x v="1"/>
    <x v="55"/>
    <s v="Anchoa - Boqueron"/>
    <s v="ANE"/>
    <x v="64"/>
    <s v="ANE"/>
    <n v="2389.6"/>
    <n v="1"/>
  </r>
  <r>
    <x v="450"/>
    <x v="3"/>
    <s v="Hondarribia"/>
    <x v="1"/>
    <x v="55"/>
    <s v="Anchoa - Boqueron"/>
    <s v="ANE"/>
    <x v="64"/>
    <s v="ANE"/>
    <n v="92.2"/>
    <n v="1"/>
  </r>
  <r>
    <x v="450"/>
    <x v="3"/>
    <s v="Hondarribia"/>
    <x v="1"/>
    <x v="19"/>
    <s v="Verdel - Caballa"/>
    <s v="MAC"/>
    <x v="25"/>
    <s v="MAC"/>
    <n v="20900"/>
    <n v="1"/>
  </r>
  <r>
    <x v="451"/>
    <x v="3"/>
    <s v="Hondarribia"/>
    <x v="1"/>
    <x v="55"/>
    <s v="Anchoa - Boqueron"/>
    <s v="ANE"/>
    <x v="64"/>
    <s v="ANE"/>
    <n v="494.6"/>
    <n v="1"/>
  </r>
  <r>
    <x v="452"/>
    <x v="3"/>
    <s v="Hondarribia"/>
    <x v="1"/>
    <x v="55"/>
    <s v="Anchoa - Boqueron"/>
    <s v="ANE"/>
    <x v="64"/>
    <s v="ANE"/>
    <n v="1236.4000000000001"/>
    <n v="1"/>
  </r>
  <r>
    <x v="452"/>
    <x v="3"/>
    <s v="Hondarribia"/>
    <x v="1"/>
    <x v="16"/>
    <s v="Chicharro Negro"/>
    <s v="HOM"/>
    <x v="20"/>
    <s v="HOM"/>
    <n v="59.9"/>
    <n v="1"/>
  </r>
  <r>
    <x v="452"/>
    <x v="3"/>
    <s v="Hondarribia"/>
    <x v="1"/>
    <x v="19"/>
    <s v="Verdel - Caballa"/>
    <s v="MAC"/>
    <x v="25"/>
    <s v="MAC"/>
    <n v="3603.4"/>
    <n v="1"/>
  </r>
  <r>
    <x v="453"/>
    <x v="3"/>
    <s v="Hondarribia"/>
    <x v="1"/>
    <x v="55"/>
    <s v="Anchoa - Boqueron"/>
    <s v="ANE"/>
    <x v="64"/>
    <s v="ANE"/>
    <n v="4568.7"/>
    <n v="1"/>
  </r>
  <r>
    <x v="454"/>
    <x v="3"/>
    <s v="Hondarribia"/>
    <x v="1"/>
    <x v="19"/>
    <s v="Verdel - Caballa"/>
    <s v="MAC"/>
    <x v="25"/>
    <s v="MAC"/>
    <n v="9974.5"/>
    <n v="1"/>
  </r>
  <r>
    <x v="455"/>
    <x v="3"/>
    <s v="Hondarribia"/>
    <x v="1"/>
    <x v="55"/>
    <s v="Anchoa - Boqueron"/>
    <s v="ANE"/>
    <x v="64"/>
    <s v="ANE"/>
    <n v="3362"/>
    <n v="1"/>
  </r>
  <r>
    <x v="456"/>
    <x v="3"/>
    <s v="Hondarribia"/>
    <x v="1"/>
    <x v="55"/>
    <s v="Anchoa - Boqueron"/>
    <s v="ANE"/>
    <x v="64"/>
    <s v="ANE"/>
    <n v="2687"/>
    <n v="1"/>
  </r>
  <r>
    <x v="457"/>
    <x v="3"/>
    <s v="Hondarribia"/>
    <x v="1"/>
    <x v="55"/>
    <s v="Anchoa - Boqueron"/>
    <s v="ANE"/>
    <x v="64"/>
    <s v="ANE"/>
    <n v="4452.2"/>
    <n v="1"/>
  </r>
  <r>
    <x v="458"/>
    <x v="3"/>
    <s v="Hondarribia"/>
    <x v="1"/>
    <x v="55"/>
    <s v="Anchoa - Boqueron"/>
    <s v="ANE"/>
    <x v="64"/>
    <s v="ANE"/>
    <n v="457.4"/>
    <n v="1"/>
  </r>
  <r>
    <x v="459"/>
    <x v="3"/>
    <s v="Hondarribia"/>
    <x v="1"/>
    <x v="19"/>
    <s v="Verdel - Caballa"/>
    <s v="MAC"/>
    <x v="25"/>
    <s v="MAC"/>
    <n v="8593.5"/>
    <n v="1"/>
  </r>
  <r>
    <x v="460"/>
    <x v="3"/>
    <s v="Getaria"/>
    <x v="1"/>
    <x v="55"/>
    <s v="Anchoa - Boqueron"/>
    <s v="ANE"/>
    <x v="64"/>
    <s v="ANE"/>
    <n v="6600"/>
    <n v="1"/>
  </r>
  <r>
    <x v="461"/>
    <x v="3"/>
    <s v="Getaria"/>
    <x v="1"/>
    <x v="55"/>
    <s v="Anchoa - Boqueron"/>
    <s v="ANE"/>
    <x v="64"/>
    <s v="ANE"/>
    <n v="2060"/>
    <n v="1"/>
  </r>
  <r>
    <x v="462"/>
    <x v="3"/>
    <s v="Getaria"/>
    <x v="1"/>
    <x v="55"/>
    <s v="Anchoa - Boqueron"/>
    <s v="ANE"/>
    <x v="64"/>
    <s v="ANE"/>
    <n v="5700"/>
    <n v="1"/>
  </r>
  <r>
    <x v="463"/>
    <x v="3"/>
    <s v="Getaria"/>
    <x v="1"/>
    <x v="55"/>
    <s v="Anchoa - Boqueron"/>
    <s v="ANE"/>
    <x v="64"/>
    <s v="ANE"/>
    <n v="4100"/>
    <n v="1"/>
  </r>
  <r>
    <x v="464"/>
    <x v="3"/>
    <s v="Getaria"/>
    <x v="1"/>
    <x v="55"/>
    <s v="Anchoa - Boqueron"/>
    <s v="ANE"/>
    <x v="64"/>
    <s v="ANE"/>
    <n v="540"/>
    <n v="1"/>
  </r>
  <r>
    <x v="464"/>
    <x v="3"/>
    <s v="Getaria"/>
    <x v="1"/>
    <x v="19"/>
    <s v="Verdel - Caballa"/>
    <s v="MAC"/>
    <x v="25"/>
    <s v="MAC"/>
    <n v="4600"/>
    <n v="1"/>
  </r>
  <r>
    <x v="465"/>
    <x v="3"/>
    <s v="Pasaia"/>
    <x v="1"/>
    <x v="55"/>
    <s v="Anchoa - Boqueron"/>
    <s v="ANE"/>
    <x v="64"/>
    <s v="ANE"/>
    <n v="9344.2000000000007"/>
    <n v="1"/>
  </r>
  <r>
    <x v="465"/>
    <x v="3"/>
    <s v="Pasaia"/>
    <x v="1"/>
    <x v="16"/>
    <s v="Chicharro Negro"/>
    <s v="HOM"/>
    <x v="20"/>
    <s v="HOM"/>
    <n v="115.1"/>
    <n v="1"/>
  </r>
  <r>
    <x v="465"/>
    <x v="3"/>
    <s v="Pasaia"/>
    <x v="1"/>
    <x v="19"/>
    <s v="Verdel - Caballa"/>
    <s v="MAC"/>
    <x v="25"/>
    <s v="MAC"/>
    <n v="3238"/>
    <n v="1"/>
  </r>
  <r>
    <x v="466"/>
    <x v="3"/>
    <s v="Pasaia"/>
    <x v="1"/>
    <x v="55"/>
    <s v="Anchoa - Boqueron"/>
    <s v="ANE"/>
    <x v="64"/>
    <s v="ANE"/>
    <n v="2551.3000000000002"/>
    <n v="1"/>
  </r>
  <r>
    <x v="467"/>
    <x v="3"/>
    <s v="Ondarroa"/>
    <x v="1"/>
    <x v="55"/>
    <s v="Anchoa - Boqueron"/>
    <s v="ANE"/>
    <x v="64"/>
    <s v="ANE"/>
    <n v="5718"/>
    <n v="1"/>
  </r>
  <r>
    <x v="468"/>
    <x v="3"/>
    <s v="Ondarroa"/>
    <x v="1"/>
    <x v="55"/>
    <s v="Anchoa - Boqueron"/>
    <s v="ANE"/>
    <x v="64"/>
    <s v="ANE"/>
    <n v="6216"/>
    <n v="1"/>
  </r>
  <r>
    <x v="469"/>
    <x v="3"/>
    <s v="Ondarroa"/>
    <x v="1"/>
    <x v="55"/>
    <s v="Anchoa - Boqueron"/>
    <s v="ANE"/>
    <x v="64"/>
    <s v="ANE"/>
    <n v="3620.9"/>
    <n v="1"/>
  </r>
  <r>
    <x v="470"/>
    <x v="3"/>
    <s v="Ondarroa"/>
    <x v="1"/>
    <x v="55"/>
    <s v="Anchoa - Boqueron"/>
    <s v="ANE"/>
    <x v="64"/>
    <s v="ANE"/>
    <n v="6032"/>
    <n v="1"/>
  </r>
  <r>
    <x v="471"/>
    <x v="3"/>
    <s v="Ondarroa"/>
    <x v="1"/>
    <x v="55"/>
    <s v="Anchoa - Boqueron"/>
    <s v="ANE"/>
    <x v="64"/>
    <s v="ANE"/>
    <n v="2371"/>
    <n v="1"/>
  </r>
  <r>
    <x v="471"/>
    <x v="3"/>
    <s v="Ondarroa"/>
    <x v="1"/>
    <x v="19"/>
    <s v="Verdel - Caballa"/>
    <s v="MAC"/>
    <x v="25"/>
    <s v="MAC"/>
    <n v="9347"/>
    <n v="1"/>
  </r>
  <r>
    <x v="472"/>
    <x v="3"/>
    <s v="Ondarroa"/>
    <x v="1"/>
    <x v="55"/>
    <s v="Anchoa - Boqueron"/>
    <s v="ANE"/>
    <x v="64"/>
    <s v="ANE"/>
    <n v="995"/>
    <n v="1"/>
  </r>
  <r>
    <x v="473"/>
    <x v="3"/>
    <s v="Ondarroa"/>
    <x v="1"/>
    <x v="55"/>
    <s v="Anchoa - Boqueron"/>
    <s v="ANE"/>
    <x v="64"/>
    <s v="ANE"/>
    <n v="6556"/>
    <n v="1"/>
  </r>
  <r>
    <x v="474"/>
    <x v="3"/>
    <s v="Ondarroa"/>
    <x v="1"/>
    <x v="55"/>
    <s v="Anchoa - Boqueron"/>
    <s v="ANE"/>
    <x v="64"/>
    <s v="ANE"/>
    <n v="4489.5"/>
    <n v="1"/>
  </r>
  <r>
    <x v="475"/>
    <x v="3"/>
    <s v="Ondarroa"/>
    <x v="1"/>
    <x v="19"/>
    <s v="Verdel - Caballa"/>
    <s v="MAC"/>
    <x v="25"/>
    <s v="MAC"/>
    <n v="1946.5"/>
    <n v="1"/>
  </r>
  <r>
    <x v="476"/>
    <x v="3"/>
    <s v="Ondarroa"/>
    <x v="1"/>
    <x v="55"/>
    <s v="Anchoa - Boqueron"/>
    <s v="ANE"/>
    <x v="64"/>
    <s v="ANE"/>
    <n v="6597"/>
    <n v="1"/>
  </r>
  <r>
    <x v="477"/>
    <x v="3"/>
    <s v="Ondarroa"/>
    <x v="1"/>
    <x v="55"/>
    <s v="Anchoa - Boqueron"/>
    <s v="ANE"/>
    <x v="64"/>
    <s v="ANE"/>
    <n v="3956"/>
    <n v="1"/>
  </r>
  <r>
    <x v="478"/>
    <x v="3"/>
    <s v="Ondarroa"/>
    <x v="1"/>
    <x v="55"/>
    <s v="Anchoa - Boqueron"/>
    <s v="ANE"/>
    <x v="64"/>
    <s v="ANE"/>
    <n v="5401.5"/>
    <n v="1"/>
  </r>
  <r>
    <x v="479"/>
    <x v="3"/>
    <s v="Ondarroa"/>
    <x v="1"/>
    <x v="55"/>
    <s v="Anchoa - Boqueron"/>
    <s v="ANE"/>
    <x v="64"/>
    <s v="ANE"/>
    <n v="2701"/>
    <n v="1"/>
  </r>
  <r>
    <x v="480"/>
    <x v="3"/>
    <s v="Ondarroa"/>
    <x v="1"/>
    <x v="55"/>
    <s v="Anchoa - Boqueron"/>
    <s v="ANE"/>
    <x v="64"/>
    <s v="ANE"/>
    <n v="828"/>
    <n v="1"/>
  </r>
  <r>
    <x v="480"/>
    <x v="3"/>
    <s v="Ondarroa"/>
    <x v="1"/>
    <x v="19"/>
    <s v="Verdel - Caballa"/>
    <s v="MAC"/>
    <x v="25"/>
    <s v="MAC"/>
    <n v="20100"/>
    <n v="1"/>
  </r>
  <r>
    <x v="481"/>
    <x v="3"/>
    <s v="Ondarroa"/>
    <x v="1"/>
    <x v="55"/>
    <s v="Anchoa - Boqueron"/>
    <s v="ANE"/>
    <x v="64"/>
    <s v="ANE"/>
    <n v="5946"/>
    <n v="1"/>
  </r>
  <r>
    <x v="482"/>
    <x v="3"/>
    <s v="Ondarroa"/>
    <x v="1"/>
    <x v="55"/>
    <s v="Anchoa - Boqueron"/>
    <s v="ANE"/>
    <x v="64"/>
    <s v="ANE"/>
    <n v="1357"/>
    <n v="1"/>
  </r>
  <r>
    <x v="482"/>
    <x v="3"/>
    <s v="Ondarroa"/>
    <x v="1"/>
    <x v="19"/>
    <s v="Verdel - Caballa"/>
    <s v="MAC"/>
    <x v="25"/>
    <s v="MAC"/>
    <n v="16477"/>
    <n v="1"/>
  </r>
  <r>
    <x v="483"/>
    <x v="3"/>
    <s v="Getaria"/>
    <x v="1"/>
    <x v="55"/>
    <s v="Anchoa - Boqueron"/>
    <s v="ANE"/>
    <x v="64"/>
    <s v="ANE"/>
    <n v="972"/>
    <n v="1"/>
  </r>
  <r>
    <x v="484"/>
    <x v="0"/>
    <s v="Ondarroa"/>
    <x v="1"/>
    <x v="15"/>
    <s v="Brotola de fango (Phycis blennoides)"/>
    <s v="GFB"/>
    <x v="19"/>
    <s v="GFB"/>
    <n v="3357.42"/>
    <n v="1"/>
  </r>
  <r>
    <x v="484"/>
    <x v="0"/>
    <s v="Ondarroa"/>
    <x v="1"/>
    <x v="60"/>
    <s v="Cabra (Helicolenus dactylopterus)"/>
    <s v="BRF"/>
    <x v="40"/>
    <s v="BRF"/>
    <n v="1900.4"/>
    <n v="1"/>
  </r>
  <r>
    <x v="484"/>
    <x v="0"/>
    <s v="Ondarroa"/>
    <x v="1"/>
    <x v="2"/>
    <s v="Gallo whiffiagonis"/>
    <s v="MEG"/>
    <x v="3"/>
    <s v="MEG"/>
    <n v="1099.114"/>
    <n v="1"/>
  </r>
  <r>
    <x v="484"/>
    <x v="0"/>
    <s v="Ondarroa"/>
    <x v="1"/>
    <x v="4"/>
    <s v="Maruca - Juliana (Molva molva)"/>
    <s v="LIN"/>
    <x v="5"/>
    <s v="LIN"/>
    <n v="41.356365539999999"/>
    <n v="1"/>
  </r>
  <r>
    <x v="484"/>
    <x v="0"/>
    <s v="Ondarroa"/>
    <x v="1"/>
    <x v="61"/>
    <s v="Maruca azul - Palo (Molva dypterygia)"/>
    <s v="BLI"/>
    <x v="72"/>
    <s v="BLI"/>
    <n v="2160.6531078899998"/>
    <n v="1"/>
  </r>
  <r>
    <x v="484"/>
    <x v="0"/>
    <s v="Ondarroa"/>
    <x v="1"/>
    <x v="62"/>
    <s v="Mendo"/>
    <s v="WIT"/>
    <x v="73"/>
    <s v="WIT"/>
    <n v="353.53500000000003"/>
    <n v="1"/>
  </r>
  <r>
    <x v="484"/>
    <x v="0"/>
    <s v="Ondarroa"/>
    <x v="1"/>
    <x v="5"/>
    <s v="Merluza europea"/>
    <s v="HKE"/>
    <x v="6"/>
    <s v="HKE"/>
    <n v="1445.2729999999999"/>
    <n v="1"/>
  </r>
  <r>
    <x v="484"/>
    <x v="0"/>
    <s v="Ondarroa"/>
    <x v="1"/>
    <x v="8"/>
    <s v="Rape blanco"/>
    <s v="MON"/>
    <x v="9"/>
    <s v="MON"/>
    <n v="6526.32"/>
    <n v="1"/>
  </r>
  <r>
    <x v="485"/>
    <x v="3"/>
    <s v="Pasaia"/>
    <x v="1"/>
    <x v="55"/>
    <s v="Anchoa - Boqueron"/>
    <s v="ANE"/>
    <x v="64"/>
    <s v="ANE"/>
    <n v="2803"/>
    <n v="1"/>
  </r>
  <r>
    <x v="486"/>
    <x v="3"/>
    <s v="Pasaia"/>
    <x v="1"/>
    <x v="55"/>
    <s v="Anchoa - Boqueron"/>
    <s v="ANE"/>
    <x v="64"/>
    <s v="ANE"/>
    <n v="356.5"/>
    <n v="1"/>
  </r>
  <r>
    <x v="487"/>
    <x v="3"/>
    <s v="Bermeo"/>
    <x v="1"/>
    <x v="55"/>
    <s v="Anchoa - Boqueron"/>
    <s v="ANE"/>
    <x v="64"/>
    <s v="ANE"/>
    <n v="6600"/>
    <n v="1"/>
  </r>
  <r>
    <x v="488"/>
    <x v="4"/>
    <s v="Bermeo"/>
    <x v="1"/>
    <x v="39"/>
    <s v="Besugo"/>
    <s v="SBR"/>
    <x v="48"/>
    <s v="SBR"/>
    <n v="38.449948452000001"/>
    <n v="1"/>
  </r>
  <r>
    <x v="488"/>
    <x v="4"/>
    <s v="Bermeo"/>
    <x v="1"/>
    <x v="16"/>
    <s v="Chicharro Negro"/>
    <s v="HOM"/>
    <x v="20"/>
    <s v="HOM"/>
    <n v="5.0349918320000002"/>
    <n v="1"/>
  </r>
  <r>
    <x v="488"/>
    <x v="4"/>
    <s v="Bermeo"/>
    <x v="1"/>
    <x v="22"/>
    <s v="Lirio - Bacaladilla"/>
    <s v="WHB"/>
    <x v="28"/>
    <s v="WHB"/>
    <n v="24.4"/>
    <n v="1"/>
  </r>
  <r>
    <x v="488"/>
    <x v="4"/>
    <s v="Bermeo"/>
    <x v="1"/>
    <x v="5"/>
    <s v="Merluza europea"/>
    <s v="HKE"/>
    <x v="6"/>
    <s v="HKE"/>
    <n v="215.42496752"/>
    <n v="1"/>
  </r>
  <r>
    <x v="488"/>
    <x v="4"/>
    <s v="Bermeo"/>
    <x v="1"/>
    <x v="6"/>
    <s v="Pez de San Pedro"/>
    <s v="JOD"/>
    <x v="7"/>
    <s v="JOD"/>
    <n v="4.5999999999999996"/>
    <n v="1"/>
  </r>
  <r>
    <x v="489"/>
    <x v="4"/>
    <s v="Pasaia"/>
    <x v="1"/>
    <x v="60"/>
    <s v="Cabra (Helicolenus dactylopterus)"/>
    <s v="BRF"/>
    <x v="40"/>
    <s v="BRF"/>
    <n v="2.33"/>
    <n v="1"/>
  </r>
  <r>
    <x v="489"/>
    <x v="4"/>
    <s v="Pasaia"/>
    <x v="1"/>
    <x v="22"/>
    <s v="Lirio - Bacaladilla"/>
    <s v="WHB"/>
    <x v="28"/>
    <s v="WHB"/>
    <n v="14.34"/>
    <n v="1"/>
  </r>
  <r>
    <x v="489"/>
    <x v="4"/>
    <s v="Pasaia"/>
    <x v="1"/>
    <x v="5"/>
    <s v="Merluza europea"/>
    <s v="HKE"/>
    <x v="6"/>
    <s v="HKE"/>
    <n v="80.39"/>
    <n v="1"/>
  </r>
  <r>
    <x v="489"/>
    <x v="4"/>
    <s v="Pasaia"/>
    <x v="1"/>
    <x v="19"/>
    <s v="Verdel - Caballa"/>
    <s v="MAC"/>
    <x v="25"/>
    <s v="MAC"/>
    <n v="0.81"/>
    <n v="1"/>
  </r>
  <r>
    <x v="490"/>
    <x v="6"/>
    <s v="Pasaia"/>
    <x v="1"/>
    <x v="32"/>
    <s v="Boga"/>
    <s v="BOG"/>
    <x v="41"/>
    <s v="BOG"/>
    <n v="11.71"/>
    <n v="1"/>
  </r>
  <r>
    <x v="490"/>
    <x v="6"/>
    <s v="Pasaia"/>
    <x v="1"/>
    <x v="16"/>
    <s v="Chicharro Negro"/>
    <s v="HOM"/>
    <x v="20"/>
    <s v="HOM"/>
    <n v="5.16"/>
    <n v="1"/>
  </r>
  <r>
    <x v="490"/>
    <x v="6"/>
    <s v="Pasaia"/>
    <x v="1"/>
    <x v="5"/>
    <s v="Merluza europea"/>
    <s v="HKE"/>
    <x v="6"/>
    <s v="HKE"/>
    <n v="7.4935999999999998"/>
    <n v="1"/>
  </r>
  <r>
    <x v="490"/>
    <x v="6"/>
    <s v="Pasaia"/>
    <x v="1"/>
    <x v="34"/>
    <s v="Pardete"/>
    <s v="MUF"/>
    <x v="43"/>
    <s v="MUF"/>
    <n v="10.82"/>
    <n v="1"/>
  </r>
  <r>
    <x v="490"/>
    <x v="6"/>
    <s v="Pasaia"/>
    <x v="1"/>
    <x v="7"/>
    <s v="Pintarroja"/>
    <s v="SYC"/>
    <x v="8"/>
    <s v="SYC"/>
    <n v="9.8800000000000008"/>
    <n v="1"/>
  </r>
  <r>
    <x v="490"/>
    <x v="6"/>
    <s v="Pasaia"/>
    <x v="1"/>
    <x v="10"/>
    <s v="Salmonete de roca"/>
    <s v="MUR"/>
    <x v="12"/>
    <s v="MUR"/>
    <n v="3.99"/>
    <n v="1"/>
  </r>
  <r>
    <x v="490"/>
    <x v="6"/>
    <s v="Pasaia"/>
    <x v="1"/>
    <x v="19"/>
    <s v="Verdel - Caballa"/>
    <s v="MAC"/>
    <x v="25"/>
    <s v="MAC"/>
    <n v="10.45"/>
    <n v="1"/>
  </r>
  <r>
    <x v="490"/>
    <x v="6"/>
    <s v="Pasaia"/>
    <x v="1"/>
    <x v="43"/>
    <s v="Verrugato de fango"/>
    <s v="UCA"/>
    <x v="53"/>
    <s v="UCA"/>
    <n v="18.5"/>
    <n v="1"/>
  </r>
  <r>
    <x v="491"/>
    <x v="6"/>
    <s v="Pasaia"/>
    <x v="1"/>
    <x v="36"/>
    <s v="Cazon"/>
    <s v="GAG"/>
    <x v="36"/>
    <s v="SMD"/>
    <n v="13.18"/>
    <n v="1"/>
  </r>
  <r>
    <x v="491"/>
    <x v="6"/>
    <s v="Pasaia"/>
    <x v="1"/>
    <x v="3"/>
    <s v="Lenguado"/>
    <s v="SOL"/>
    <x v="4"/>
    <s v="SOL"/>
    <n v="1.575"/>
    <n v="1"/>
  </r>
  <r>
    <x v="491"/>
    <x v="6"/>
    <s v="Pasaia"/>
    <x v="1"/>
    <x v="8"/>
    <s v="Rape blanco"/>
    <s v="MON"/>
    <x v="9"/>
    <s v="MON"/>
    <n v="5.37"/>
    <n v="1"/>
  </r>
  <r>
    <x v="491"/>
    <x v="6"/>
    <s v="Pasaia"/>
    <x v="1"/>
    <x v="38"/>
    <s v="Cabracho"/>
    <s v="RSE"/>
    <x v="52"/>
    <s v="RSE"/>
    <n v="0.6"/>
    <n v="1"/>
  </r>
  <r>
    <x v="491"/>
    <x v="6"/>
    <s v="Pasaia"/>
    <x v="1"/>
    <x v="10"/>
    <s v="Salmonete de roca"/>
    <s v="MUR"/>
    <x v="12"/>
    <s v="MUR"/>
    <n v="6.17"/>
    <n v="1"/>
  </r>
  <r>
    <x v="491"/>
    <x v="6"/>
    <s v="Pasaia"/>
    <x v="1"/>
    <x v="45"/>
    <s v="Sargo"/>
    <s v="SWA"/>
    <x v="55"/>
    <s v="SWA"/>
    <n v="24.99"/>
    <n v="1"/>
  </r>
  <r>
    <x v="491"/>
    <x v="6"/>
    <s v="Pasaia"/>
    <x v="1"/>
    <x v="24"/>
    <s v="Sepia comun"/>
    <s v="CTC"/>
    <x v="30"/>
    <s v="CTC"/>
    <n v="9.6"/>
    <n v="1"/>
  </r>
  <r>
    <x v="492"/>
    <x v="3"/>
    <s v="Getaria"/>
    <x v="1"/>
    <x v="55"/>
    <s v="Anchoa - Boqueron"/>
    <s v="ANE"/>
    <x v="64"/>
    <s v="ANE"/>
    <n v="6000"/>
    <n v="1"/>
  </r>
  <r>
    <x v="492"/>
    <x v="3"/>
    <s v="Getaria"/>
    <x v="1"/>
    <x v="19"/>
    <s v="Verdel - Caballa"/>
    <s v="MAC"/>
    <x v="25"/>
    <s v="MAC"/>
    <n v="41"/>
    <n v="1"/>
  </r>
  <r>
    <x v="493"/>
    <x v="3"/>
    <s v="Getaria"/>
    <x v="1"/>
    <x v="55"/>
    <s v="Anchoa - Boqueron"/>
    <s v="ANE"/>
    <x v="64"/>
    <s v="ANE"/>
    <n v="6000"/>
    <n v="1"/>
  </r>
  <r>
    <x v="494"/>
    <x v="3"/>
    <s v="Getaria"/>
    <x v="1"/>
    <x v="55"/>
    <s v="Anchoa - Boqueron"/>
    <s v="ANE"/>
    <x v="64"/>
    <s v="ANE"/>
    <n v="6600"/>
    <n v="1"/>
  </r>
  <r>
    <x v="495"/>
    <x v="3"/>
    <s v="Getaria"/>
    <x v="1"/>
    <x v="55"/>
    <s v="Anchoa - Boqueron"/>
    <s v="ANE"/>
    <x v="64"/>
    <s v="ANE"/>
    <n v="6600"/>
    <n v="1"/>
  </r>
  <r>
    <x v="496"/>
    <x v="3"/>
    <s v="Getaria"/>
    <x v="1"/>
    <x v="55"/>
    <s v="Anchoa - Boqueron"/>
    <s v="ANE"/>
    <x v="64"/>
    <s v="ANE"/>
    <n v="6000"/>
    <n v="1"/>
  </r>
  <r>
    <x v="497"/>
    <x v="3"/>
    <s v="Pasaia"/>
    <x v="1"/>
    <x v="55"/>
    <s v="Anchoa - Boqueron"/>
    <s v="ANE"/>
    <x v="64"/>
    <s v="ANE"/>
    <n v="6411.6"/>
    <n v="1"/>
  </r>
  <r>
    <x v="498"/>
    <x v="3"/>
    <s v="Bermeo"/>
    <x v="1"/>
    <x v="55"/>
    <s v="Anchoa - Boqueron"/>
    <s v="ANE"/>
    <x v="64"/>
    <s v="ANE"/>
    <n v="6600"/>
    <n v="1"/>
  </r>
  <r>
    <x v="499"/>
    <x v="3"/>
    <s v="Bermeo"/>
    <x v="1"/>
    <x v="55"/>
    <s v="Anchoa - Boqueron"/>
    <s v="ANE"/>
    <x v="64"/>
    <s v="ANE"/>
    <n v="1610"/>
    <n v="1"/>
  </r>
  <r>
    <x v="500"/>
    <x v="6"/>
    <s v="Lekeitio"/>
    <x v="1"/>
    <x v="37"/>
    <s v="Breca"/>
    <s v="PAC"/>
    <x v="46"/>
    <s v="PAC"/>
    <n v="0.33399606399999998"/>
    <n v="1"/>
  </r>
  <r>
    <x v="500"/>
    <x v="6"/>
    <s v="Lekeitio"/>
    <x v="1"/>
    <x v="16"/>
    <s v="Chicharro Negro"/>
    <s v="HOM"/>
    <x v="20"/>
    <s v="HOM"/>
    <n v="1.3"/>
    <n v="1"/>
  </r>
  <r>
    <x v="500"/>
    <x v="6"/>
    <s v="Lekeitio"/>
    <x v="1"/>
    <x v="3"/>
    <s v="Lenguado"/>
    <s v="SOL"/>
    <x v="4"/>
    <s v="SOL"/>
    <n v="1.365"/>
    <n v="1"/>
  </r>
  <r>
    <x v="500"/>
    <x v="6"/>
    <s v="Lekeitio"/>
    <x v="1"/>
    <x v="53"/>
    <s v="Lenguado de arena"/>
    <s v="SOS"/>
    <x v="63"/>
    <s v="SOS"/>
    <n v="0.3"/>
    <n v="1"/>
  </r>
  <r>
    <x v="500"/>
    <x v="6"/>
    <s v="Lekeitio"/>
    <x v="1"/>
    <x v="38"/>
    <s v="Rascacio"/>
    <s v="BBS"/>
    <x v="47"/>
    <s v="BBS"/>
    <n v="15"/>
    <n v="1"/>
  </r>
  <r>
    <x v="500"/>
    <x v="6"/>
    <s v="Lekeitio"/>
    <x v="1"/>
    <x v="9"/>
    <s v="Raya mosaica (undulata)"/>
    <s v="RJU"/>
    <x v="71"/>
    <s v="RJU"/>
    <n v="2"/>
    <n v="1"/>
  </r>
  <r>
    <x v="500"/>
    <x v="6"/>
    <s v="Lekeitio"/>
    <x v="1"/>
    <x v="10"/>
    <s v="Salmonete de roca"/>
    <s v="MUR"/>
    <x v="12"/>
    <s v="MUR"/>
    <n v="1.230512359"/>
    <n v="1"/>
  </r>
  <r>
    <x v="500"/>
    <x v="6"/>
    <s v="Lekeitio"/>
    <x v="1"/>
    <x v="45"/>
    <s v="Sargo"/>
    <s v="SWA"/>
    <x v="55"/>
    <s v="SWA"/>
    <n v="1.8739682719999999"/>
    <n v="1"/>
  </r>
  <r>
    <x v="500"/>
    <x v="6"/>
    <s v="Lekeitio"/>
    <x v="1"/>
    <x v="63"/>
    <s v="Sargo picudo"/>
    <s v="SHR"/>
    <x v="74"/>
    <s v="SHR"/>
    <n v="3.5245314300000001"/>
    <n v="1"/>
  </r>
  <r>
    <x v="501"/>
    <x v="6"/>
    <s v="Lekeitio"/>
    <x v="1"/>
    <x v="64"/>
    <s v="Bonito Atlantico"/>
    <s v="BON"/>
    <x v="75"/>
    <s v="BON"/>
    <n v="12.215856479999999"/>
    <n v="1"/>
  </r>
  <r>
    <x v="501"/>
    <x v="6"/>
    <s v="Lekeitio"/>
    <x v="1"/>
    <x v="65"/>
    <s v="Denton"/>
    <s v="DEC"/>
    <x v="76"/>
    <s v="DEC"/>
    <n v="4.0802235729999996"/>
    <n v="1"/>
  </r>
  <r>
    <x v="501"/>
    <x v="6"/>
    <s v="Lekeitio"/>
    <x v="1"/>
    <x v="3"/>
    <s v="Lenguado"/>
    <s v="SOL"/>
    <x v="4"/>
    <s v="SOL"/>
    <n v="0.93110797199999995"/>
    <n v="1"/>
  </r>
  <r>
    <x v="501"/>
    <x v="6"/>
    <s v="Lekeitio"/>
    <x v="1"/>
    <x v="6"/>
    <s v="Pez de San Pedro"/>
    <s v="JOD"/>
    <x v="7"/>
    <s v="JOD"/>
    <n v="1.3721032559999999"/>
    <n v="1"/>
  </r>
  <r>
    <x v="501"/>
    <x v="6"/>
    <s v="Lekeitio"/>
    <x v="1"/>
    <x v="38"/>
    <s v="Rascacio"/>
    <s v="BBS"/>
    <x v="47"/>
    <s v="BBS"/>
    <n v="4.5"/>
    <n v="1"/>
  </r>
  <r>
    <x v="501"/>
    <x v="6"/>
    <s v="Lekeitio"/>
    <x v="1"/>
    <x v="10"/>
    <s v="Salmonete de roca"/>
    <s v="MUR"/>
    <x v="12"/>
    <s v="MUR"/>
    <n v="2.5551541169999998"/>
    <n v="1"/>
  </r>
  <r>
    <x v="501"/>
    <x v="6"/>
    <s v="Lekeitio"/>
    <x v="1"/>
    <x v="45"/>
    <s v="Sargo"/>
    <s v="SWA"/>
    <x v="55"/>
    <s v="SWA"/>
    <n v="0.81986216099999998"/>
    <n v="1"/>
  </r>
  <r>
    <x v="501"/>
    <x v="6"/>
    <s v="Lekeitio"/>
    <x v="1"/>
    <x v="54"/>
    <s v="Sargo breado"/>
    <s v="SBZ"/>
    <x v="62"/>
    <s v="SBZ"/>
    <n v="2.7"/>
    <n v="1"/>
  </r>
  <r>
    <x v="501"/>
    <x v="6"/>
    <s v="Lekeitio"/>
    <x v="1"/>
    <x v="24"/>
    <s v="Sepia comun"/>
    <s v="CTC"/>
    <x v="30"/>
    <s v="CTC"/>
    <n v="3.2106206980000001"/>
    <n v="1"/>
  </r>
  <r>
    <x v="502"/>
    <x v="6"/>
    <s v="Pasaia"/>
    <x v="1"/>
    <x v="44"/>
    <s v="Aligote"/>
    <s v="SBA"/>
    <x v="54"/>
    <s v="SBA"/>
    <n v="0.6"/>
    <n v="1"/>
  </r>
  <r>
    <x v="502"/>
    <x v="6"/>
    <s v="Pasaia"/>
    <x v="1"/>
    <x v="37"/>
    <s v="Breca"/>
    <s v="PAC"/>
    <x v="46"/>
    <s v="PAC"/>
    <n v="1.86"/>
    <n v="1"/>
  </r>
  <r>
    <x v="502"/>
    <x v="6"/>
    <s v="Pasaia"/>
    <x v="1"/>
    <x v="36"/>
    <s v="Cazon"/>
    <s v="GAG"/>
    <x v="45"/>
    <s v="GAG"/>
    <n v="12.22"/>
    <n v="1"/>
  </r>
  <r>
    <x v="502"/>
    <x v="6"/>
    <s v="Pasaia"/>
    <x v="1"/>
    <x v="41"/>
    <s v="Chopa"/>
    <s v="BRB"/>
    <x v="50"/>
    <s v="BRB"/>
    <n v="0.56000000000000005"/>
    <n v="1"/>
  </r>
  <r>
    <x v="502"/>
    <x v="6"/>
    <s v="Pasaia"/>
    <x v="1"/>
    <x v="3"/>
    <s v="Lenguado"/>
    <s v="SOL"/>
    <x v="4"/>
    <s v="SOL"/>
    <n v="5.9850000000000003"/>
    <n v="1"/>
  </r>
  <r>
    <x v="502"/>
    <x v="6"/>
    <s v="Pasaia"/>
    <x v="1"/>
    <x v="5"/>
    <s v="Merluza europea"/>
    <s v="HKE"/>
    <x v="6"/>
    <s v="HKE"/>
    <n v="7.18"/>
    <n v="1"/>
  </r>
  <r>
    <x v="502"/>
    <x v="6"/>
    <s v="Pasaia"/>
    <x v="1"/>
    <x v="6"/>
    <s v="Pez de San Pedro"/>
    <s v="JOD"/>
    <x v="7"/>
    <s v="JOD"/>
    <n v="1.92"/>
    <n v="1"/>
  </r>
  <r>
    <x v="502"/>
    <x v="6"/>
    <s v="Pasaia"/>
    <x v="1"/>
    <x v="8"/>
    <s v="Rape blanco"/>
    <s v="MON"/>
    <x v="9"/>
    <s v="MON"/>
    <n v="5.64"/>
    <n v="1"/>
  </r>
  <r>
    <x v="502"/>
    <x v="6"/>
    <s v="Pasaia"/>
    <x v="1"/>
    <x v="38"/>
    <s v="Cabracho"/>
    <s v="RSE"/>
    <x v="47"/>
    <s v="BBS"/>
    <n v="1.52"/>
    <n v="1"/>
  </r>
  <r>
    <x v="502"/>
    <x v="6"/>
    <s v="Pasaia"/>
    <x v="1"/>
    <x v="58"/>
    <s v="Rodaballo"/>
    <s v="TUR"/>
    <x v="67"/>
    <s v="TUR"/>
    <n v="0.71"/>
    <n v="1"/>
  </r>
  <r>
    <x v="502"/>
    <x v="6"/>
    <s v="Pasaia"/>
    <x v="1"/>
    <x v="10"/>
    <s v="Salmonete de roca"/>
    <s v="MUR"/>
    <x v="12"/>
    <s v="MUR"/>
    <n v="0.5"/>
    <n v="1"/>
  </r>
  <r>
    <x v="502"/>
    <x v="6"/>
    <s v="Pasaia"/>
    <x v="1"/>
    <x v="45"/>
    <s v="Sargo"/>
    <s v="SWA"/>
    <x v="55"/>
    <s v="SWA"/>
    <n v="1.1499999999999999"/>
    <n v="1"/>
  </r>
  <r>
    <x v="502"/>
    <x v="6"/>
    <s v="Pasaia"/>
    <x v="1"/>
    <x v="24"/>
    <s v="Sepia comun"/>
    <s v="CTC"/>
    <x v="30"/>
    <s v="CTC"/>
    <n v="11.6"/>
    <n v="1"/>
  </r>
  <r>
    <x v="502"/>
    <x v="6"/>
    <s v="Pasaia"/>
    <x v="1"/>
    <x v="14"/>
    <s v="Bejel"/>
    <s v="GUU"/>
    <x v="17"/>
    <s v="GUU"/>
    <n v="4.21"/>
    <n v="1"/>
  </r>
  <r>
    <x v="502"/>
    <x v="6"/>
    <s v="Pasaia"/>
    <x v="1"/>
    <x v="14"/>
    <s v="Bejel"/>
    <s v="GUU"/>
    <x v="18"/>
    <s v="GUG"/>
    <n v="0.31"/>
    <n v="1"/>
  </r>
  <r>
    <x v="502"/>
    <x v="6"/>
    <s v="Pasaia"/>
    <x v="1"/>
    <x v="19"/>
    <s v="Verdel - Caballa"/>
    <s v="MAC"/>
    <x v="25"/>
    <s v="MAC"/>
    <n v="21.3"/>
    <n v="1"/>
  </r>
  <r>
    <x v="502"/>
    <x v="6"/>
    <s v="Pasaia"/>
    <x v="1"/>
    <x v="43"/>
    <s v="Verrugato de fango"/>
    <s v="UCA"/>
    <x v="53"/>
    <s v="UCA"/>
    <n v="1.4"/>
    <n v="1"/>
  </r>
  <r>
    <x v="503"/>
    <x v="6"/>
    <s v="Pasaia"/>
    <x v="1"/>
    <x v="3"/>
    <s v="Lenguado"/>
    <s v="SOL"/>
    <x v="4"/>
    <s v="SOL"/>
    <n v="7.3250000000000002"/>
    <n v="1"/>
  </r>
  <r>
    <x v="503"/>
    <x v="6"/>
    <s v="Pasaia"/>
    <x v="1"/>
    <x v="3"/>
    <s v="Lenguado"/>
    <s v="SOL"/>
    <x v="63"/>
    <s v="SOS"/>
    <n v="0.19"/>
    <n v="1"/>
  </r>
  <r>
    <x v="503"/>
    <x v="6"/>
    <s v="Pasaia"/>
    <x v="1"/>
    <x v="38"/>
    <s v="Cabracho"/>
    <s v="RSE"/>
    <x v="47"/>
    <s v="BBS"/>
    <n v="1.1000000000000001"/>
    <n v="1"/>
  </r>
  <r>
    <x v="503"/>
    <x v="6"/>
    <s v="Pasaia"/>
    <x v="1"/>
    <x v="10"/>
    <s v="Salmonete de roca"/>
    <s v="MUR"/>
    <x v="12"/>
    <s v="MUR"/>
    <n v="0.9"/>
    <n v="1"/>
  </r>
  <r>
    <x v="503"/>
    <x v="6"/>
    <s v="Pasaia"/>
    <x v="1"/>
    <x v="24"/>
    <s v="Sepia comun"/>
    <s v="CTC"/>
    <x v="30"/>
    <s v="CTC"/>
    <n v="5"/>
    <n v="1"/>
  </r>
  <r>
    <x v="503"/>
    <x v="6"/>
    <s v="Pasaia"/>
    <x v="1"/>
    <x v="14"/>
    <s v="Bejel"/>
    <s v="GUU"/>
    <x v="17"/>
    <s v="GUU"/>
    <n v="2.2000000000000002"/>
    <n v="1"/>
  </r>
  <r>
    <x v="504"/>
    <x v="6"/>
    <s v="Pasaia"/>
    <x v="1"/>
    <x v="24"/>
    <s v="Sepia comun"/>
    <s v="CTC"/>
    <x v="30"/>
    <s v="CTC"/>
    <n v="49"/>
    <n v="1"/>
  </r>
  <r>
    <x v="505"/>
    <x v="3"/>
    <s v="Ondarroa"/>
    <x v="1"/>
    <x v="55"/>
    <s v="Anchoa - Boqueron"/>
    <s v="ANE"/>
    <x v="64"/>
    <s v="ANE"/>
    <n v="5839"/>
    <n v="1"/>
  </r>
  <r>
    <x v="506"/>
    <x v="3"/>
    <s v="Ondarroa"/>
    <x v="1"/>
    <x v="55"/>
    <s v="Anchoa - Boqueron"/>
    <s v="ANE"/>
    <x v="64"/>
    <s v="ANE"/>
    <n v="6198"/>
    <n v="1"/>
  </r>
  <r>
    <x v="507"/>
    <x v="3"/>
    <s v="Ondarroa"/>
    <x v="1"/>
    <x v="55"/>
    <s v="Anchoa - Boqueron"/>
    <s v="ANE"/>
    <x v="64"/>
    <s v="ANE"/>
    <n v="5247"/>
    <n v="1"/>
  </r>
  <r>
    <x v="508"/>
    <x v="4"/>
    <s v="Pasaia"/>
    <x v="1"/>
    <x v="15"/>
    <s v="Brotola de fango (Phycis blennoides)"/>
    <s v="GFB"/>
    <x v="19"/>
    <s v="GFB"/>
    <n v="5.79"/>
    <n v="1"/>
  </r>
  <r>
    <x v="508"/>
    <x v="4"/>
    <s v="Pasaia"/>
    <x v="1"/>
    <x v="60"/>
    <s v="Cabra (Helicolenus dactylopterus)"/>
    <s v="BRF"/>
    <x v="40"/>
    <s v="BRF"/>
    <n v="1.64"/>
    <n v="1"/>
  </r>
  <r>
    <x v="508"/>
    <x v="4"/>
    <s v="Pasaia"/>
    <x v="1"/>
    <x v="5"/>
    <s v="Merluza europea"/>
    <s v="HKE"/>
    <x v="6"/>
    <s v="HKE"/>
    <n v="107.66540000000001"/>
    <n v="1"/>
  </r>
  <r>
    <x v="509"/>
    <x v="4"/>
    <s v="Pasaia"/>
    <x v="1"/>
    <x v="15"/>
    <s v="Brotola de fango (Phycis blennoides)"/>
    <s v="GFB"/>
    <x v="19"/>
    <s v="GFB"/>
    <n v="7.8"/>
    <n v="1"/>
  </r>
  <r>
    <x v="509"/>
    <x v="4"/>
    <s v="Pasaia"/>
    <x v="1"/>
    <x v="5"/>
    <s v="Merluza europea"/>
    <s v="HKE"/>
    <x v="6"/>
    <s v="HKE"/>
    <n v="69.536199999999994"/>
    <n v="1"/>
  </r>
  <r>
    <x v="510"/>
    <x v="3"/>
    <s v="Ondarroa"/>
    <x v="1"/>
    <x v="19"/>
    <s v="Verdel - Caballa"/>
    <s v="MAC"/>
    <x v="25"/>
    <s v="MAC"/>
    <n v="6900"/>
    <n v="1"/>
  </r>
  <r>
    <x v="511"/>
    <x v="3"/>
    <s v="Ondarroa"/>
    <x v="1"/>
    <x v="55"/>
    <s v="Anchoa - Boqueron"/>
    <s v="ANE"/>
    <x v="64"/>
    <s v="ANE"/>
    <n v="6588"/>
    <n v="1"/>
  </r>
  <r>
    <x v="512"/>
    <x v="3"/>
    <s v="Ondarroa"/>
    <x v="1"/>
    <x v="55"/>
    <s v="Anchoa - Boqueron"/>
    <s v="ANE"/>
    <x v="64"/>
    <s v="ANE"/>
    <n v="1820"/>
    <n v="1"/>
  </r>
  <r>
    <x v="513"/>
    <x v="3"/>
    <s v="Ondarroa"/>
    <x v="1"/>
    <x v="55"/>
    <s v="Anchoa - Boqueron"/>
    <s v="ANE"/>
    <x v="64"/>
    <s v="ANE"/>
    <n v="4440"/>
    <n v="1"/>
  </r>
  <r>
    <x v="514"/>
    <x v="0"/>
    <s v="Ondarroa"/>
    <x v="1"/>
    <x v="16"/>
    <s v="Chicharro Negro"/>
    <s v="HOM"/>
    <x v="20"/>
    <s v="HOM"/>
    <n v="2310"/>
    <n v="1"/>
  </r>
  <r>
    <x v="514"/>
    <x v="0"/>
    <s v="Ondarroa"/>
    <x v="1"/>
    <x v="1"/>
    <s v="Faneca comun"/>
    <s v="BIB"/>
    <x v="1"/>
    <s v="BIB"/>
    <n v="844.25"/>
    <n v="1"/>
  </r>
  <r>
    <x v="514"/>
    <x v="0"/>
    <s v="Ondarroa"/>
    <x v="1"/>
    <x v="2"/>
    <s v="Gallo boscii"/>
    <s v="LDB"/>
    <x v="2"/>
    <s v="LDB"/>
    <n v="279.21097925100003"/>
    <n v="1"/>
  </r>
  <r>
    <x v="514"/>
    <x v="0"/>
    <s v="Ondarroa"/>
    <x v="1"/>
    <x v="2"/>
    <s v="Gallo whiffiagonis"/>
    <s v="MEG"/>
    <x v="3"/>
    <s v="MEG"/>
    <n v="1052.6790206999999"/>
    <n v="1"/>
  </r>
  <r>
    <x v="514"/>
    <x v="0"/>
    <s v="Ondarroa"/>
    <x v="1"/>
    <x v="3"/>
    <s v="Lenguado"/>
    <s v="SOL"/>
    <x v="4"/>
    <s v="SOL"/>
    <n v="64.575000000000003"/>
    <n v="1"/>
  </r>
  <r>
    <x v="514"/>
    <x v="0"/>
    <s v="Ondarroa"/>
    <x v="1"/>
    <x v="28"/>
    <s v="Musola"/>
    <s v="SMD"/>
    <x v="36"/>
    <s v="SMD"/>
    <n v="9.2725185969999995"/>
    <n v="1"/>
  </r>
  <r>
    <x v="514"/>
    <x v="0"/>
    <s v="Ondarroa"/>
    <x v="1"/>
    <x v="29"/>
    <s v="Musola dentuda - musola estrellada"/>
    <s v="SDS"/>
    <x v="16"/>
    <s v="SDS"/>
    <n v="14.5674814"/>
    <n v="1"/>
  </r>
  <r>
    <x v="514"/>
    <x v="0"/>
    <s v="Ondarroa"/>
    <x v="1"/>
    <x v="18"/>
    <s v="Peon - pez plata"/>
    <s v="ARY"/>
    <x v="22"/>
    <s v="ARY"/>
    <n v="19"/>
    <n v="1"/>
  </r>
  <r>
    <x v="514"/>
    <x v="0"/>
    <s v="Ondarroa"/>
    <x v="1"/>
    <x v="6"/>
    <s v="Pez de San Pedro"/>
    <s v="JOD"/>
    <x v="7"/>
    <s v="JOD"/>
    <n v="25.6"/>
    <n v="1"/>
  </r>
  <r>
    <x v="514"/>
    <x v="0"/>
    <s v="Ondarroa"/>
    <x v="1"/>
    <x v="23"/>
    <s v="Pota voladora"/>
    <s v="SQM"/>
    <x v="37"/>
    <s v="SQM"/>
    <n v="500.5"/>
    <n v="1"/>
  </r>
  <r>
    <x v="514"/>
    <x v="0"/>
    <s v="Ondarroa"/>
    <x v="1"/>
    <x v="8"/>
    <s v="Rape blanco"/>
    <s v="MON"/>
    <x v="9"/>
    <s v="MON"/>
    <n v="603.94803433000004"/>
    <n v="1"/>
  </r>
  <r>
    <x v="514"/>
    <x v="0"/>
    <s v="Ondarroa"/>
    <x v="1"/>
    <x v="8"/>
    <s v="Rape negro"/>
    <s v="ANK"/>
    <x v="10"/>
    <s v="ANK"/>
    <n v="3117.6"/>
    <n v="1"/>
  </r>
  <r>
    <x v="514"/>
    <x v="0"/>
    <s v="Ondarroa"/>
    <x v="1"/>
    <x v="9"/>
    <s v="Raya santiaguesa"/>
    <s v="RJN"/>
    <x v="11"/>
    <s v="RJN"/>
    <n v="356.5"/>
    <n v="1"/>
  </r>
  <r>
    <x v="514"/>
    <x v="0"/>
    <s v="Ondarroa"/>
    <x v="1"/>
    <x v="10"/>
    <s v="Salmonete de roca"/>
    <s v="MUR"/>
    <x v="12"/>
    <s v="MUR"/>
    <n v="63"/>
    <n v="1"/>
  </r>
  <r>
    <x v="514"/>
    <x v="0"/>
    <s v="Ondarroa"/>
    <x v="1"/>
    <x v="11"/>
    <s v="Salvario - Escorpion - Escarapote - Araña"/>
    <s v="WEG"/>
    <x v="13"/>
    <s v="WEG"/>
    <n v="970"/>
    <n v="1"/>
  </r>
  <r>
    <x v="514"/>
    <x v="0"/>
    <s v="Ondarroa"/>
    <x v="1"/>
    <x v="12"/>
    <s v="Soldadito"/>
    <s v="MKG"/>
    <x v="15"/>
    <s v="MKG"/>
    <n v="362"/>
    <n v="1"/>
  </r>
  <r>
    <x v="514"/>
    <x v="0"/>
    <s v="Ondarroa"/>
    <x v="1"/>
    <x v="14"/>
    <s v="Triglidos"/>
    <s v="GUX"/>
    <x v="17"/>
    <s v="GUU"/>
    <n v="146.63877357000001"/>
    <n v="1"/>
  </r>
  <r>
    <x v="514"/>
    <x v="0"/>
    <s v="Ondarroa"/>
    <x v="1"/>
    <x v="19"/>
    <s v="Verdel - Caballa"/>
    <s v="MAC"/>
    <x v="25"/>
    <s v="MAC"/>
    <n v="1900"/>
    <n v="1"/>
  </r>
  <r>
    <x v="515"/>
    <x v="6"/>
    <s v="Pasaia"/>
    <x v="1"/>
    <x v="30"/>
    <s v="Congrio"/>
    <s v="COE"/>
    <x v="39"/>
    <s v="COE"/>
    <n v="64.81"/>
    <n v="1"/>
  </r>
  <r>
    <x v="515"/>
    <x v="6"/>
    <s v="Pasaia"/>
    <x v="1"/>
    <x v="9"/>
    <s v="Raya de clavos"/>
    <s v="RJC"/>
    <x v="38"/>
    <s v="RJC"/>
    <n v="4"/>
    <n v="1"/>
  </r>
  <r>
    <x v="516"/>
    <x v="4"/>
    <s v="Pasaia"/>
    <x v="1"/>
    <x v="15"/>
    <s v="Brotola de fango (Phycis blennoides)"/>
    <s v="GFB"/>
    <x v="19"/>
    <s v="GFB"/>
    <n v="5.17"/>
    <n v="1"/>
  </r>
  <r>
    <x v="516"/>
    <x v="4"/>
    <s v="Pasaia"/>
    <x v="1"/>
    <x v="60"/>
    <s v="Cabra (Helicolenus dactylopterus)"/>
    <s v="BRF"/>
    <x v="40"/>
    <s v="BRF"/>
    <n v="0.34483146100000001"/>
    <n v="1"/>
  </r>
  <r>
    <x v="516"/>
    <x v="4"/>
    <s v="Pasaia"/>
    <x v="1"/>
    <x v="30"/>
    <s v="Congrio"/>
    <s v="COE"/>
    <x v="39"/>
    <s v="COE"/>
    <n v="8.91"/>
    <n v="1"/>
  </r>
  <r>
    <x v="516"/>
    <x v="4"/>
    <s v="Pasaia"/>
    <x v="1"/>
    <x v="1"/>
    <s v="Faneca comun"/>
    <s v="BIB"/>
    <x v="1"/>
    <s v="BIB"/>
    <n v="0.64516853900000004"/>
    <n v="1"/>
  </r>
  <r>
    <x v="516"/>
    <x v="4"/>
    <s v="Pasaia"/>
    <x v="1"/>
    <x v="22"/>
    <s v="Lirio - Bacaladilla"/>
    <s v="WHB"/>
    <x v="28"/>
    <s v="WHB"/>
    <n v="9.1999999999999993"/>
    <n v="1"/>
  </r>
  <r>
    <x v="516"/>
    <x v="4"/>
    <s v="Pasaia"/>
    <x v="1"/>
    <x v="5"/>
    <s v="Merluza europea"/>
    <s v="HKE"/>
    <x v="6"/>
    <s v="HKE"/>
    <n v="96.43"/>
    <n v="1"/>
  </r>
  <r>
    <x v="517"/>
    <x v="4"/>
    <s v="Pasaia"/>
    <x v="1"/>
    <x v="60"/>
    <s v="Cabra (Helicolenus dactylopterus)"/>
    <s v="BRF"/>
    <x v="40"/>
    <s v="BRF"/>
    <n v="1.7"/>
    <n v="1"/>
  </r>
  <r>
    <x v="517"/>
    <x v="4"/>
    <s v="Pasaia"/>
    <x v="1"/>
    <x v="22"/>
    <s v="Lirio - Bacaladilla"/>
    <s v="WHB"/>
    <x v="28"/>
    <s v="WHB"/>
    <n v="21.54"/>
    <n v="1"/>
  </r>
  <r>
    <x v="517"/>
    <x v="4"/>
    <s v="Pasaia"/>
    <x v="1"/>
    <x v="5"/>
    <s v="Merluza europea"/>
    <s v="HKE"/>
    <x v="6"/>
    <s v="HKE"/>
    <n v="124.6528"/>
    <n v="1"/>
  </r>
  <r>
    <x v="518"/>
    <x v="4"/>
    <s v="Pasaia"/>
    <x v="1"/>
    <x v="15"/>
    <s v="Brotola de fango (Phycis blennoides)"/>
    <s v="GFB"/>
    <x v="19"/>
    <s v="GFB"/>
    <n v="2.88"/>
    <n v="1"/>
  </r>
  <r>
    <x v="518"/>
    <x v="4"/>
    <s v="Pasaia"/>
    <x v="1"/>
    <x v="31"/>
    <s v="Desconocido"/>
    <s v="ZZZ"/>
    <x v="48"/>
    <s v="SBR"/>
    <n v="2.1"/>
    <n v="1"/>
  </r>
  <r>
    <x v="518"/>
    <x v="4"/>
    <s v="Pasaia"/>
    <x v="1"/>
    <x v="1"/>
    <s v="Faneca comun"/>
    <s v="BIB"/>
    <x v="1"/>
    <s v="BIB"/>
    <n v="0.99"/>
    <n v="1"/>
  </r>
  <r>
    <x v="518"/>
    <x v="4"/>
    <s v="Pasaia"/>
    <x v="1"/>
    <x v="22"/>
    <s v="Lirio - Bacaladilla"/>
    <s v="WHB"/>
    <x v="28"/>
    <s v="WHB"/>
    <n v="17.11"/>
    <n v="1"/>
  </r>
  <r>
    <x v="518"/>
    <x v="4"/>
    <s v="Pasaia"/>
    <x v="1"/>
    <x v="5"/>
    <s v="Merluza europea"/>
    <s v="HKE"/>
    <x v="6"/>
    <s v="HKE"/>
    <n v="110.8612"/>
    <n v="1"/>
  </r>
  <r>
    <x v="519"/>
    <x v="4"/>
    <s v="Pasaia"/>
    <x v="1"/>
    <x v="60"/>
    <s v="Cabra (Helicolenus dactylopterus)"/>
    <s v="BRF"/>
    <x v="40"/>
    <s v="BRF"/>
    <n v="1.01"/>
    <n v="1"/>
  </r>
  <r>
    <x v="519"/>
    <x v="4"/>
    <s v="Pasaia"/>
    <x v="1"/>
    <x v="22"/>
    <s v="Lirio - Bacaladilla"/>
    <s v="WHB"/>
    <x v="28"/>
    <s v="WHB"/>
    <n v="11.1"/>
    <n v="1"/>
  </r>
  <r>
    <x v="519"/>
    <x v="4"/>
    <s v="Pasaia"/>
    <x v="1"/>
    <x v="5"/>
    <s v="Merluza europea"/>
    <s v="HKE"/>
    <x v="6"/>
    <s v="HKE"/>
    <n v="105.3126"/>
    <n v="1"/>
  </r>
  <r>
    <x v="520"/>
    <x v="6"/>
    <s v="Pasaia"/>
    <x v="1"/>
    <x v="66"/>
    <s v="Escorpora - obispo"/>
    <s v="SNQ"/>
    <x v="77"/>
    <s v="SNQ"/>
    <n v="0.59705882399999999"/>
    <n v="1"/>
  </r>
  <r>
    <x v="520"/>
    <x v="6"/>
    <s v="Pasaia"/>
    <x v="1"/>
    <x v="1"/>
    <s v="Faneca comun"/>
    <s v="BIB"/>
    <x v="1"/>
    <s v="BIB"/>
    <n v="1.34"/>
    <n v="1"/>
  </r>
  <r>
    <x v="520"/>
    <x v="6"/>
    <s v="Pasaia"/>
    <x v="1"/>
    <x v="3"/>
    <s v="Lenguado"/>
    <s v="SOL"/>
    <x v="4"/>
    <s v="SOL"/>
    <n v="0.73499999999999999"/>
    <n v="1"/>
  </r>
  <r>
    <x v="520"/>
    <x v="6"/>
    <s v="Pasaia"/>
    <x v="1"/>
    <x v="8"/>
    <s v="Rape blanco"/>
    <s v="MON"/>
    <x v="9"/>
    <s v="MON"/>
    <n v="13.2"/>
    <n v="1"/>
  </r>
  <r>
    <x v="520"/>
    <x v="6"/>
    <s v="Pasaia"/>
    <x v="1"/>
    <x v="38"/>
    <s v="Cabracho"/>
    <s v="RSE"/>
    <x v="47"/>
    <s v="BBS"/>
    <n v="9.3000000000000007"/>
    <n v="1"/>
  </r>
  <r>
    <x v="520"/>
    <x v="6"/>
    <s v="Pasaia"/>
    <x v="1"/>
    <x v="38"/>
    <s v="Rascacio"/>
    <s v="BBS"/>
    <x v="47"/>
    <s v="BBS"/>
    <n v="0.102941176"/>
    <n v="1"/>
  </r>
  <r>
    <x v="520"/>
    <x v="6"/>
    <s v="Pasaia"/>
    <x v="1"/>
    <x v="10"/>
    <s v="Salmonete de roca"/>
    <s v="MUR"/>
    <x v="12"/>
    <s v="MUR"/>
    <n v="0.73"/>
    <n v="1"/>
  </r>
  <r>
    <x v="520"/>
    <x v="6"/>
    <s v="Pasaia"/>
    <x v="1"/>
    <x v="45"/>
    <s v="Sargo"/>
    <s v="SWA"/>
    <x v="55"/>
    <s v="SWA"/>
    <n v="2.09"/>
    <n v="1"/>
  </r>
  <r>
    <x v="520"/>
    <x v="6"/>
    <s v="Pasaia"/>
    <x v="1"/>
    <x v="24"/>
    <s v="Sepia comun"/>
    <s v="CTC"/>
    <x v="30"/>
    <s v="CTC"/>
    <n v="23.7"/>
    <n v="1"/>
  </r>
  <r>
    <x v="521"/>
    <x v="6"/>
    <s v="Lekeitio"/>
    <x v="1"/>
    <x v="64"/>
    <s v="Bonito Atlantico"/>
    <s v="BON"/>
    <x v="75"/>
    <s v="BON"/>
    <n v="12.9"/>
    <n v="1"/>
  </r>
  <r>
    <x v="521"/>
    <x v="6"/>
    <s v="Lekeitio"/>
    <x v="1"/>
    <x v="3"/>
    <s v="Lenguado"/>
    <s v="SOL"/>
    <x v="4"/>
    <s v="SOL"/>
    <n v="3.6749999999999998"/>
    <n v="1"/>
  </r>
  <r>
    <x v="521"/>
    <x v="6"/>
    <s v="Lekeitio"/>
    <x v="1"/>
    <x v="26"/>
    <s v="Lubina"/>
    <s v="BSS"/>
    <x v="33"/>
    <s v="BSS"/>
    <n v="2.4179749880000001"/>
    <n v="1"/>
  </r>
  <r>
    <x v="521"/>
    <x v="6"/>
    <s v="Lekeitio"/>
    <x v="1"/>
    <x v="5"/>
    <s v="Merluza europea"/>
    <s v="HKE"/>
    <x v="6"/>
    <s v="HKE"/>
    <n v="2.2888322030000001"/>
    <n v="1"/>
  </r>
  <r>
    <x v="521"/>
    <x v="6"/>
    <s v="Lekeitio"/>
    <x v="1"/>
    <x v="6"/>
    <s v="Pez de San Pedro"/>
    <s v="JOD"/>
    <x v="7"/>
    <s v="JOD"/>
    <n v="3.6433838889999999"/>
    <n v="1"/>
  </r>
  <r>
    <x v="521"/>
    <x v="6"/>
    <s v="Lekeitio"/>
    <x v="1"/>
    <x v="8"/>
    <s v="Rape blanco"/>
    <s v="MON"/>
    <x v="9"/>
    <s v="MON"/>
    <n v="21.6"/>
    <n v="1"/>
  </r>
  <r>
    <x v="521"/>
    <x v="6"/>
    <s v="Lekeitio"/>
    <x v="1"/>
    <x v="8"/>
    <s v="Rape negro"/>
    <s v="ANK"/>
    <x v="10"/>
    <s v="ANK"/>
    <n v="19.079999999999998"/>
    <n v="1"/>
  </r>
  <r>
    <x v="521"/>
    <x v="6"/>
    <s v="Lekeitio"/>
    <x v="1"/>
    <x v="38"/>
    <s v="Rascacio"/>
    <s v="BBS"/>
    <x v="47"/>
    <s v="BBS"/>
    <n v="32.200000000000003"/>
    <n v="1"/>
  </r>
  <r>
    <x v="521"/>
    <x v="6"/>
    <s v="Lekeitio"/>
    <x v="1"/>
    <x v="9"/>
    <s v="Raya de clavos"/>
    <s v="RJC"/>
    <x v="38"/>
    <s v="RJC"/>
    <n v="4.3692091189999998"/>
    <n v="1"/>
  </r>
  <r>
    <x v="521"/>
    <x v="6"/>
    <s v="Lekeitio"/>
    <x v="1"/>
    <x v="35"/>
    <s v="Salema - salpa"/>
    <s v="SLM"/>
    <x v="44"/>
    <s v="SLM"/>
    <n v="38.231776680000003"/>
    <n v="1"/>
  </r>
  <r>
    <x v="521"/>
    <x v="6"/>
    <s v="Lekeitio"/>
    <x v="1"/>
    <x v="45"/>
    <s v="Sargo"/>
    <s v="SWA"/>
    <x v="55"/>
    <s v="SWA"/>
    <n v="7.2"/>
    <n v="1"/>
  </r>
  <r>
    <x v="522"/>
    <x v="4"/>
    <s v="Santurtzi"/>
    <x v="1"/>
    <x v="39"/>
    <s v="Besugo"/>
    <s v="SBR"/>
    <x v="48"/>
    <s v="SBR"/>
    <n v="0.65244831599999997"/>
    <n v="1"/>
  </r>
  <r>
    <x v="522"/>
    <x v="4"/>
    <s v="Santurtzi"/>
    <x v="1"/>
    <x v="16"/>
    <s v="Chicharro Negro"/>
    <s v="HOM"/>
    <x v="20"/>
    <s v="HOM"/>
    <n v="4.0604246780000004"/>
    <n v="1"/>
  </r>
  <r>
    <x v="522"/>
    <x v="4"/>
    <s v="Santurtzi"/>
    <x v="1"/>
    <x v="22"/>
    <s v="Lirio - Bacaladilla"/>
    <s v="WHB"/>
    <x v="28"/>
    <s v="WHB"/>
    <n v="10"/>
    <n v="1"/>
  </r>
  <r>
    <x v="522"/>
    <x v="4"/>
    <s v="Santurtzi"/>
    <x v="1"/>
    <x v="5"/>
    <s v="Merluza europea"/>
    <s v="HKE"/>
    <x v="6"/>
    <s v="HKE"/>
    <n v="181.83"/>
    <n v="1"/>
  </r>
  <r>
    <x v="523"/>
    <x v="1"/>
    <s v="Ondarroa"/>
    <x v="1"/>
    <x v="15"/>
    <s v="Brotola de fango (Phycis blennoides)"/>
    <s v="GFB"/>
    <x v="19"/>
    <s v="GFB"/>
    <n v="73.040000000000006"/>
    <n v="1"/>
  </r>
  <r>
    <x v="523"/>
    <x v="1"/>
    <s v="Ondarroa"/>
    <x v="1"/>
    <x v="16"/>
    <s v="Chicharro Negro"/>
    <s v="HOM"/>
    <x v="20"/>
    <s v="HOM"/>
    <n v="12"/>
    <n v="1"/>
  </r>
  <r>
    <x v="523"/>
    <x v="1"/>
    <s v="Ondarroa"/>
    <x v="1"/>
    <x v="22"/>
    <s v="Lirio - Bacaladilla"/>
    <s v="WHB"/>
    <x v="28"/>
    <s v="WHB"/>
    <n v="2304"/>
    <n v="1"/>
  </r>
  <r>
    <x v="523"/>
    <x v="1"/>
    <s v="Ondarroa"/>
    <x v="1"/>
    <x v="4"/>
    <s v="Maruca - Juliana (Molva molva)"/>
    <s v="LIN"/>
    <x v="5"/>
    <s v="LIN"/>
    <n v="7.3672663500000004"/>
    <n v="1"/>
  </r>
  <r>
    <x v="523"/>
    <x v="1"/>
    <s v="Ondarroa"/>
    <x v="1"/>
    <x v="5"/>
    <s v="Merluza europea"/>
    <s v="HKE"/>
    <x v="6"/>
    <s v="HKE"/>
    <n v="2222.8681761900002"/>
    <n v="1"/>
  </r>
  <r>
    <x v="523"/>
    <x v="1"/>
    <s v="Ondarroa"/>
    <x v="1"/>
    <x v="28"/>
    <s v="Musola"/>
    <s v="SMD"/>
    <x v="36"/>
    <s v="SMD"/>
    <n v="3.5760000000000001"/>
    <n v="1"/>
  </r>
  <r>
    <x v="523"/>
    <x v="1"/>
    <s v="Ondarroa"/>
    <x v="1"/>
    <x v="18"/>
    <s v="Peon - pez plata"/>
    <s v="ARY"/>
    <x v="22"/>
    <s v="ARY"/>
    <n v="2"/>
    <n v="1"/>
  </r>
  <r>
    <x v="523"/>
    <x v="1"/>
    <s v="Ondarroa"/>
    <x v="1"/>
    <x v="6"/>
    <s v="Pez de San Pedro"/>
    <s v="JOD"/>
    <x v="7"/>
    <s v="JOD"/>
    <n v="3"/>
    <n v="1"/>
  </r>
  <r>
    <x v="524"/>
    <x v="6"/>
    <s v="Lekeitio"/>
    <x v="1"/>
    <x v="48"/>
    <s v="Corvina"/>
    <s v="MGR"/>
    <x v="58"/>
    <s v="MGR"/>
    <n v="0.66004476999999995"/>
    <n v="1"/>
  </r>
  <r>
    <x v="524"/>
    <x v="6"/>
    <s v="Lekeitio"/>
    <x v="1"/>
    <x v="67"/>
    <s v="Gallano"/>
    <s v="USI"/>
    <x v="78"/>
    <s v="USI"/>
    <n v="0.4"/>
    <n v="1"/>
  </r>
  <r>
    <x v="524"/>
    <x v="6"/>
    <s v="Lekeitio"/>
    <x v="1"/>
    <x v="51"/>
    <s v="Maragota - durdo"/>
    <s v="USB"/>
    <x v="61"/>
    <s v="USB"/>
    <n v="2.8715924359999998"/>
    <n v="1"/>
  </r>
  <r>
    <x v="524"/>
    <x v="6"/>
    <s v="Lekeitio"/>
    <x v="1"/>
    <x v="38"/>
    <s v="Rascacio"/>
    <s v="BBS"/>
    <x v="47"/>
    <s v="BBS"/>
    <n v="17.471533170000001"/>
    <n v="1"/>
  </r>
  <r>
    <x v="524"/>
    <x v="6"/>
    <s v="Lekeitio"/>
    <x v="1"/>
    <x v="10"/>
    <s v="Salmonete de roca"/>
    <s v="MUR"/>
    <x v="12"/>
    <s v="MUR"/>
    <n v="2.2999999999999998"/>
    <n v="1"/>
  </r>
  <r>
    <x v="524"/>
    <x v="6"/>
    <s v="Lekeitio"/>
    <x v="1"/>
    <x v="45"/>
    <s v="Sargo"/>
    <s v="SWA"/>
    <x v="55"/>
    <s v="SWA"/>
    <n v="0.62324973100000003"/>
    <n v="1"/>
  </r>
  <r>
    <x v="524"/>
    <x v="6"/>
    <s v="Lekeitio"/>
    <x v="1"/>
    <x v="54"/>
    <s v="Sargo breado"/>
    <s v="SBZ"/>
    <x v="62"/>
    <s v="SBZ"/>
    <n v="2.0347220359999998"/>
    <n v="1"/>
  </r>
  <r>
    <x v="525"/>
    <x v="1"/>
    <s v="Ondarroa"/>
    <x v="1"/>
    <x v="16"/>
    <s v="Chicharro Negro"/>
    <s v="HOM"/>
    <x v="20"/>
    <s v="HOM"/>
    <n v="48.360811691999999"/>
    <n v="1"/>
  </r>
  <r>
    <x v="525"/>
    <x v="1"/>
    <s v="Ondarroa"/>
    <x v="1"/>
    <x v="1"/>
    <s v="Faneca comun"/>
    <s v="BIB"/>
    <x v="1"/>
    <s v="BIB"/>
    <n v="6.6"/>
    <n v="1"/>
  </r>
  <r>
    <x v="525"/>
    <x v="1"/>
    <s v="Ondarroa"/>
    <x v="1"/>
    <x v="2"/>
    <s v="Gallo boscii"/>
    <s v="LDB"/>
    <x v="2"/>
    <s v="LDB"/>
    <n v="15.408289925"/>
    <n v="1"/>
  </r>
  <r>
    <x v="525"/>
    <x v="1"/>
    <s v="Ondarroa"/>
    <x v="1"/>
    <x v="2"/>
    <s v="Gallo whiffiagonis"/>
    <s v="MEG"/>
    <x v="3"/>
    <s v="MEG"/>
    <n v="35.047710078000001"/>
    <n v="1"/>
  </r>
  <r>
    <x v="525"/>
    <x v="1"/>
    <s v="Ondarroa"/>
    <x v="1"/>
    <x v="22"/>
    <s v="Lirio - Bacaladilla"/>
    <s v="WHB"/>
    <x v="28"/>
    <s v="WHB"/>
    <n v="2949.5"/>
    <n v="1"/>
  </r>
  <r>
    <x v="525"/>
    <x v="1"/>
    <s v="Ondarroa"/>
    <x v="1"/>
    <x v="5"/>
    <s v="Merluza europea"/>
    <s v="HKE"/>
    <x v="6"/>
    <s v="HKE"/>
    <n v="828.30588806200001"/>
    <n v="1"/>
  </r>
  <r>
    <x v="525"/>
    <x v="1"/>
    <s v="Ondarroa"/>
    <x v="1"/>
    <x v="18"/>
    <s v="Peon - pez plata"/>
    <s v="ARY"/>
    <x v="22"/>
    <s v="ARY"/>
    <n v="67.8"/>
    <n v="1"/>
  </r>
  <r>
    <x v="525"/>
    <x v="1"/>
    <s v="Ondarroa"/>
    <x v="1"/>
    <x v="7"/>
    <s v="Pintarroja"/>
    <s v="SYC"/>
    <x v="8"/>
    <s v="SYC"/>
    <n v="13.74778059"/>
    <n v="1"/>
  </r>
  <r>
    <x v="525"/>
    <x v="1"/>
    <s v="Ondarroa"/>
    <x v="1"/>
    <x v="9"/>
    <s v="Raya de clavos"/>
    <s v="RJC"/>
    <x v="38"/>
    <s v="RJC"/>
    <n v="22.4"/>
    <n v="1"/>
  </r>
  <r>
    <x v="525"/>
    <x v="1"/>
    <s v="Ondarroa"/>
    <x v="1"/>
    <x v="14"/>
    <s v="Triglidos"/>
    <s v="GUX"/>
    <x v="18"/>
    <s v="GUG"/>
    <n v="4.3571309640000004"/>
    <n v="1"/>
  </r>
  <r>
    <x v="525"/>
    <x v="1"/>
    <s v="Ondarroa"/>
    <x v="1"/>
    <x v="19"/>
    <s v="Verdel - Caballa"/>
    <s v="MAC"/>
    <x v="25"/>
    <s v="MAC"/>
    <n v="5304"/>
    <n v="1"/>
  </r>
  <r>
    <x v="526"/>
    <x v="6"/>
    <s v="Bermeo"/>
    <x v="1"/>
    <x v="66"/>
    <s v="Escorpora - obispo"/>
    <s v="SNQ"/>
    <x v="77"/>
    <s v="SNQ"/>
    <n v="6.8222172089999997"/>
    <n v="1"/>
  </r>
  <r>
    <x v="526"/>
    <x v="6"/>
    <s v="Bermeo"/>
    <x v="1"/>
    <x v="2"/>
    <s v="Gallo whiffiagonis"/>
    <s v="MEG"/>
    <x v="3"/>
    <s v="MEG"/>
    <n v="0.59613027799999996"/>
    <n v="1"/>
  </r>
  <r>
    <x v="526"/>
    <x v="6"/>
    <s v="Bermeo"/>
    <x v="1"/>
    <x v="51"/>
    <s v="Maragota - durdo"/>
    <s v="USB"/>
    <x v="61"/>
    <s v="USB"/>
    <n v="19.7"/>
    <n v="1"/>
  </r>
  <r>
    <x v="526"/>
    <x v="6"/>
    <s v="Bermeo"/>
    <x v="1"/>
    <x v="29"/>
    <s v="Musola dentuda - musola estrellada"/>
    <s v="SDS"/>
    <x v="16"/>
    <s v="SDS"/>
    <n v="3.77862052"/>
    <n v="1"/>
  </r>
  <r>
    <x v="526"/>
    <x v="6"/>
    <s v="Bermeo"/>
    <x v="1"/>
    <x v="6"/>
    <s v="Pez de San Pedro"/>
    <s v="JOD"/>
    <x v="7"/>
    <s v="JOD"/>
    <n v="1.541613146"/>
    <n v="1"/>
  </r>
  <r>
    <x v="526"/>
    <x v="6"/>
    <s v="Bermeo"/>
    <x v="1"/>
    <x v="8"/>
    <s v="Rape blanco"/>
    <s v="MON"/>
    <x v="9"/>
    <s v="MON"/>
    <n v="3.24"/>
    <n v="1"/>
  </r>
  <r>
    <x v="526"/>
    <x v="6"/>
    <s v="Bermeo"/>
    <x v="1"/>
    <x v="8"/>
    <s v="Rape negro"/>
    <s v="ANK"/>
    <x v="10"/>
    <s v="ANK"/>
    <n v="19.440000000000001"/>
    <n v="1"/>
  </r>
  <r>
    <x v="526"/>
    <x v="6"/>
    <s v="Bermeo"/>
    <x v="1"/>
    <x v="38"/>
    <s v="Rascacio"/>
    <s v="BBS"/>
    <x v="47"/>
    <s v="BBS"/>
    <n v="123.077782791"/>
    <n v="1"/>
  </r>
  <r>
    <x v="526"/>
    <x v="6"/>
    <s v="Bermeo"/>
    <x v="1"/>
    <x v="10"/>
    <s v="Salmonete de roca"/>
    <s v="MUR"/>
    <x v="12"/>
    <s v="MUR"/>
    <n v="0.98605312499999997"/>
    <n v="1"/>
  </r>
  <r>
    <x v="526"/>
    <x v="6"/>
    <s v="Bermeo"/>
    <x v="1"/>
    <x v="14"/>
    <s v="Bejel"/>
    <s v="GUU"/>
    <x v="17"/>
    <s v="GUU"/>
    <n v="4.2"/>
    <n v="1"/>
  </r>
  <r>
    <x v="527"/>
    <x v="4"/>
    <s v="Santurtzi"/>
    <x v="1"/>
    <x v="39"/>
    <s v="Besugo"/>
    <s v="SBR"/>
    <x v="48"/>
    <s v="SBR"/>
    <n v="1.552104417"/>
    <n v="1"/>
  </r>
  <r>
    <x v="527"/>
    <x v="4"/>
    <s v="Santurtzi"/>
    <x v="1"/>
    <x v="60"/>
    <s v="Cabra (Helicolenus dactylopterus)"/>
    <s v="BRF"/>
    <x v="40"/>
    <s v="BRF"/>
    <n v="2.4780294359999999"/>
    <n v="1"/>
  </r>
  <r>
    <x v="527"/>
    <x v="4"/>
    <s v="Santurtzi"/>
    <x v="1"/>
    <x v="16"/>
    <s v="Chicharro Negro"/>
    <s v="HOM"/>
    <x v="20"/>
    <s v="HOM"/>
    <n v="3.1268621730000001"/>
    <n v="1"/>
  </r>
  <r>
    <x v="527"/>
    <x v="4"/>
    <s v="Santurtzi"/>
    <x v="1"/>
    <x v="1"/>
    <s v="Faneca comun"/>
    <s v="BIB"/>
    <x v="1"/>
    <s v="BIB"/>
    <n v="0.66"/>
    <n v="1"/>
  </r>
  <r>
    <x v="527"/>
    <x v="4"/>
    <s v="Santurtzi"/>
    <x v="1"/>
    <x v="22"/>
    <s v="Lirio - Bacaladilla"/>
    <s v="WHB"/>
    <x v="28"/>
    <s v="WHB"/>
    <n v="4"/>
    <n v="1"/>
  </r>
  <r>
    <x v="527"/>
    <x v="4"/>
    <s v="Santurtzi"/>
    <x v="1"/>
    <x v="5"/>
    <s v="Merluza europea"/>
    <s v="HKE"/>
    <x v="6"/>
    <s v="HKE"/>
    <n v="165.96119999999999"/>
    <n v="1"/>
  </r>
  <r>
    <x v="527"/>
    <x v="4"/>
    <s v="Santurtzi"/>
    <x v="1"/>
    <x v="19"/>
    <s v="Verdel - Caballa"/>
    <s v="MAC"/>
    <x v="25"/>
    <s v="MAC"/>
    <n v="4.4000000000000004"/>
    <n v="1"/>
  </r>
  <r>
    <x v="528"/>
    <x v="6"/>
    <s v="Bermeo"/>
    <x v="1"/>
    <x v="2"/>
    <s v="Gallo whiffiagonis"/>
    <s v="MEG"/>
    <x v="3"/>
    <s v="MEG"/>
    <n v="0.87469887099999999"/>
    <n v="1"/>
  </r>
  <r>
    <x v="528"/>
    <x v="6"/>
    <s v="Bermeo"/>
    <x v="1"/>
    <x v="3"/>
    <s v="Lenguado"/>
    <s v="SOL"/>
    <x v="4"/>
    <s v="SOL"/>
    <n v="0.424943823"/>
    <n v="1"/>
  </r>
  <r>
    <x v="528"/>
    <x v="6"/>
    <s v="Bermeo"/>
    <x v="1"/>
    <x v="51"/>
    <s v="Maragota - durdo"/>
    <s v="USB"/>
    <x v="61"/>
    <s v="USB"/>
    <n v="5.3"/>
    <n v="1"/>
  </r>
  <r>
    <x v="528"/>
    <x v="6"/>
    <s v="Bermeo"/>
    <x v="1"/>
    <x v="8"/>
    <s v="Rape blanco"/>
    <s v="MON"/>
    <x v="9"/>
    <s v="MON"/>
    <n v="133.44"/>
    <n v="1"/>
  </r>
  <r>
    <x v="528"/>
    <x v="6"/>
    <s v="Bermeo"/>
    <x v="1"/>
    <x v="8"/>
    <s v="Rape negro"/>
    <s v="ANK"/>
    <x v="10"/>
    <s v="ANK"/>
    <n v="45.24"/>
    <n v="1"/>
  </r>
  <r>
    <x v="528"/>
    <x v="6"/>
    <s v="Bermeo"/>
    <x v="1"/>
    <x v="38"/>
    <s v="Cabracho"/>
    <s v="RSE"/>
    <x v="52"/>
    <s v="RSE"/>
    <n v="2.9555944059999999"/>
    <n v="1"/>
  </r>
  <r>
    <x v="528"/>
    <x v="6"/>
    <s v="Bermeo"/>
    <x v="1"/>
    <x v="38"/>
    <s v="Rascacio"/>
    <s v="BBS"/>
    <x v="47"/>
    <s v="BBS"/>
    <n v="30.144405590000002"/>
    <n v="1"/>
  </r>
  <r>
    <x v="528"/>
    <x v="6"/>
    <s v="Bermeo"/>
    <x v="1"/>
    <x v="59"/>
    <s v="Remol - Corujo"/>
    <s v="BLL"/>
    <x v="70"/>
    <s v="BLL"/>
    <n v="11.246174625"/>
    <n v="1"/>
  </r>
  <r>
    <x v="528"/>
    <x v="6"/>
    <s v="Bermeo"/>
    <x v="1"/>
    <x v="58"/>
    <s v="Rodaballo"/>
    <s v="TUR"/>
    <x v="67"/>
    <s v="TUR"/>
    <n v="6.5545452859999997"/>
    <n v="1"/>
  </r>
  <r>
    <x v="528"/>
    <x v="6"/>
    <s v="Bermeo"/>
    <x v="1"/>
    <x v="14"/>
    <s v="Garneo"/>
    <s v="GUN"/>
    <x v="24"/>
    <s v="GUN"/>
    <n v="4.7827102110000004"/>
    <n v="1"/>
  </r>
  <r>
    <x v="529"/>
    <x v="4"/>
    <s v="Pasaia"/>
    <x v="1"/>
    <x v="56"/>
    <s v="Dorada"/>
    <s v="SBG"/>
    <x v="65"/>
    <s v="SBG"/>
    <n v="1.1000000000000001"/>
    <n v="1"/>
  </r>
  <r>
    <x v="529"/>
    <x v="4"/>
    <s v="Pasaia"/>
    <x v="1"/>
    <x v="26"/>
    <s v="Lubina"/>
    <s v="BSS"/>
    <x v="33"/>
    <s v="BSS"/>
    <n v="1.97"/>
    <n v="1"/>
  </r>
  <r>
    <x v="529"/>
    <x v="4"/>
    <s v="Pasaia"/>
    <x v="1"/>
    <x v="45"/>
    <s v="Sargo"/>
    <s v="SWA"/>
    <x v="55"/>
    <s v="SWA"/>
    <n v="10.72"/>
    <n v="1"/>
  </r>
  <r>
    <x v="530"/>
    <x v="6"/>
    <s v="Pasaia"/>
    <x v="1"/>
    <x v="46"/>
    <s v="Cabrilla"/>
    <s v="CBR"/>
    <x v="56"/>
    <s v="CBR"/>
    <n v="2.4"/>
    <n v="1"/>
  </r>
  <r>
    <x v="530"/>
    <x v="6"/>
    <s v="Pasaia"/>
    <x v="1"/>
    <x v="5"/>
    <s v="Merluza europea"/>
    <s v="HKE"/>
    <x v="6"/>
    <s v="HKE"/>
    <n v="11.85"/>
    <n v="1"/>
  </r>
  <r>
    <x v="530"/>
    <x v="6"/>
    <s v="Pasaia"/>
    <x v="1"/>
    <x v="10"/>
    <s v="Salmonete de roca"/>
    <s v="MUR"/>
    <x v="12"/>
    <s v="MUR"/>
    <n v="3.79"/>
    <n v="1"/>
  </r>
  <r>
    <x v="530"/>
    <x v="6"/>
    <s v="Pasaia"/>
    <x v="1"/>
    <x v="43"/>
    <s v="Verrugato de fango"/>
    <s v="UCA"/>
    <x v="53"/>
    <s v="UCA"/>
    <n v="2.9"/>
    <n v="1"/>
  </r>
  <r>
    <x v="531"/>
    <x v="6"/>
    <s v="Pasaia"/>
    <x v="1"/>
    <x v="36"/>
    <s v="Cazon"/>
    <s v="GAG"/>
    <x v="45"/>
    <s v="GAG"/>
    <n v="13.01"/>
    <n v="1"/>
  </r>
  <r>
    <x v="531"/>
    <x v="6"/>
    <s v="Pasaia"/>
    <x v="1"/>
    <x v="36"/>
    <s v="Cazon"/>
    <s v="GAG"/>
    <x v="36"/>
    <s v="SMD"/>
    <n v="10.88"/>
    <n v="1"/>
  </r>
  <r>
    <x v="531"/>
    <x v="6"/>
    <s v="Pasaia"/>
    <x v="1"/>
    <x v="36"/>
    <s v="Cazon"/>
    <s v="GAG"/>
    <x v="16"/>
    <s v="SDS"/>
    <n v="41.38"/>
    <n v="1"/>
  </r>
  <r>
    <x v="531"/>
    <x v="6"/>
    <s v="Pasaia"/>
    <x v="1"/>
    <x v="1"/>
    <s v="Faneca comun"/>
    <s v="BIB"/>
    <x v="1"/>
    <s v="BIB"/>
    <n v="10.23"/>
    <n v="1"/>
  </r>
  <r>
    <x v="531"/>
    <x v="6"/>
    <s v="Pasaia"/>
    <x v="1"/>
    <x v="3"/>
    <s v="Lenguado"/>
    <s v="SOL"/>
    <x v="4"/>
    <s v="SOL"/>
    <n v="3.77"/>
    <n v="1"/>
  </r>
  <r>
    <x v="531"/>
    <x v="6"/>
    <s v="Pasaia"/>
    <x v="1"/>
    <x v="53"/>
    <s v="Lenguado de arena"/>
    <s v="SOS"/>
    <x v="4"/>
    <s v="SOL"/>
    <n v="0.17"/>
    <n v="1"/>
  </r>
  <r>
    <x v="531"/>
    <x v="6"/>
    <s v="Pasaia"/>
    <x v="1"/>
    <x v="53"/>
    <s v="Lenguado de arena"/>
    <s v="SOS"/>
    <x v="63"/>
    <s v="SOS"/>
    <n v="5.76"/>
    <n v="1"/>
  </r>
  <r>
    <x v="531"/>
    <x v="6"/>
    <s v="Pasaia"/>
    <x v="1"/>
    <x v="5"/>
    <s v="Merluza europea"/>
    <s v="HKE"/>
    <x v="6"/>
    <s v="HKE"/>
    <n v="1.42"/>
    <n v="1"/>
  </r>
  <r>
    <x v="531"/>
    <x v="6"/>
    <s v="Pasaia"/>
    <x v="1"/>
    <x v="8"/>
    <s v="Rape blanco"/>
    <s v="MON"/>
    <x v="9"/>
    <s v="MON"/>
    <n v="14.28"/>
    <n v="1"/>
  </r>
  <r>
    <x v="531"/>
    <x v="6"/>
    <s v="Pasaia"/>
    <x v="1"/>
    <x v="10"/>
    <s v="Salmonete de roca"/>
    <s v="MUR"/>
    <x v="12"/>
    <s v="MUR"/>
    <n v="2.7"/>
    <n v="1"/>
  </r>
  <r>
    <x v="531"/>
    <x v="6"/>
    <s v="Pasaia"/>
    <x v="1"/>
    <x v="45"/>
    <s v="Sargo"/>
    <s v="SWA"/>
    <x v="55"/>
    <s v="SWA"/>
    <n v="51.06"/>
    <n v="1"/>
  </r>
  <r>
    <x v="531"/>
    <x v="6"/>
    <s v="Pasaia"/>
    <x v="1"/>
    <x v="54"/>
    <s v="Sargo breado"/>
    <s v="SBZ"/>
    <x v="62"/>
    <s v="SBZ"/>
    <n v="0.75"/>
    <n v="1"/>
  </r>
  <r>
    <x v="531"/>
    <x v="6"/>
    <s v="Pasaia"/>
    <x v="1"/>
    <x v="24"/>
    <s v="Sepia comun"/>
    <s v="CTC"/>
    <x v="30"/>
    <s v="CTC"/>
    <n v="14.2"/>
    <n v="1"/>
  </r>
  <r>
    <x v="531"/>
    <x v="6"/>
    <s v="Pasaia"/>
    <x v="1"/>
    <x v="14"/>
    <s v="Bejel"/>
    <s v="GUU"/>
    <x v="17"/>
    <s v="GUU"/>
    <n v="2.2400000000000002"/>
    <n v="1"/>
  </r>
  <r>
    <x v="531"/>
    <x v="6"/>
    <s v="Pasaia"/>
    <x v="1"/>
    <x v="43"/>
    <s v="Verrugato de fango"/>
    <s v="UCA"/>
    <x v="79"/>
    <s v="COB"/>
    <n v="6.27"/>
    <n v="1"/>
  </r>
  <r>
    <x v="532"/>
    <x v="6"/>
    <s v="Pasaia"/>
    <x v="1"/>
    <x v="37"/>
    <s v="Breca"/>
    <s v="PAC"/>
    <x v="46"/>
    <s v="PAC"/>
    <n v="2.6"/>
    <n v="1"/>
  </r>
  <r>
    <x v="532"/>
    <x v="6"/>
    <s v="Pasaia"/>
    <x v="1"/>
    <x v="36"/>
    <s v="Cazon"/>
    <s v="GAG"/>
    <x v="36"/>
    <s v="SMD"/>
    <n v="31.63"/>
    <n v="1"/>
  </r>
  <r>
    <x v="532"/>
    <x v="6"/>
    <s v="Pasaia"/>
    <x v="1"/>
    <x v="36"/>
    <s v="Cazon"/>
    <s v="GAG"/>
    <x v="16"/>
    <s v="SDS"/>
    <n v="6.97"/>
    <n v="1"/>
  </r>
  <r>
    <x v="532"/>
    <x v="6"/>
    <s v="Pasaia"/>
    <x v="1"/>
    <x v="1"/>
    <s v="Faneca comun"/>
    <s v="BIB"/>
    <x v="1"/>
    <s v="BIB"/>
    <n v="1.8"/>
    <n v="1"/>
  </r>
  <r>
    <x v="532"/>
    <x v="6"/>
    <s v="Pasaia"/>
    <x v="1"/>
    <x v="2"/>
    <s v="Gallo boscii"/>
    <s v="LDB"/>
    <x v="2"/>
    <s v="LDB"/>
    <n v="0.76"/>
    <n v="1"/>
  </r>
  <r>
    <x v="532"/>
    <x v="6"/>
    <s v="Pasaia"/>
    <x v="1"/>
    <x v="3"/>
    <s v="Lenguado"/>
    <s v="SOL"/>
    <x v="4"/>
    <s v="SOL"/>
    <n v="0.73499999999999999"/>
    <n v="1"/>
  </r>
  <r>
    <x v="532"/>
    <x v="6"/>
    <s v="Pasaia"/>
    <x v="1"/>
    <x v="5"/>
    <s v="Merluza europea"/>
    <s v="HKE"/>
    <x v="6"/>
    <s v="HKE"/>
    <n v="4.37"/>
    <n v="1"/>
  </r>
  <r>
    <x v="532"/>
    <x v="6"/>
    <s v="Pasaia"/>
    <x v="1"/>
    <x v="47"/>
    <s v="Platija europea"/>
    <s v="FLE"/>
    <x v="57"/>
    <s v="FLE"/>
    <n v="1.26"/>
    <n v="1"/>
  </r>
  <r>
    <x v="532"/>
    <x v="6"/>
    <s v="Pasaia"/>
    <x v="1"/>
    <x v="8"/>
    <s v="Rape blanco"/>
    <s v="MON"/>
    <x v="9"/>
    <s v="MON"/>
    <n v="31.01"/>
    <n v="1"/>
  </r>
  <r>
    <x v="532"/>
    <x v="6"/>
    <s v="Pasaia"/>
    <x v="1"/>
    <x v="38"/>
    <s v="Cabracho"/>
    <s v="RSE"/>
    <x v="52"/>
    <s v="RSE"/>
    <n v="1.6"/>
    <n v="1"/>
  </r>
  <r>
    <x v="532"/>
    <x v="6"/>
    <s v="Pasaia"/>
    <x v="1"/>
    <x v="10"/>
    <s v="Salmonete de roca"/>
    <s v="MUR"/>
    <x v="12"/>
    <s v="MUR"/>
    <n v="1.2"/>
    <n v="1"/>
  </r>
  <r>
    <x v="532"/>
    <x v="6"/>
    <s v="Pasaia"/>
    <x v="1"/>
    <x v="24"/>
    <s v="Sepia comun"/>
    <s v="CTC"/>
    <x v="30"/>
    <s v="CTC"/>
    <n v="0.7"/>
    <n v="1"/>
  </r>
  <r>
    <x v="533"/>
    <x v="4"/>
    <s v="Pasaia"/>
    <x v="1"/>
    <x v="1"/>
    <s v="Faneca comun"/>
    <s v="BIB"/>
    <x v="1"/>
    <s v="BIB"/>
    <n v="11.13"/>
    <n v="1"/>
  </r>
  <r>
    <x v="533"/>
    <x v="4"/>
    <s v="Pasaia"/>
    <x v="1"/>
    <x v="3"/>
    <s v="Lenguado"/>
    <s v="SOL"/>
    <x v="4"/>
    <s v="SOL"/>
    <n v="1.9950000000000001"/>
    <n v="1"/>
  </r>
  <r>
    <x v="533"/>
    <x v="4"/>
    <s v="Pasaia"/>
    <x v="1"/>
    <x v="5"/>
    <s v="Merluza europea"/>
    <s v="HKE"/>
    <x v="6"/>
    <s v="HKE"/>
    <n v="2.7549999999999999"/>
    <n v="1"/>
  </r>
  <r>
    <x v="533"/>
    <x v="4"/>
    <s v="Pasaia"/>
    <x v="1"/>
    <x v="8"/>
    <s v="Rape blanco"/>
    <s v="MON"/>
    <x v="9"/>
    <s v="MON"/>
    <n v="1.44"/>
    <n v="1"/>
  </r>
  <r>
    <x v="533"/>
    <x v="4"/>
    <s v="Pasaia"/>
    <x v="1"/>
    <x v="8"/>
    <s v="Rape negro"/>
    <s v="ANK"/>
    <x v="10"/>
    <s v="ANK"/>
    <n v="5.81"/>
    <n v="1"/>
  </r>
  <r>
    <x v="533"/>
    <x v="4"/>
    <s v="Pasaia"/>
    <x v="1"/>
    <x v="10"/>
    <s v="Salmonete de roca"/>
    <s v="MUR"/>
    <x v="12"/>
    <s v="MUR"/>
    <n v="8.16"/>
    <n v="1"/>
  </r>
  <r>
    <x v="533"/>
    <x v="4"/>
    <s v="Pasaia"/>
    <x v="1"/>
    <x v="24"/>
    <s v="Sepia comun"/>
    <s v="CTC"/>
    <x v="30"/>
    <s v="CTC"/>
    <n v="0.54"/>
    <n v="1"/>
  </r>
  <r>
    <x v="533"/>
    <x v="4"/>
    <s v="Pasaia"/>
    <x v="1"/>
    <x v="43"/>
    <s v="Verrugato de fango"/>
    <s v="UCA"/>
    <x v="53"/>
    <s v="UCA"/>
    <n v="4.3"/>
    <n v="1"/>
  </r>
  <r>
    <x v="534"/>
    <x v="6"/>
    <s v="Pasaia"/>
    <x v="1"/>
    <x v="36"/>
    <s v="Cazon"/>
    <s v="GAG"/>
    <x v="36"/>
    <s v="SMD"/>
    <n v="3.92"/>
    <n v="1"/>
  </r>
  <r>
    <x v="534"/>
    <x v="6"/>
    <s v="Pasaia"/>
    <x v="1"/>
    <x v="31"/>
    <s v="Desconocido"/>
    <s v="ZZZ"/>
    <x v="31"/>
    <s v="GUM"/>
    <n v="2.79"/>
    <n v="1"/>
  </r>
  <r>
    <x v="534"/>
    <x v="6"/>
    <s v="Pasaia"/>
    <x v="1"/>
    <x v="31"/>
    <s v="Desconocido"/>
    <s v="ZZZ"/>
    <x v="17"/>
    <s v="GUU"/>
    <n v="0.96"/>
    <n v="1"/>
  </r>
  <r>
    <x v="534"/>
    <x v="6"/>
    <s v="Pasaia"/>
    <x v="1"/>
    <x v="31"/>
    <s v="Desconocido"/>
    <s v="ZZZ"/>
    <x v="80"/>
    <s v="CTZ"/>
    <n v="0.19"/>
    <n v="1"/>
  </r>
  <r>
    <x v="534"/>
    <x v="6"/>
    <s v="Pasaia"/>
    <x v="1"/>
    <x v="3"/>
    <s v="Lenguado"/>
    <s v="SOL"/>
    <x v="4"/>
    <s v="SOL"/>
    <n v="24.885000000000002"/>
    <n v="1"/>
  </r>
  <r>
    <x v="534"/>
    <x v="6"/>
    <s v="Pasaia"/>
    <x v="1"/>
    <x v="51"/>
    <s v="Maragota - durdo"/>
    <s v="USB"/>
    <x v="61"/>
    <s v="USB"/>
    <n v="20.46"/>
    <n v="1"/>
  </r>
  <r>
    <x v="534"/>
    <x v="6"/>
    <s v="Pasaia"/>
    <x v="1"/>
    <x v="38"/>
    <s v="Cabracho"/>
    <s v="RSE"/>
    <x v="47"/>
    <s v="BBS"/>
    <n v="22.61"/>
    <n v="1"/>
  </r>
  <r>
    <x v="534"/>
    <x v="6"/>
    <s v="Pasaia"/>
    <x v="1"/>
    <x v="58"/>
    <s v="Rodaballo"/>
    <s v="TUR"/>
    <x v="67"/>
    <s v="TUR"/>
    <n v="1.9950000000000001"/>
    <n v="1"/>
  </r>
  <r>
    <x v="534"/>
    <x v="6"/>
    <s v="Pasaia"/>
    <x v="1"/>
    <x v="10"/>
    <s v="Salmonete de roca"/>
    <s v="MUR"/>
    <x v="12"/>
    <s v="MUR"/>
    <n v="2.69"/>
    <n v="1"/>
  </r>
  <r>
    <x v="534"/>
    <x v="6"/>
    <s v="Pasaia"/>
    <x v="1"/>
    <x v="45"/>
    <s v="Sargo"/>
    <s v="SWA"/>
    <x v="55"/>
    <s v="SWA"/>
    <n v="6.65"/>
    <n v="1"/>
  </r>
  <r>
    <x v="534"/>
    <x v="6"/>
    <s v="Pasaia"/>
    <x v="1"/>
    <x v="24"/>
    <s v="Sepia comun"/>
    <s v="CTC"/>
    <x v="30"/>
    <s v="CTC"/>
    <n v="96.6"/>
    <n v="1"/>
  </r>
  <r>
    <x v="534"/>
    <x v="6"/>
    <s v="Pasaia"/>
    <x v="1"/>
    <x v="43"/>
    <s v="Verrugato de fango"/>
    <s v="UCA"/>
    <x v="53"/>
    <s v="UCA"/>
    <n v="1.2"/>
    <n v="1"/>
  </r>
  <r>
    <x v="534"/>
    <x v="6"/>
    <s v="Pasaia"/>
    <x v="1"/>
    <x v="43"/>
    <s v="Verrugato de fango"/>
    <s v="UCA"/>
    <x v="79"/>
    <s v="COB"/>
    <n v="1.82"/>
    <n v="1"/>
  </r>
  <r>
    <x v="535"/>
    <x v="3"/>
    <s v="Getaria"/>
    <x v="1"/>
    <x v="55"/>
    <s v="Anchoa - Boqueron"/>
    <s v="ANE"/>
    <x v="64"/>
    <s v="ANE"/>
    <n v="8000"/>
    <n v="1"/>
  </r>
  <r>
    <x v="535"/>
    <x v="3"/>
    <s v="Getaria"/>
    <x v="1"/>
    <x v="49"/>
    <s v="Oblada - colanegra - Buzten Baltza"/>
    <s v="SBS"/>
    <x v="59"/>
    <s v="SBS"/>
    <n v="65"/>
    <n v="1"/>
  </r>
  <r>
    <x v="536"/>
    <x v="3"/>
    <s v="Getaria"/>
    <x v="1"/>
    <x v="55"/>
    <s v="Anchoa - Boqueron"/>
    <s v="ANE"/>
    <x v="64"/>
    <s v="ANE"/>
    <n v="5500"/>
    <n v="1"/>
  </r>
  <r>
    <x v="537"/>
    <x v="3"/>
    <s v="Getaria"/>
    <x v="1"/>
    <x v="55"/>
    <s v="Anchoa - Boqueron"/>
    <s v="ANE"/>
    <x v="64"/>
    <s v="ANE"/>
    <n v="8300"/>
    <n v="1"/>
  </r>
  <r>
    <x v="538"/>
    <x v="3"/>
    <s v="Getaria"/>
    <x v="1"/>
    <x v="55"/>
    <s v="Anchoa - Boqueron"/>
    <s v="ANE"/>
    <x v="64"/>
    <s v="ANE"/>
    <n v="8500"/>
    <n v="1"/>
  </r>
  <r>
    <x v="539"/>
    <x v="3"/>
    <s v="Getaria"/>
    <x v="1"/>
    <x v="55"/>
    <s v="Anchoa - Boqueron"/>
    <s v="ANE"/>
    <x v="64"/>
    <s v="ANE"/>
    <n v="8300"/>
    <n v="1"/>
  </r>
  <r>
    <x v="540"/>
    <x v="3"/>
    <s v="Hondarribia"/>
    <x v="1"/>
    <x v="55"/>
    <s v="Anchoa - Boqueron"/>
    <s v="ANE"/>
    <x v="64"/>
    <s v="ANE"/>
    <n v="7999.7"/>
    <n v="1"/>
  </r>
  <r>
    <x v="541"/>
    <x v="3"/>
    <s v="Hondarribia"/>
    <x v="1"/>
    <x v="55"/>
    <s v="Anchoa - Boqueron"/>
    <s v="ANE"/>
    <x v="64"/>
    <s v="ANE"/>
    <n v="806.5"/>
    <n v="1"/>
  </r>
  <r>
    <x v="542"/>
    <x v="3"/>
    <s v="Hondarribia"/>
    <x v="1"/>
    <x v="55"/>
    <s v="Anchoa - Boqueron"/>
    <s v="ANE"/>
    <x v="64"/>
    <s v="ANE"/>
    <n v="5335.3"/>
    <n v="1"/>
  </r>
  <r>
    <x v="543"/>
    <x v="3"/>
    <s v="Hondarribia"/>
    <x v="1"/>
    <x v="55"/>
    <s v="Anchoa - Boqueron"/>
    <s v="ANE"/>
    <x v="64"/>
    <s v="ANE"/>
    <n v="7656.8"/>
    <n v="1"/>
  </r>
  <r>
    <x v="544"/>
    <x v="3"/>
    <s v="Hondarribia"/>
    <x v="1"/>
    <x v="55"/>
    <s v="Anchoa - Boqueron"/>
    <s v="ANE"/>
    <x v="64"/>
    <s v="ANE"/>
    <n v="3820.6"/>
    <n v="1"/>
  </r>
  <r>
    <x v="545"/>
    <x v="3"/>
    <s v="Ondarroa"/>
    <x v="1"/>
    <x v="55"/>
    <s v="Anchoa - Boqueron"/>
    <s v="ANE"/>
    <x v="64"/>
    <s v="ANE"/>
    <n v="6121"/>
    <n v="1"/>
  </r>
  <r>
    <x v="546"/>
    <x v="3"/>
    <s v="Ondarroa"/>
    <x v="1"/>
    <x v="55"/>
    <s v="Anchoa - Boqueron"/>
    <s v="ANE"/>
    <x v="64"/>
    <s v="ANE"/>
    <n v="8166"/>
    <n v="1"/>
  </r>
  <r>
    <x v="547"/>
    <x v="3"/>
    <s v="Ondarroa"/>
    <x v="1"/>
    <x v="55"/>
    <s v="Anchoa - Boqueron"/>
    <s v="ANE"/>
    <x v="64"/>
    <s v="ANE"/>
    <n v="9058"/>
    <n v="1"/>
  </r>
  <r>
    <x v="547"/>
    <x v="3"/>
    <s v="Ondarroa"/>
    <x v="1"/>
    <x v="27"/>
    <s v="Sardina"/>
    <s v="PIL"/>
    <x v="34"/>
    <s v="PIL"/>
    <n v="994"/>
    <n v="1"/>
  </r>
  <r>
    <x v="548"/>
    <x v="3"/>
    <s v="Ondarroa"/>
    <x v="1"/>
    <x v="55"/>
    <s v="Anchoa - Boqueron"/>
    <s v="ANE"/>
    <x v="64"/>
    <s v="ANE"/>
    <n v="9114"/>
    <n v="1"/>
  </r>
  <r>
    <x v="549"/>
    <x v="3"/>
    <s v="Ondarroa"/>
    <x v="1"/>
    <x v="55"/>
    <s v="Anchoa - Boqueron"/>
    <s v="ANE"/>
    <x v="64"/>
    <s v="ANE"/>
    <n v="7990"/>
    <n v="1"/>
  </r>
  <r>
    <x v="550"/>
    <x v="3"/>
    <s v="Ondarroa"/>
    <x v="1"/>
    <x v="55"/>
    <s v="Anchoa - Boqueron"/>
    <s v="ANE"/>
    <x v="64"/>
    <s v="ANE"/>
    <n v="4392"/>
    <n v="1"/>
  </r>
  <r>
    <x v="551"/>
    <x v="4"/>
    <s v="Pasaia"/>
    <x v="1"/>
    <x v="15"/>
    <s v="Brotola de fango (Phycis blennoides)"/>
    <s v="GFB"/>
    <x v="19"/>
    <s v="GFB"/>
    <n v="10.67"/>
    <n v="1"/>
  </r>
  <r>
    <x v="551"/>
    <x v="4"/>
    <s v="Pasaia"/>
    <x v="1"/>
    <x v="5"/>
    <s v="Merluza europea"/>
    <s v="HKE"/>
    <x v="6"/>
    <s v="HKE"/>
    <n v="209.49019999999999"/>
    <n v="1"/>
  </r>
  <r>
    <x v="552"/>
    <x v="6"/>
    <s v="Pasaia"/>
    <x v="1"/>
    <x v="68"/>
    <s v="Abadejo"/>
    <s v="POL"/>
    <x v="81"/>
    <s v="POL"/>
    <n v="0.82499999999999996"/>
    <n v="1"/>
  </r>
  <r>
    <x v="552"/>
    <x v="6"/>
    <s v="Pasaia"/>
    <x v="1"/>
    <x v="64"/>
    <s v="Bonito Atlantico"/>
    <s v="BON"/>
    <x v="75"/>
    <s v="BON"/>
    <n v="1.9"/>
    <n v="1"/>
  </r>
  <r>
    <x v="552"/>
    <x v="6"/>
    <s v="Pasaia"/>
    <x v="1"/>
    <x v="37"/>
    <s v="Breca"/>
    <s v="PAC"/>
    <x v="46"/>
    <s v="PAC"/>
    <n v="2.17"/>
    <n v="1"/>
  </r>
  <r>
    <x v="552"/>
    <x v="6"/>
    <s v="Pasaia"/>
    <x v="1"/>
    <x v="36"/>
    <s v="Cazon"/>
    <s v="GAG"/>
    <x v="45"/>
    <s v="GAG"/>
    <n v="2.2799999999999998"/>
    <n v="1"/>
  </r>
  <r>
    <x v="552"/>
    <x v="6"/>
    <s v="Pasaia"/>
    <x v="1"/>
    <x v="3"/>
    <s v="Lenguado"/>
    <s v="SOL"/>
    <x v="4"/>
    <s v="SOL"/>
    <n v="3.15"/>
    <n v="1"/>
  </r>
  <r>
    <x v="552"/>
    <x v="6"/>
    <s v="Pasaia"/>
    <x v="1"/>
    <x v="53"/>
    <s v="Lenguado de arena"/>
    <s v="SOS"/>
    <x v="63"/>
    <s v="SOS"/>
    <n v="0.87"/>
    <n v="1"/>
  </r>
  <r>
    <x v="552"/>
    <x v="6"/>
    <s v="Pasaia"/>
    <x v="1"/>
    <x v="5"/>
    <s v="Merluza europea"/>
    <s v="HKE"/>
    <x v="6"/>
    <s v="HKE"/>
    <n v="2.84"/>
    <n v="1"/>
  </r>
  <r>
    <x v="552"/>
    <x v="6"/>
    <s v="Pasaia"/>
    <x v="1"/>
    <x v="38"/>
    <s v="Cabracho"/>
    <s v="RSE"/>
    <x v="47"/>
    <s v="BBS"/>
    <n v="5.8"/>
    <n v="1"/>
  </r>
  <r>
    <x v="552"/>
    <x v="6"/>
    <s v="Pasaia"/>
    <x v="1"/>
    <x v="10"/>
    <s v="Salmonete de roca"/>
    <s v="MUR"/>
    <x v="12"/>
    <s v="MUR"/>
    <n v="6.7"/>
    <n v="1"/>
  </r>
  <r>
    <x v="552"/>
    <x v="6"/>
    <s v="Pasaia"/>
    <x v="1"/>
    <x v="45"/>
    <s v="Sargo"/>
    <s v="SWA"/>
    <x v="55"/>
    <s v="SWA"/>
    <n v="2.25"/>
    <n v="1"/>
  </r>
  <r>
    <x v="552"/>
    <x v="6"/>
    <s v="Pasaia"/>
    <x v="1"/>
    <x v="24"/>
    <s v="Sepia comun"/>
    <s v="CTC"/>
    <x v="30"/>
    <s v="CTC"/>
    <n v="6"/>
    <n v="1"/>
  </r>
  <r>
    <x v="552"/>
    <x v="6"/>
    <s v="Pasaia"/>
    <x v="1"/>
    <x v="19"/>
    <s v="Verdel - Caballa"/>
    <s v="MAC"/>
    <x v="25"/>
    <s v="MAC"/>
    <n v="6.74"/>
    <n v="1"/>
  </r>
  <r>
    <x v="553"/>
    <x v="6"/>
    <s v="Pasaia"/>
    <x v="1"/>
    <x v="3"/>
    <s v="Lenguado"/>
    <s v="SOL"/>
    <x v="4"/>
    <s v="SOL"/>
    <n v="1.155"/>
    <n v="1"/>
  </r>
  <r>
    <x v="553"/>
    <x v="6"/>
    <s v="Pasaia"/>
    <x v="1"/>
    <x v="51"/>
    <s v="Maragota - durdo"/>
    <s v="USB"/>
    <x v="61"/>
    <s v="USB"/>
    <n v="22.59"/>
    <n v="1"/>
  </r>
  <r>
    <x v="553"/>
    <x v="6"/>
    <s v="Pasaia"/>
    <x v="1"/>
    <x v="69"/>
    <s v="Pez ballesta"/>
    <s v="TRG"/>
    <x v="82"/>
    <s v="TRG"/>
    <n v="1.64"/>
    <n v="1"/>
  </r>
  <r>
    <x v="553"/>
    <x v="6"/>
    <s v="Pasaia"/>
    <x v="1"/>
    <x v="38"/>
    <s v="Cabracho"/>
    <s v="RSE"/>
    <x v="77"/>
    <s v="SNQ"/>
    <n v="4.2390438250000004"/>
    <n v="1"/>
  </r>
  <r>
    <x v="553"/>
    <x v="6"/>
    <s v="Pasaia"/>
    <x v="1"/>
    <x v="38"/>
    <s v="Cabracho"/>
    <s v="RSE"/>
    <x v="47"/>
    <s v="BBS"/>
    <n v="55.300956175000003"/>
    <n v="1"/>
  </r>
  <r>
    <x v="553"/>
    <x v="6"/>
    <s v="Pasaia"/>
    <x v="1"/>
    <x v="10"/>
    <s v="Salmonete de roca"/>
    <s v="MUR"/>
    <x v="12"/>
    <s v="MUR"/>
    <n v="4.92"/>
    <n v="1"/>
  </r>
  <r>
    <x v="553"/>
    <x v="6"/>
    <s v="Pasaia"/>
    <x v="1"/>
    <x v="45"/>
    <s v="Sargo"/>
    <s v="SWA"/>
    <x v="55"/>
    <s v="SWA"/>
    <n v="1.32"/>
    <n v="1"/>
  </r>
  <r>
    <x v="553"/>
    <x v="6"/>
    <s v="Pasaia"/>
    <x v="1"/>
    <x v="45"/>
    <s v="Sargo"/>
    <s v="SWA"/>
    <x v="62"/>
    <s v="SBZ"/>
    <n v="0.89"/>
    <n v="1"/>
  </r>
  <r>
    <x v="554"/>
    <x v="6"/>
    <s v="Pasaia"/>
    <x v="1"/>
    <x v="46"/>
    <s v="Cabrilla"/>
    <s v="CBR"/>
    <x v="56"/>
    <s v="CBR"/>
    <n v="0.84688644700000004"/>
    <n v="1"/>
  </r>
  <r>
    <x v="554"/>
    <x v="6"/>
    <s v="Pasaia"/>
    <x v="1"/>
    <x v="66"/>
    <s v="Escorpora - obispo"/>
    <s v="SNQ"/>
    <x v="77"/>
    <s v="SNQ"/>
    <n v="2.5531135530000002"/>
    <n v="1"/>
  </r>
  <r>
    <x v="554"/>
    <x v="6"/>
    <s v="Pasaia"/>
    <x v="1"/>
    <x v="3"/>
    <s v="Lenguado"/>
    <s v="SOL"/>
    <x v="4"/>
    <s v="SOL"/>
    <n v="16.065000000000001"/>
    <n v="1"/>
  </r>
  <r>
    <x v="554"/>
    <x v="6"/>
    <s v="Pasaia"/>
    <x v="1"/>
    <x v="53"/>
    <s v="Lenguado de arena"/>
    <s v="SOS"/>
    <x v="63"/>
    <s v="SOS"/>
    <n v="2"/>
    <n v="1"/>
  </r>
  <r>
    <x v="554"/>
    <x v="6"/>
    <s v="Pasaia"/>
    <x v="1"/>
    <x v="10"/>
    <s v="Salmonete de roca"/>
    <s v="MUR"/>
    <x v="12"/>
    <s v="MUR"/>
    <n v="2.6"/>
    <n v="1"/>
  </r>
  <r>
    <x v="555"/>
    <x v="6"/>
    <s v="Pasaia"/>
    <x v="1"/>
    <x v="51"/>
    <s v="Maragota - durdo"/>
    <s v="USB"/>
    <x v="61"/>
    <s v="USB"/>
    <n v="9.98"/>
    <n v="1"/>
  </r>
  <r>
    <x v="555"/>
    <x v="6"/>
    <s v="Pasaia"/>
    <x v="1"/>
    <x v="8"/>
    <s v="Rape negro"/>
    <s v="ANK"/>
    <x v="10"/>
    <s v="ANK"/>
    <n v="5.04"/>
    <n v="1"/>
  </r>
  <r>
    <x v="555"/>
    <x v="6"/>
    <s v="Pasaia"/>
    <x v="1"/>
    <x v="38"/>
    <s v="Cabracho"/>
    <s v="RSE"/>
    <x v="47"/>
    <s v="BBS"/>
    <n v="19.8"/>
    <n v="1"/>
  </r>
  <r>
    <x v="555"/>
    <x v="6"/>
    <s v="Pasaia"/>
    <x v="1"/>
    <x v="24"/>
    <s v="Sepia comun"/>
    <s v="CTC"/>
    <x v="30"/>
    <s v="CTC"/>
    <n v="25.15"/>
    <n v="1"/>
  </r>
  <r>
    <x v="556"/>
    <x v="6"/>
    <s v="Pasaia"/>
    <x v="1"/>
    <x v="51"/>
    <s v="Maragota - durdo"/>
    <s v="USB"/>
    <x v="61"/>
    <s v="USB"/>
    <n v="4.01"/>
    <n v="1"/>
  </r>
  <r>
    <x v="556"/>
    <x v="6"/>
    <s v="Pasaia"/>
    <x v="1"/>
    <x v="24"/>
    <s v="Sepia comun"/>
    <s v="CTC"/>
    <x v="30"/>
    <s v="CTC"/>
    <n v="43.3"/>
    <n v="1"/>
  </r>
  <r>
    <x v="557"/>
    <x v="1"/>
    <s v="Ondarroa"/>
    <x v="1"/>
    <x v="16"/>
    <s v="Chicharro Negro"/>
    <s v="HOM"/>
    <x v="20"/>
    <s v="HOM"/>
    <n v="62.244893470999997"/>
    <n v="1"/>
  </r>
  <r>
    <x v="557"/>
    <x v="1"/>
    <s v="Ondarroa"/>
    <x v="1"/>
    <x v="5"/>
    <s v="Merluza europea"/>
    <s v="HKE"/>
    <x v="6"/>
    <s v="HKE"/>
    <n v="534"/>
    <n v="1"/>
  </r>
  <r>
    <x v="557"/>
    <x v="1"/>
    <s v="Ondarroa"/>
    <x v="1"/>
    <x v="18"/>
    <s v="Peon - pez plata"/>
    <s v="ARY"/>
    <x v="22"/>
    <s v="ARY"/>
    <n v="2.2999999999999998"/>
    <n v="1"/>
  </r>
  <r>
    <x v="557"/>
    <x v="1"/>
    <s v="Ondarroa"/>
    <x v="1"/>
    <x v="19"/>
    <s v="Verdel - Caballa"/>
    <s v="MAC"/>
    <x v="25"/>
    <s v="MAC"/>
    <n v="8238"/>
    <n v="1"/>
  </r>
  <r>
    <x v="558"/>
    <x v="6"/>
    <s v="Lekeitio"/>
    <x v="1"/>
    <x v="6"/>
    <s v="Pez de San Pedro"/>
    <s v="JOD"/>
    <x v="7"/>
    <s v="JOD"/>
    <n v="2.2000000000000002"/>
    <n v="1"/>
  </r>
  <r>
    <x v="558"/>
    <x v="6"/>
    <s v="Lekeitio"/>
    <x v="1"/>
    <x v="8"/>
    <s v="Rape blanco"/>
    <s v="MON"/>
    <x v="9"/>
    <s v="MON"/>
    <n v="13.2"/>
    <n v="1"/>
  </r>
  <r>
    <x v="558"/>
    <x v="6"/>
    <s v="Lekeitio"/>
    <x v="1"/>
    <x v="8"/>
    <s v="Rape negro"/>
    <s v="ANK"/>
    <x v="10"/>
    <s v="ANK"/>
    <n v="12"/>
    <n v="1"/>
  </r>
  <r>
    <x v="558"/>
    <x v="6"/>
    <s v="Lekeitio"/>
    <x v="1"/>
    <x v="38"/>
    <s v="Rascacio"/>
    <s v="BBS"/>
    <x v="47"/>
    <s v="BBS"/>
    <n v="1.3051757020000001"/>
    <n v="1"/>
  </r>
  <r>
    <x v="558"/>
    <x v="6"/>
    <s v="Lekeitio"/>
    <x v="1"/>
    <x v="9"/>
    <s v="Raya de clavos"/>
    <s v="RJC"/>
    <x v="38"/>
    <s v="RJC"/>
    <n v="18.440600140000001"/>
    <n v="1"/>
  </r>
  <r>
    <x v="558"/>
    <x v="6"/>
    <s v="Lekeitio"/>
    <x v="1"/>
    <x v="45"/>
    <s v="Sargo"/>
    <s v="SWA"/>
    <x v="55"/>
    <s v="SWA"/>
    <n v="0.75030724299999996"/>
    <n v="1"/>
  </r>
  <r>
    <x v="559"/>
    <x v="6"/>
    <s v="Lekeitio"/>
    <x v="1"/>
    <x v="1"/>
    <s v="Faneca comun"/>
    <s v="BIB"/>
    <x v="1"/>
    <s v="BIB"/>
    <n v="1.65"/>
    <n v="1"/>
  </r>
  <r>
    <x v="559"/>
    <x v="6"/>
    <s v="Lekeitio"/>
    <x v="1"/>
    <x v="3"/>
    <s v="Lenguado"/>
    <s v="SOL"/>
    <x v="4"/>
    <s v="SOL"/>
    <n v="12.39"/>
    <n v="1"/>
  </r>
  <r>
    <x v="559"/>
    <x v="6"/>
    <s v="Lekeitio"/>
    <x v="1"/>
    <x v="5"/>
    <s v="Merluza europea"/>
    <s v="HKE"/>
    <x v="6"/>
    <s v="HKE"/>
    <n v="3.8570000000000002"/>
    <n v="1"/>
  </r>
  <r>
    <x v="559"/>
    <x v="6"/>
    <s v="Lekeitio"/>
    <x v="1"/>
    <x v="6"/>
    <s v="Pez de San Pedro"/>
    <s v="JOD"/>
    <x v="7"/>
    <s v="JOD"/>
    <n v="2.0222953279999998"/>
    <n v="1"/>
  </r>
  <r>
    <x v="559"/>
    <x v="6"/>
    <s v="Lekeitio"/>
    <x v="1"/>
    <x v="8"/>
    <s v="Rape blanco"/>
    <s v="MON"/>
    <x v="9"/>
    <s v="MON"/>
    <n v="26.4"/>
    <n v="1"/>
  </r>
  <r>
    <x v="559"/>
    <x v="6"/>
    <s v="Lekeitio"/>
    <x v="1"/>
    <x v="8"/>
    <s v="Rape negro"/>
    <s v="ANK"/>
    <x v="10"/>
    <s v="ANK"/>
    <n v="26.4"/>
    <n v="1"/>
  </r>
  <r>
    <x v="559"/>
    <x v="6"/>
    <s v="Lekeitio"/>
    <x v="1"/>
    <x v="38"/>
    <s v="Cabracho"/>
    <s v="RSE"/>
    <x v="52"/>
    <s v="RSE"/>
    <n v="2.6"/>
    <n v="1"/>
  </r>
  <r>
    <x v="559"/>
    <x v="6"/>
    <s v="Lekeitio"/>
    <x v="1"/>
    <x v="38"/>
    <s v="Rascacio"/>
    <s v="BBS"/>
    <x v="47"/>
    <s v="BBS"/>
    <n v="4.8382274980000002"/>
    <n v="1"/>
  </r>
  <r>
    <x v="559"/>
    <x v="6"/>
    <s v="Lekeitio"/>
    <x v="1"/>
    <x v="59"/>
    <s v="Remol - Corujo"/>
    <s v="BLL"/>
    <x v="70"/>
    <s v="BLL"/>
    <n v="3.0449999999999999"/>
    <n v="1"/>
  </r>
  <r>
    <x v="559"/>
    <x v="6"/>
    <s v="Lekeitio"/>
    <x v="1"/>
    <x v="58"/>
    <s v="Rodaballo"/>
    <s v="TUR"/>
    <x v="67"/>
    <s v="TUR"/>
    <n v="0.84"/>
    <n v="1"/>
  </r>
  <r>
    <x v="559"/>
    <x v="6"/>
    <s v="Lekeitio"/>
    <x v="1"/>
    <x v="52"/>
    <s v="Sargo mojarra"/>
    <s v="CTB"/>
    <x v="51"/>
    <s v="CTB"/>
    <n v="1.0541061110000001"/>
    <n v="1"/>
  </r>
  <r>
    <x v="560"/>
    <x v="1"/>
    <s v="Ondarroa"/>
    <x v="1"/>
    <x v="16"/>
    <s v="Chicharro Negro"/>
    <s v="HOM"/>
    <x v="20"/>
    <s v="HOM"/>
    <n v="786"/>
    <n v="1"/>
  </r>
  <r>
    <x v="560"/>
    <x v="1"/>
    <s v="Ondarroa"/>
    <x v="1"/>
    <x v="2"/>
    <s v="Gallos - ollarra"/>
    <s v="LEZ"/>
    <x v="2"/>
    <s v="LDB"/>
    <n v="13.684168378000001"/>
    <n v="1"/>
  </r>
  <r>
    <x v="560"/>
    <x v="1"/>
    <s v="Ondarroa"/>
    <x v="1"/>
    <x v="2"/>
    <s v="Gallos - ollarra"/>
    <s v="LEZ"/>
    <x v="3"/>
    <s v="MEG"/>
    <n v="24.051831620000002"/>
    <n v="1"/>
  </r>
  <r>
    <x v="560"/>
    <x v="1"/>
    <s v="Ondarroa"/>
    <x v="1"/>
    <x v="22"/>
    <s v="Lirio - Bacaladilla"/>
    <s v="WHB"/>
    <x v="28"/>
    <s v="WHB"/>
    <n v="822"/>
    <n v="1"/>
  </r>
  <r>
    <x v="560"/>
    <x v="1"/>
    <s v="Ondarroa"/>
    <x v="1"/>
    <x v="5"/>
    <s v="Merluza europea"/>
    <s v="HKE"/>
    <x v="6"/>
    <s v="HKE"/>
    <n v="444"/>
    <n v="1"/>
  </r>
  <r>
    <x v="560"/>
    <x v="1"/>
    <s v="Ondarroa"/>
    <x v="1"/>
    <x v="23"/>
    <s v="Potas Ommastrephidae nep"/>
    <s v="OMM"/>
    <x v="29"/>
    <s v="TDQ"/>
    <n v="12.487500000000001"/>
    <n v="1"/>
  </r>
  <r>
    <x v="560"/>
    <x v="1"/>
    <s v="Ondarroa"/>
    <x v="1"/>
    <x v="23"/>
    <s v="Potas Ommastrephidae nep"/>
    <s v="OMM"/>
    <x v="37"/>
    <s v="SQM"/>
    <n v="1.0125"/>
    <n v="1"/>
  </r>
  <r>
    <x v="560"/>
    <x v="1"/>
    <s v="Ondarroa"/>
    <x v="1"/>
    <x v="8"/>
    <s v="Rape blanco"/>
    <s v="MON"/>
    <x v="9"/>
    <s v="MON"/>
    <n v="7.68"/>
    <n v="1"/>
  </r>
  <r>
    <x v="560"/>
    <x v="1"/>
    <s v="Ondarroa"/>
    <x v="1"/>
    <x v="8"/>
    <s v="Rape negro"/>
    <s v="ANK"/>
    <x v="10"/>
    <s v="ANK"/>
    <n v="132.55140533700001"/>
    <n v="1"/>
  </r>
  <r>
    <x v="560"/>
    <x v="1"/>
    <s v="Ondarroa"/>
    <x v="1"/>
    <x v="19"/>
    <s v="Verdel - Caballa"/>
    <s v="MAC"/>
    <x v="25"/>
    <s v="MAC"/>
    <n v="5442"/>
    <n v="1"/>
  </r>
  <r>
    <x v="561"/>
    <x v="4"/>
    <s v="Bermeo"/>
    <x v="1"/>
    <x v="22"/>
    <s v="Lirio - Bacaladilla"/>
    <s v="WHB"/>
    <x v="28"/>
    <s v="WHB"/>
    <n v="3.6"/>
    <n v="1"/>
  </r>
  <r>
    <x v="561"/>
    <x v="4"/>
    <s v="Bermeo"/>
    <x v="1"/>
    <x v="5"/>
    <s v="Merluza europea"/>
    <s v="HKE"/>
    <x v="6"/>
    <s v="HKE"/>
    <n v="179.436316901"/>
    <n v="1"/>
  </r>
  <r>
    <x v="562"/>
    <x v="6"/>
    <s v="Bermeo"/>
    <x v="1"/>
    <x v="5"/>
    <s v="Merluza europea"/>
    <s v="HKE"/>
    <x v="6"/>
    <s v="HKE"/>
    <n v="10.894246731999999"/>
    <n v="1"/>
  </r>
  <r>
    <x v="562"/>
    <x v="6"/>
    <s v="Bermeo"/>
    <x v="1"/>
    <x v="6"/>
    <s v="Pez de San Pedro"/>
    <s v="JOD"/>
    <x v="7"/>
    <s v="JOD"/>
    <n v="3.1"/>
    <n v="1"/>
  </r>
  <r>
    <x v="562"/>
    <x v="6"/>
    <s v="Bermeo"/>
    <x v="1"/>
    <x v="8"/>
    <s v="Rape blanco"/>
    <s v="MON"/>
    <x v="9"/>
    <s v="MON"/>
    <n v="74.915327774999994"/>
    <n v="1"/>
  </r>
  <r>
    <x v="562"/>
    <x v="6"/>
    <s v="Bermeo"/>
    <x v="1"/>
    <x v="8"/>
    <s v="Rape negro"/>
    <s v="ANK"/>
    <x v="10"/>
    <s v="ANK"/>
    <n v="1138.237603"/>
    <n v="1"/>
  </r>
  <r>
    <x v="562"/>
    <x v="6"/>
    <s v="Bermeo"/>
    <x v="1"/>
    <x v="38"/>
    <s v="Cabracho"/>
    <s v="RSE"/>
    <x v="52"/>
    <s v="RSE"/>
    <n v="1.2"/>
    <n v="1"/>
  </r>
  <r>
    <x v="562"/>
    <x v="6"/>
    <s v="Bermeo"/>
    <x v="1"/>
    <x v="14"/>
    <s v="Perlon"/>
    <s v="GUG"/>
    <x v="18"/>
    <s v="GUG"/>
    <n v="4.4000000000000004"/>
    <n v="1"/>
  </r>
  <r>
    <x v="562"/>
    <x v="6"/>
    <s v="Bermeo"/>
    <x v="1"/>
    <x v="19"/>
    <s v="Verdel - Caballa"/>
    <s v="MAC"/>
    <x v="25"/>
    <s v="MAC"/>
    <n v="11.8"/>
    <n v="1"/>
  </r>
  <r>
    <x v="563"/>
    <x v="6"/>
    <s v="Pasaia"/>
    <x v="1"/>
    <x v="64"/>
    <s v="Bonito Atlantico"/>
    <s v="BON"/>
    <x v="75"/>
    <s v="BON"/>
    <n v="2.8"/>
    <n v="1"/>
  </r>
  <r>
    <x v="563"/>
    <x v="6"/>
    <s v="Pasaia"/>
    <x v="1"/>
    <x v="46"/>
    <s v="Cabrilla"/>
    <s v="CBR"/>
    <x v="56"/>
    <s v="CBR"/>
    <n v="6.9335443039999998"/>
    <n v="1"/>
  </r>
  <r>
    <x v="563"/>
    <x v="6"/>
    <s v="Pasaia"/>
    <x v="1"/>
    <x v="31"/>
    <s v="Desconocido"/>
    <s v="ZZZ"/>
    <x v="31"/>
    <s v="GUM"/>
    <n v="0.4"/>
    <n v="1"/>
  </r>
  <r>
    <x v="563"/>
    <x v="6"/>
    <s v="Pasaia"/>
    <x v="1"/>
    <x v="31"/>
    <s v="Desconocido"/>
    <s v="ZZZ"/>
    <x v="50"/>
    <s v="BRB"/>
    <n v="0.35714285699999998"/>
    <n v="1"/>
  </r>
  <r>
    <x v="563"/>
    <x v="6"/>
    <s v="Pasaia"/>
    <x v="1"/>
    <x v="31"/>
    <s v="Desconocido"/>
    <s v="ZZZ"/>
    <x v="23"/>
    <s v="GUR"/>
    <n v="8.74"/>
    <n v="1"/>
  </r>
  <r>
    <x v="563"/>
    <x v="6"/>
    <s v="Pasaia"/>
    <x v="1"/>
    <x v="31"/>
    <s v="Desconocido"/>
    <s v="ZZZ"/>
    <x v="80"/>
    <s v="CTZ"/>
    <n v="0.88"/>
    <n v="1"/>
  </r>
  <r>
    <x v="563"/>
    <x v="6"/>
    <s v="Pasaia"/>
    <x v="1"/>
    <x v="66"/>
    <s v="Escorpora - obispo"/>
    <s v="SNQ"/>
    <x v="77"/>
    <s v="SNQ"/>
    <n v="6.6455695999999995E-2"/>
    <n v="1"/>
  </r>
  <r>
    <x v="563"/>
    <x v="6"/>
    <s v="Pasaia"/>
    <x v="1"/>
    <x v="1"/>
    <s v="Faneca comun"/>
    <s v="BIB"/>
    <x v="1"/>
    <s v="BIB"/>
    <n v="17.010000000000002"/>
    <n v="1"/>
  </r>
  <r>
    <x v="563"/>
    <x v="6"/>
    <s v="Pasaia"/>
    <x v="1"/>
    <x v="4"/>
    <s v="Maruca - Juliana (Molva molva)"/>
    <s v="LIN"/>
    <x v="5"/>
    <s v="LIN"/>
    <n v="2.35"/>
    <n v="1"/>
  </r>
  <r>
    <x v="563"/>
    <x v="6"/>
    <s v="Pasaia"/>
    <x v="1"/>
    <x v="5"/>
    <s v="Merluza europea"/>
    <s v="HKE"/>
    <x v="6"/>
    <s v="HKE"/>
    <n v="178.81180000000001"/>
    <n v="1"/>
  </r>
  <r>
    <x v="563"/>
    <x v="6"/>
    <s v="Pasaia"/>
    <x v="1"/>
    <x v="47"/>
    <s v="Platija europea"/>
    <s v="FLE"/>
    <x v="57"/>
    <s v="FLE"/>
    <n v="1.9"/>
    <n v="1"/>
  </r>
  <r>
    <x v="563"/>
    <x v="6"/>
    <s v="Pasaia"/>
    <x v="1"/>
    <x v="8"/>
    <s v="Rape blanco"/>
    <s v="MON"/>
    <x v="9"/>
    <s v="MON"/>
    <n v="2.2999999999999998"/>
    <n v="1"/>
  </r>
  <r>
    <x v="563"/>
    <x v="6"/>
    <s v="Pasaia"/>
    <x v="1"/>
    <x v="38"/>
    <s v="Cabracho"/>
    <s v="RSE"/>
    <x v="52"/>
    <s v="RSE"/>
    <n v="1.1000000000000001"/>
    <n v="1"/>
  </r>
  <r>
    <x v="563"/>
    <x v="6"/>
    <s v="Pasaia"/>
    <x v="1"/>
    <x v="35"/>
    <s v="Salema - salpa"/>
    <s v="SLM"/>
    <x v="44"/>
    <s v="SLM"/>
    <n v="5.44"/>
    <n v="1"/>
  </r>
  <r>
    <x v="563"/>
    <x v="6"/>
    <s v="Pasaia"/>
    <x v="1"/>
    <x v="10"/>
    <s v="Salmonete de roca"/>
    <s v="MUR"/>
    <x v="12"/>
    <s v="MUR"/>
    <n v="26.18"/>
    <n v="1"/>
  </r>
  <r>
    <x v="563"/>
    <x v="6"/>
    <s v="Pasaia"/>
    <x v="1"/>
    <x v="43"/>
    <s v="Verrugato de fango"/>
    <s v="UCA"/>
    <x v="53"/>
    <s v="UCA"/>
    <n v="9.6428571430000005"/>
    <n v="1"/>
  </r>
  <r>
    <x v="564"/>
    <x v="3"/>
    <s v="Bermeo"/>
    <x v="1"/>
    <x v="55"/>
    <s v="Anchoa - Boqueron"/>
    <s v="ANE"/>
    <x v="64"/>
    <s v="ANE"/>
    <n v="4900"/>
    <n v="1"/>
  </r>
  <r>
    <x v="565"/>
    <x v="3"/>
    <s v="Bermeo"/>
    <x v="1"/>
    <x v="55"/>
    <s v="Anchoa - Boqueron"/>
    <s v="ANE"/>
    <x v="64"/>
    <s v="ANE"/>
    <n v="2932"/>
    <n v="1"/>
  </r>
  <r>
    <x v="566"/>
    <x v="3"/>
    <s v="Ondarroa"/>
    <x v="1"/>
    <x v="55"/>
    <s v="Anchoa - Boqueron"/>
    <s v="ANE"/>
    <x v="64"/>
    <s v="ANE"/>
    <n v="4390"/>
    <n v="1"/>
  </r>
  <r>
    <x v="567"/>
    <x v="3"/>
    <s v="Ondarroa"/>
    <x v="1"/>
    <x v="55"/>
    <s v="Anchoa - Boqueron"/>
    <s v="ANE"/>
    <x v="64"/>
    <s v="ANE"/>
    <n v="5300"/>
    <n v="1"/>
  </r>
  <r>
    <x v="568"/>
    <x v="6"/>
    <s v="Pasaia"/>
    <x v="1"/>
    <x v="46"/>
    <s v="Cabrilla"/>
    <s v="CBR"/>
    <x v="77"/>
    <s v="SNQ"/>
    <n v="1.6"/>
    <n v="1"/>
  </r>
  <r>
    <x v="568"/>
    <x v="6"/>
    <s v="Pasaia"/>
    <x v="1"/>
    <x v="3"/>
    <s v="Lenguado"/>
    <s v="SOL"/>
    <x v="4"/>
    <s v="SOL"/>
    <n v="2.12"/>
    <n v="1"/>
  </r>
  <r>
    <x v="568"/>
    <x v="6"/>
    <s v="Pasaia"/>
    <x v="1"/>
    <x v="53"/>
    <s v="Lenguado de arena"/>
    <s v="SOS"/>
    <x v="63"/>
    <s v="SOS"/>
    <n v="0.4"/>
    <n v="1"/>
  </r>
  <r>
    <x v="568"/>
    <x v="6"/>
    <s v="Pasaia"/>
    <x v="1"/>
    <x v="38"/>
    <s v="Cabracho"/>
    <s v="RSE"/>
    <x v="47"/>
    <s v="BBS"/>
    <n v="10.7"/>
    <n v="1"/>
  </r>
  <r>
    <x v="568"/>
    <x v="6"/>
    <s v="Pasaia"/>
    <x v="1"/>
    <x v="10"/>
    <s v="Salmonete de roca"/>
    <s v="MUR"/>
    <x v="12"/>
    <s v="MUR"/>
    <n v="0.76"/>
    <n v="1"/>
  </r>
  <r>
    <x v="569"/>
    <x v="0"/>
    <s v="Ondarroa"/>
    <x v="1"/>
    <x v="16"/>
    <s v="Chicharro Negro"/>
    <s v="HOM"/>
    <x v="20"/>
    <s v="HOM"/>
    <n v="3235.4"/>
    <n v="1"/>
  </r>
  <r>
    <x v="569"/>
    <x v="0"/>
    <s v="Ondarroa"/>
    <x v="1"/>
    <x v="1"/>
    <s v="Faneca comun"/>
    <s v="BIB"/>
    <x v="1"/>
    <s v="BIB"/>
    <n v="1403.16"/>
    <n v="1"/>
  </r>
  <r>
    <x v="569"/>
    <x v="0"/>
    <s v="Ondarroa"/>
    <x v="1"/>
    <x v="2"/>
    <s v="Gallo boscii"/>
    <s v="LDB"/>
    <x v="2"/>
    <s v="LDB"/>
    <n v="505.37788646500002"/>
    <n v="1"/>
  </r>
  <r>
    <x v="569"/>
    <x v="0"/>
    <s v="Ondarroa"/>
    <x v="1"/>
    <x v="2"/>
    <s v="Gallo whiffiagonis"/>
    <s v="MEG"/>
    <x v="3"/>
    <s v="MEG"/>
    <n v="1273.7261135900001"/>
    <n v="1"/>
  </r>
  <r>
    <x v="569"/>
    <x v="0"/>
    <s v="Ondarroa"/>
    <x v="1"/>
    <x v="3"/>
    <s v="Lenguado"/>
    <s v="SOL"/>
    <x v="4"/>
    <s v="SOL"/>
    <n v="26.46"/>
    <n v="1"/>
  </r>
  <r>
    <x v="569"/>
    <x v="0"/>
    <s v="Ondarroa"/>
    <x v="1"/>
    <x v="22"/>
    <s v="Lirio - Bacaladilla"/>
    <s v="WHB"/>
    <x v="28"/>
    <s v="WHB"/>
    <n v="328.3"/>
    <n v="1"/>
  </r>
  <r>
    <x v="569"/>
    <x v="0"/>
    <s v="Ondarroa"/>
    <x v="1"/>
    <x v="5"/>
    <s v="Merluza europea"/>
    <s v="HKE"/>
    <x v="6"/>
    <s v="HKE"/>
    <n v="128.85811934"/>
    <n v="1"/>
  </r>
  <r>
    <x v="569"/>
    <x v="0"/>
    <s v="Ondarroa"/>
    <x v="1"/>
    <x v="6"/>
    <s v="Pez de San Pedro"/>
    <s v="JOD"/>
    <x v="7"/>
    <s v="JOD"/>
    <n v="6.0531517529999999"/>
    <n v="1"/>
  </r>
  <r>
    <x v="569"/>
    <x v="0"/>
    <s v="Ondarroa"/>
    <x v="1"/>
    <x v="10"/>
    <s v="Salmonete de roca"/>
    <s v="MUR"/>
    <x v="12"/>
    <s v="MUR"/>
    <n v="76.8"/>
    <n v="1"/>
  </r>
  <r>
    <x v="569"/>
    <x v="0"/>
    <s v="Ondarroa"/>
    <x v="1"/>
    <x v="14"/>
    <s v="Triglidos"/>
    <s v="GUX"/>
    <x v="17"/>
    <s v="GUU"/>
    <n v="246.516687451"/>
    <n v="1"/>
  </r>
  <r>
    <x v="569"/>
    <x v="0"/>
    <s v="Ondarroa"/>
    <x v="1"/>
    <x v="14"/>
    <s v="Triglidos"/>
    <s v="GUX"/>
    <x v="18"/>
    <s v="GUG"/>
    <n v="80.400000000000006"/>
    <n v="1"/>
  </r>
  <r>
    <x v="569"/>
    <x v="0"/>
    <s v="Ondarroa"/>
    <x v="1"/>
    <x v="19"/>
    <s v="Verdel - Caballa"/>
    <s v="MAC"/>
    <x v="25"/>
    <s v="MAC"/>
    <n v="1827"/>
    <n v="1"/>
  </r>
  <r>
    <x v="570"/>
    <x v="4"/>
    <s v="Pasaia"/>
    <x v="1"/>
    <x v="5"/>
    <s v="Merluza europea"/>
    <s v="HKE"/>
    <x v="6"/>
    <s v="HKE"/>
    <n v="201.72110000000001"/>
    <n v="1"/>
  </r>
  <r>
    <x v="570"/>
    <x v="4"/>
    <s v="Pasaia"/>
    <x v="1"/>
    <x v="19"/>
    <s v="Verdel - Caballa"/>
    <s v="MAC"/>
    <x v="25"/>
    <s v="MAC"/>
    <n v="48.9"/>
    <n v="1"/>
  </r>
  <r>
    <x v="571"/>
    <x v="6"/>
    <s v="Pasaia"/>
    <x v="1"/>
    <x v="32"/>
    <s v="Boga"/>
    <s v="BOG"/>
    <x v="41"/>
    <s v="BOG"/>
    <n v="23.97"/>
    <n v="1"/>
  </r>
  <r>
    <x v="571"/>
    <x v="6"/>
    <s v="Pasaia"/>
    <x v="1"/>
    <x v="16"/>
    <s v="Chicharro Negro"/>
    <s v="HOM"/>
    <x v="20"/>
    <s v="HOM"/>
    <n v="11.11"/>
    <n v="1"/>
  </r>
  <r>
    <x v="571"/>
    <x v="6"/>
    <s v="Pasaia"/>
    <x v="1"/>
    <x v="17"/>
    <s v="Estornino del Atlantico"/>
    <s v="VMA"/>
    <x v="21"/>
    <s v="VMA"/>
    <n v="7.2"/>
    <n v="1"/>
  </r>
  <r>
    <x v="571"/>
    <x v="6"/>
    <s v="Pasaia"/>
    <x v="1"/>
    <x v="1"/>
    <s v="Faneca comun"/>
    <s v="BIB"/>
    <x v="1"/>
    <s v="BIB"/>
    <n v="6.97"/>
    <n v="1"/>
  </r>
  <r>
    <x v="571"/>
    <x v="6"/>
    <s v="Pasaia"/>
    <x v="1"/>
    <x v="5"/>
    <s v="Merluza europea"/>
    <s v="HKE"/>
    <x v="6"/>
    <s v="HKE"/>
    <n v="34.969799999999999"/>
    <n v="1"/>
  </r>
  <r>
    <x v="571"/>
    <x v="6"/>
    <s v="Pasaia"/>
    <x v="1"/>
    <x v="10"/>
    <s v="Salmonete de roca"/>
    <s v="MUR"/>
    <x v="12"/>
    <s v="MUR"/>
    <n v="4.1900000000000004"/>
    <n v="1"/>
  </r>
  <r>
    <x v="571"/>
    <x v="6"/>
    <s v="Pasaia"/>
    <x v="1"/>
    <x v="43"/>
    <s v="Verrugato de fango"/>
    <s v="UCA"/>
    <x v="53"/>
    <s v="UCA"/>
    <n v="4.3"/>
    <n v="1"/>
  </r>
  <r>
    <x v="572"/>
    <x v="6"/>
    <s v="Pasaia"/>
    <x v="1"/>
    <x v="37"/>
    <s v="Breca"/>
    <s v="PAC"/>
    <x v="46"/>
    <s v="PAC"/>
    <n v="0.8"/>
    <n v="1"/>
  </r>
  <r>
    <x v="572"/>
    <x v="6"/>
    <s v="Pasaia"/>
    <x v="1"/>
    <x v="46"/>
    <s v="Cabrilla"/>
    <s v="CBR"/>
    <x v="56"/>
    <s v="CBR"/>
    <n v="1.6"/>
    <n v="1"/>
  </r>
  <r>
    <x v="572"/>
    <x v="6"/>
    <s v="Pasaia"/>
    <x v="1"/>
    <x v="1"/>
    <s v="Faneca comun"/>
    <s v="BIB"/>
    <x v="1"/>
    <s v="BIB"/>
    <n v="10.83"/>
    <n v="1"/>
  </r>
  <r>
    <x v="572"/>
    <x v="6"/>
    <s v="Pasaia"/>
    <x v="1"/>
    <x v="3"/>
    <s v="Lenguado"/>
    <s v="SOL"/>
    <x v="4"/>
    <s v="SOL"/>
    <n v="0.52500000000000002"/>
    <n v="1"/>
  </r>
  <r>
    <x v="572"/>
    <x v="6"/>
    <s v="Pasaia"/>
    <x v="1"/>
    <x v="5"/>
    <s v="Merluza europea"/>
    <s v="HKE"/>
    <x v="6"/>
    <s v="HKE"/>
    <n v="44.128799999999998"/>
    <n v="1"/>
  </r>
  <r>
    <x v="572"/>
    <x v="6"/>
    <s v="Pasaia"/>
    <x v="1"/>
    <x v="38"/>
    <s v="Cabracho"/>
    <s v="RSE"/>
    <x v="52"/>
    <s v="RSE"/>
    <n v="2.7"/>
    <n v="1"/>
  </r>
  <r>
    <x v="572"/>
    <x v="6"/>
    <s v="Pasaia"/>
    <x v="1"/>
    <x v="38"/>
    <s v="Cabracho"/>
    <s v="RSE"/>
    <x v="47"/>
    <s v="BBS"/>
    <n v="1.67"/>
    <n v="1"/>
  </r>
  <r>
    <x v="572"/>
    <x v="6"/>
    <s v="Pasaia"/>
    <x v="1"/>
    <x v="10"/>
    <s v="Salmonete de roca"/>
    <s v="MUR"/>
    <x v="12"/>
    <s v="MUR"/>
    <n v="13.96"/>
    <n v="1"/>
  </r>
  <r>
    <x v="572"/>
    <x v="6"/>
    <s v="Pasaia"/>
    <x v="1"/>
    <x v="14"/>
    <s v="Bejel"/>
    <s v="GUU"/>
    <x v="17"/>
    <s v="GUU"/>
    <n v="0.5"/>
    <n v="1"/>
  </r>
  <r>
    <x v="572"/>
    <x v="6"/>
    <s v="Pasaia"/>
    <x v="1"/>
    <x v="43"/>
    <s v="Verrugato de fango"/>
    <s v="UCA"/>
    <x v="53"/>
    <s v="UCA"/>
    <n v="3.7"/>
    <n v="1"/>
  </r>
  <r>
    <x v="573"/>
    <x v="3"/>
    <s v="Ondarroa"/>
    <x v="1"/>
    <x v="32"/>
    <s v="Boga"/>
    <s v="BOG"/>
    <x v="41"/>
    <s v="BOG"/>
    <n v="34.6"/>
    <n v="1"/>
  </r>
  <r>
    <x v="573"/>
    <x v="3"/>
    <s v="Ondarroa"/>
    <x v="1"/>
    <x v="16"/>
    <s v="Chicharro Negro"/>
    <s v="HOM"/>
    <x v="20"/>
    <s v="HOM"/>
    <n v="962.33960392100005"/>
    <n v="1"/>
  </r>
  <r>
    <x v="573"/>
    <x v="3"/>
    <s v="Ondarroa"/>
    <x v="1"/>
    <x v="41"/>
    <s v="Chopa"/>
    <s v="BRB"/>
    <x v="50"/>
    <s v="BRB"/>
    <n v="0.77134307499999999"/>
    <n v="1"/>
  </r>
  <r>
    <x v="573"/>
    <x v="3"/>
    <s v="Ondarroa"/>
    <x v="1"/>
    <x v="17"/>
    <s v="Estornino del Atlantico"/>
    <s v="VMA"/>
    <x v="21"/>
    <s v="VMA"/>
    <n v="397.9"/>
    <n v="1"/>
  </r>
  <r>
    <x v="573"/>
    <x v="3"/>
    <s v="Ondarroa"/>
    <x v="1"/>
    <x v="49"/>
    <s v="Oblada - colanegra - Buzten Baltza"/>
    <s v="SBS"/>
    <x v="59"/>
    <s v="SBS"/>
    <n v="2.0044003159999999"/>
    <n v="1"/>
  </r>
  <r>
    <x v="573"/>
    <x v="3"/>
    <s v="Ondarroa"/>
    <x v="1"/>
    <x v="27"/>
    <s v="Sardina"/>
    <s v="PIL"/>
    <x v="34"/>
    <s v="PIL"/>
    <n v="60.3"/>
    <n v="1"/>
  </r>
  <r>
    <x v="573"/>
    <x v="3"/>
    <s v="Ondarroa"/>
    <x v="1"/>
    <x v="19"/>
    <s v="Verdel - Caballa"/>
    <s v="MAC"/>
    <x v="25"/>
    <s v="MAC"/>
    <n v="35.799999999999997"/>
    <n v="1"/>
  </r>
  <r>
    <x v="574"/>
    <x v="4"/>
    <s v="Santurtzi"/>
    <x v="1"/>
    <x v="39"/>
    <s v="Besugo"/>
    <s v="SBR"/>
    <x v="48"/>
    <s v="SBR"/>
    <n v="8.1713398660000003"/>
    <n v="1"/>
  </r>
  <r>
    <x v="574"/>
    <x v="4"/>
    <s v="Santurtzi"/>
    <x v="1"/>
    <x v="40"/>
    <s v="Bocanegra - colayo"/>
    <s v="SHO"/>
    <x v="49"/>
    <s v="SHO"/>
    <n v="14.28"/>
    <n v="1"/>
  </r>
  <r>
    <x v="574"/>
    <x v="4"/>
    <s v="Santurtzi"/>
    <x v="1"/>
    <x v="16"/>
    <s v="Chicharro Negro"/>
    <s v="HOM"/>
    <x v="20"/>
    <s v="HOM"/>
    <n v="0.70084751599999995"/>
    <n v="1"/>
  </r>
  <r>
    <x v="574"/>
    <x v="4"/>
    <s v="Santurtzi"/>
    <x v="1"/>
    <x v="1"/>
    <s v="Faneca comun"/>
    <s v="BIB"/>
    <x v="1"/>
    <s v="BIB"/>
    <n v="0.41799999999999998"/>
    <n v="1"/>
  </r>
  <r>
    <x v="574"/>
    <x v="4"/>
    <s v="Santurtzi"/>
    <x v="1"/>
    <x v="67"/>
    <s v="Gallano"/>
    <s v="USI"/>
    <x v="78"/>
    <s v="USI"/>
    <n v="1.7822178200000001"/>
    <n v="1"/>
  </r>
  <r>
    <x v="574"/>
    <x v="4"/>
    <s v="Santurtzi"/>
    <x v="1"/>
    <x v="22"/>
    <s v="Lirio - Bacaladilla"/>
    <s v="WHB"/>
    <x v="28"/>
    <s v="WHB"/>
    <n v="11.5"/>
    <n v="1"/>
  </r>
  <r>
    <x v="574"/>
    <x v="4"/>
    <s v="Santurtzi"/>
    <x v="1"/>
    <x v="5"/>
    <s v="Merluza europea"/>
    <s v="HKE"/>
    <x v="6"/>
    <s v="HKE"/>
    <n v="242.44"/>
    <n v="1"/>
  </r>
  <r>
    <x v="575"/>
    <x v="4"/>
    <s v="Santurtzi"/>
    <x v="1"/>
    <x v="60"/>
    <s v="Cabra (Helicolenus dactylopterus)"/>
    <s v="BRF"/>
    <x v="40"/>
    <s v="BRF"/>
    <n v="0.80534969499999998"/>
    <n v="1"/>
  </r>
  <r>
    <x v="575"/>
    <x v="4"/>
    <s v="Santurtzi"/>
    <x v="1"/>
    <x v="16"/>
    <s v="Chicharro Negro"/>
    <s v="HOM"/>
    <x v="20"/>
    <s v="HOM"/>
    <n v="3"/>
    <n v="1"/>
  </r>
  <r>
    <x v="575"/>
    <x v="4"/>
    <s v="Santurtzi"/>
    <x v="1"/>
    <x v="22"/>
    <s v="Lirio - Bacaladilla"/>
    <s v="WHB"/>
    <x v="28"/>
    <s v="WHB"/>
    <n v="1.485485927"/>
    <n v="1"/>
  </r>
  <r>
    <x v="575"/>
    <x v="4"/>
    <s v="Santurtzi"/>
    <x v="1"/>
    <x v="5"/>
    <s v="Merluza europea"/>
    <s v="HKE"/>
    <x v="6"/>
    <s v="HKE"/>
    <n v="18.844200000000001"/>
    <n v="1"/>
  </r>
  <r>
    <x v="576"/>
    <x v="8"/>
    <s v="Ondarroa"/>
    <x v="1"/>
    <x v="19"/>
    <s v="Verdel - Caballa"/>
    <s v="MAC"/>
    <x v="25"/>
    <s v="MAC"/>
    <n v="3361"/>
    <n v="1"/>
  </r>
  <r>
    <x v="577"/>
    <x v="4"/>
    <s v="Bermeo"/>
    <x v="1"/>
    <x v="39"/>
    <s v="Besugo"/>
    <s v="SBR"/>
    <x v="48"/>
    <s v="SBR"/>
    <n v="12.151534782000001"/>
    <n v="1"/>
  </r>
  <r>
    <x v="577"/>
    <x v="4"/>
    <s v="Bermeo"/>
    <x v="1"/>
    <x v="60"/>
    <s v="Cabra (Helicolenus dactylopterus)"/>
    <s v="BRF"/>
    <x v="40"/>
    <s v="BRF"/>
    <n v="30.740181456999998"/>
    <n v="1"/>
  </r>
  <r>
    <x v="577"/>
    <x v="4"/>
    <s v="Bermeo"/>
    <x v="1"/>
    <x v="16"/>
    <s v="Chicharro Negro"/>
    <s v="HOM"/>
    <x v="20"/>
    <s v="HOM"/>
    <n v="7.3155389350000002"/>
    <n v="1"/>
  </r>
  <r>
    <x v="577"/>
    <x v="4"/>
    <s v="Bermeo"/>
    <x v="1"/>
    <x v="5"/>
    <s v="Merluza europea"/>
    <s v="HKE"/>
    <x v="6"/>
    <s v="HKE"/>
    <n v="413.36020000000002"/>
    <n v="1"/>
  </r>
  <r>
    <x v="577"/>
    <x v="4"/>
    <s v="Bermeo"/>
    <x v="1"/>
    <x v="38"/>
    <s v="Cabracho"/>
    <s v="RSE"/>
    <x v="52"/>
    <s v="RSE"/>
    <n v="2.2000000000000002"/>
    <n v="1"/>
  </r>
  <r>
    <x v="578"/>
    <x v="5"/>
    <s v="Bermeo"/>
    <x v="1"/>
    <x v="37"/>
    <s v="Breca"/>
    <s v="PAC"/>
    <x v="46"/>
    <s v="PAC"/>
    <n v="0.6"/>
    <n v="1"/>
  </r>
  <r>
    <x v="578"/>
    <x v="5"/>
    <s v="Bermeo"/>
    <x v="1"/>
    <x v="66"/>
    <s v="Escorpora - obispo"/>
    <s v="SNQ"/>
    <x v="77"/>
    <s v="SNQ"/>
    <n v="1.3316689660000001"/>
    <n v="1"/>
  </r>
  <r>
    <x v="578"/>
    <x v="5"/>
    <s v="Bermeo"/>
    <x v="1"/>
    <x v="2"/>
    <s v="Gallo whiffiagonis"/>
    <s v="MEG"/>
    <x v="3"/>
    <s v="MEG"/>
    <n v="0.47699999999999998"/>
    <n v="1"/>
  </r>
  <r>
    <x v="578"/>
    <x v="5"/>
    <s v="Bermeo"/>
    <x v="1"/>
    <x v="3"/>
    <s v="Lenguado"/>
    <s v="SOL"/>
    <x v="4"/>
    <s v="SOL"/>
    <n v="4.0949999999999998"/>
    <n v="1"/>
  </r>
  <r>
    <x v="578"/>
    <x v="5"/>
    <s v="Bermeo"/>
    <x v="1"/>
    <x v="51"/>
    <s v="Maragota - durdo"/>
    <s v="USB"/>
    <x v="61"/>
    <s v="USB"/>
    <n v="6.0923675580000003"/>
    <n v="1"/>
  </r>
  <r>
    <x v="578"/>
    <x v="5"/>
    <s v="Bermeo"/>
    <x v="1"/>
    <x v="38"/>
    <s v="Rascacio"/>
    <s v="BBS"/>
    <x v="47"/>
    <s v="BBS"/>
    <n v="19.368331034000001"/>
    <n v="1"/>
  </r>
  <r>
    <x v="578"/>
    <x v="5"/>
    <s v="Bermeo"/>
    <x v="1"/>
    <x v="35"/>
    <s v="Salema - salpa"/>
    <s v="SLM"/>
    <x v="44"/>
    <s v="SLM"/>
    <n v="1.402336502"/>
    <n v="1"/>
  </r>
  <r>
    <x v="578"/>
    <x v="5"/>
    <s v="Bermeo"/>
    <x v="1"/>
    <x v="52"/>
    <s v="Sargo mojarra"/>
    <s v="CTB"/>
    <x v="51"/>
    <s v="CTB"/>
    <n v="0.56550155800000002"/>
    <n v="1"/>
  </r>
  <r>
    <x v="578"/>
    <x v="5"/>
    <s v="Bermeo"/>
    <x v="1"/>
    <x v="63"/>
    <s v="Sargo picudo"/>
    <s v="SHR"/>
    <x v="74"/>
    <s v="SHR"/>
    <n v="1.3313056409999999"/>
    <n v="1"/>
  </r>
  <r>
    <x v="578"/>
    <x v="5"/>
    <s v="Bermeo"/>
    <x v="1"/>
    <x v="43"/>
    <s v="Verrugato de fango"/>
    <s v="UCA"/>
    <x v="53"/>
    <s v="UCA"/>
    <n v="0.5"/>
    <n v="1"/>
  </r>
  <r>
    <x v="579"/>
    <x v="4"/>
    <s v="Pasaia"/>
    <x v="1"/>
    <x v="44"/>
    <s v="Aligote"/>
    <s v="SBA"/>
    <x v="54"/>
    <s v="SBA"/>
    <n v="2.1"/>
    <n v="1"/>
  </r>
  <r>
    <x v="579"/>
    <x v="4"/>
    <s v="Pasaia"/>
    <x v="1"/>
    <x v="46"/>
    <s v="Cabrilla"/>
    <s v="CBR"/>
    <x v="56"/>
    <s v="CBR"/>
    <n v="1.7"/>
    <n v="1"/>
  </r>
  <r>
    <x v="579"/>
    <x v="4"/>
    <s v="Pasaia"/>
    <x v="1"/>
    <x v="16"/>
    <s v="Chicharro Negro"/>
    <s v="HOM"/>
    <x v="20"/>
    <s v="HOM"/>
    <n v="3.88"/>
    <n v="1"/>
  </r>
  <r>
    <x v="579"/>
    <x v="4"/>
    <s v="Pasaia"/>
    <x v="1"/>
    <x v="66"/>
    <s v="Escorpora - obispo"/>
    <s v="SNQ"/>
    <x v="77"/>
    <s v="SNQ"/>
    <n v="0.48059701500000002"/>
    <n v="1"/>
  </r>
  <r>
    <x v="579"/>
    <x v="4"/>
    <s v="Pasaia"/>
    <x v="1"/>
    <x v="17"/>
    <s v="Estornino del Atlantico"/>
    <s v="VMA"/>
    <x v="21"/>
    <s v="VMA"/>
    <n v="13.70962963"/>
    <n v="1"/>
  </r>
  <r>
    <x v="579"/>
    <x v="4"/>
    <s v="Pasaia"/>
    <x v="1"/>
    <x v="1"/>
    <s v="Faneca comun"/>
    <s v="BIB"/>
    <x v="1"/>
    <s v="BIB"/>
    <n v="15.68"/>
    <n v="1"/>
  </r>
  <r>
    <x v="579"/>
    <x v="4"/>
    <s v="Pasaia"/>
    <x v="1"/>
    <x v="3"/>
    <s v="Lenguado"/>
    <s v="SOL"/>
    <x v="4"/>
    <s v="SOL"/>
    <n v="2.415"/>
    <n v="1"/>
  </r>
  <r>
    <x v="579"/>
    <x v="4"/>
    <s v="Pasaia"/>
    <x v="1"/>
    <x v="5"/>
    <s v="Merluza europea"/>
    <s v="HKE"/>
    <x v="6"/>
    <s v="HKE"/>
    <n v="15.0974"/>
    <n v="1"/>
  </r>
  <r>
    <x v="579"/>
    <x v="4"/>
    <s v="Pasaia"/>
    <x v="1"/>
    <x v="38"/>
    <s v="Cabracho"/>
    <s v="RSE"/>
    <x v="47"/>
    <s v="BBS"/>
    <n v="1.17"/>
    <n v="1"/>
  </r>
  <r>
    <x v="579"/>
    <x v="4"/>
    <s v="Pasaia"/>
    <x v="1"/>
    <x v="38"/>
    <s v="Rascacio"/>
    <s v="BBS"/>
    <x v="47"/>
    <s v="BBS"/>
    <n v="0.21940298499999999"/>
    <n v="1"/>
  </r>
  <r>
    <x v="579"/>
    <x v="4"/>
    <s v="Pasaia"/>
    <x v="1"/>
    <x v="10"/>
    <s v="Salmonete de roca"/>
    <s v="MUR"/>
    <x v="12"/>
    <s v="MUR"/>
    <n v="8.17"/>
    <n v="1"/>
  </r>
  <r>
    <x v="579"/>
    <x v="4"/>
    <s v="Pasaia"/>
    <x v="1"/>
    <x v="19"/>
    <s v="Verdel - Caballa"/>
    <s v="MAC"/>
    <x v="25"/>
    <s v="MAC"/>
    <n v="0.29037036999999999"/>
    <n v="1"/>
  </r>
  <r>
    <x v="580"/>
    <x v="6"/>
    <s v="Pasaia"/>
    <x v="1"/>
    <x v="68"/>
    <s v="Abadejo"/>
    <s v="POL"/>
    <x v="81"/>
    <s v="POL"/>
    <n v="0.66"/>
    <n v="1"/>
  </r>
  <r>
    <x v="580"/>
    <x v="6"/>
    <s v="Pasaia"/>
    <x v="1"/>
    <x v="44"/>
    <s v="Aligote"/>
    <s v="SBA"/>
    <x v="54"/>
    <s v="SBA"/>
    <n v="0.5"/>
    <n v="1"/>
  </r>
  <r>
    <x v="580"/>
    <x v="6"/>
    <s v="Pasaia"/>
    <x v="1"/>
    <x v="46"/>
    <s v="Cabrilla"/>
    <s v="CBR"/>
    <x v="56"/>
    <s v="CBR"/>
    <n v="4.8"/>
    <n v="1"/>
  </r>
  <r>
    <x v="580"/>
    <x v="6"/>
    <s v="Pasaia"/>
    <x v="1"/>
    <x v="36"/>
    <s v="Cazon"/>
    <s v="GAG"/>
    <x v="36"/>
    <s v="SMD"/>
    <n v="3.8"/>
    <n v="1"/>
  </r>
  <r>
    <x v="580"/>
    <x v="6"/>
    <s v="Pasaia"/>
    <x v="1"/>
    <x v="30"/>
    <s v="Congrio"/>
    <s v="COE"/>
    <x v="39"/>
    <s v="COE"/>
    <n v="6.05"/>
    <n v="1"/>
  </r>
  <r>
    <x v="580"/>
    <x v="6"/>
    <s v="Pasaia"/>
    <x v="1"/>
    <x v="1"/>
    <s v="Faneca comun"/>
    <s v="BIB"/>
    <x v="1"/>
    <s v="BIB"/>
    <n v="7.45"/>
    <n v="1"/>
  </r>
  <r>
    <x v="580"/>
    <x v="6"/>
    <s v="Pasaia"/>
    <x v="1"/>
    <x v="6"/>
    <s v="Pez de San Pedro"/>
    <s v="JOD"/>
    <x v="7"/>
    <s v="JOD"/>
    <n v="0.7"/>
    <n v="1"/>
  </r>
  <r>
    <x v="580"/>
    <x v="6"/>
    <s v="Pasaia"/>
    <x v="1"/>
    <x v="8"/>
    <s v="Rape blanco"/>
    <s v="MON"/>
    <x v="9"/>
    <s v="MON"/>
    <n v="13.32"/>
    <n v="1"/>
  </r>
  <r>
    <x v="580"/>
    <x v="6"/>
    <s v="Pasaia"/>
    <x v="1"/>
    <x v="38"/>
    <s v="Cabracho"/>
    <s v="RSE"/>
    <x v="47"/>
    <s v="BBS"/>
    <n v="5.38"/>
    <n v="1"/>
  </r>
  <r>
    <x v="580"/>
    <x v="6"/>
    <s v="Pasaia"/>
    <x v="1"/>
    <x v="9"/>
    <s v="Raya de clavos"/>
    <s v="RJC"/>
    <x v="38"/>
    <s v="RJC"/>
    <n v="3.3"/>
    <n v="1"/>
  </r>
  <r>
    <x v="580"/>
    <x v="6"/>
    <s v="Pasaia"/>
    <x v="1"/>
    <x v="10"/>
    <s v="Salmonete de roca"/>
    <s v="MUR"/>
    <x v="12"/>
    <s v="MUR"/>
    <n v="26.29"/>
    <n v="1"/>
  </r>
  <r>
    <x v="580"/>
    <x v="6"/>
    <s v="Pasaia"/>
    <x v="1"/>
    <x v="45"/>
    <s v="Sargo"/>
    <s v="SWA"/>
    <x v="55"/>
    <s v="SWA"/>
    <n v="1.35"/>
    <n v="1"/>
  </r>
  <r>
    <x v="580"/>
    <x v="6"/>
    <s v="Pasaia"/>
    <x v="1"/>
    <x v="43"/>
    <s v="Verrugato de fango"/>
    <s v="UCA"/>
    <x v="53"/>
    <s v="UCA"/>
    <n v="1.7"/>
    <n v="1"/>
  </r>
  <r>
    <x v="581"/>
    <x v="6"/>
    <s v="Pasaia"/>
    <x v="1"/>
    <x v="66"/>
    <s v="Escorpora - obispo"/>
    <s v="SNQ"/>
    <x v="77"/>
    <s v="SNQ"/>
    <n v="3.4730769229999998"/>
    <n v="1"/>
  </r>
  <r>
    <x v="581"/>
    <x v="6"/>
    <s v="Pasaia"/>
    <x v="1"/>
    <x v="1"/>
    <s v="Faneca comun"/>
    <s v="BIB"/>
    <x v="1"/>
    <s v="BIB"/>
    <n v="0.88"/>
    <n v="1"/>
  </r>
  <r>
    <x v="581"/>
    <x v="6"/>
    <s v="Pasaia"/>
    <x v="1"/>
    <x v="3"/>
    <s v="Lenguado"/>
    <s v="SOL"/>
    <x v="4"/>
    <s v="SOL"/>
    <n v="1.7849999999999999"/>
    <n v="1"/>
  </r>
  <r>
    <x v="581"/>
    <x v="6"/>
    <s v="Pasaia"/>
    <x v="1"/>
    <x v="51"/>
    <s v="Maragota - durdo"/>
    <s v="USB"/>
    <x v="61"/>
    <s v="USB"/>
    <n v="26.17"/>
    <n v="1"/>
  </r>
  <r>
    <x v="581"/>
    <x v="6"/>
    <s v="Pasaia"/>
    <x v="1"/>
    <x v="69"/>
    <s v="Pez ballesta"/>
    <s v="TRG"/>
    <x v="82"/>
    <s v="TRG"/>
    <n v="3.8"/>
    <n v="1"/>
  </r>
  <r>
    <x v="581"/>
    <x v="6"/>
    <s v="Pasaia"/>
    <x v="1"/>
    <x v="38"/>
    <s v="Cabracho"/>
    <s v="RSE"/>
    <x v="47"/>
    <s v="BBS"/>
    <n v="25.15"/>
    <n v="1"/>
  </r>
  <r>
    <x v="581"/>
    <x v="6"/>
    <s v="Pasaia"/>
    <x v="1"/>
    <x v="38"/>
    <s v="Rascacio"/>
    <s v="BBS"/>
    <x v="47"/>
    <s v="BBS"/>
    <n v="0.82692307700000001"/>
    <n v="1"/>
  </r>
  <r>
    <x v="581"/>
    <x v="6"/>
    <s v="Pasaia"/>
    <x v="1"/>
    <x v="10"/>
    <s v="Salmonete de roca"/>
    <s v="MUR"/>
    <x v="12"/>
    <s v="MUR"/>
    <n v="0.55000000000000004"/>
    <n v="1"/>
  </r>
  <r>
    <x v="581"/>
    <x v="6"/>
    <s v="Pasaia"/>
    <x v="1"/>
    <x v="45"/>
    <s v="Sargo"/>
    <s v="SWA"/>
    <x v="55"/>
    <s v="SWA"/>
    <n v="3.07"/>
    <n v="1"/>
  </r>
  <r>
    <x v="581"/>
    <x v="6"/>
    <s v="Pasaia"/>
    <x v="1"/>
    <x v="43"/>
    <s v="Verrugato de fango"/>
    <s v="UCA"/>
    <x v="53"/>
    <s v="UCA"/>
    <n v="0.91"/>
    <n v="1"/>
  </r>
  <r>
    <x v="582"/>
    <x v="6"/>
    <s v="Pasaia"/>
    <x v="1"/>
    <x v="30"/>
    <s v="Congrio"/>
    <s v="COE"/>
    <x v="39"/>
    <s v="COE"/>
    <n v="1.76"/>
    <n v="1"/>
  </r>
  <r>
    <x v="582"/>
    <x v="6"/>
    <s v="Pasaia"/>
    <x v="1"/>
    <x v="66"/>
    <s v="Escorpora - obispo"/>
    <s v="SNQ"/>
    <x v="77"/>
    <s v="SNQ"/>
    <n v="5.3485714289999997"/>
    <n v="1"/>
  </r>
  <r>
    <x v="582"/>
    <x v="6"/>
    <s v="Pasaia"/>
    <x v="1"/>
    <x v="51"/>
    <s v="Maragota - durdo"/>
    <s v="USB"/>
    <x v="61"/>
    <s v="USB"/>
    <n v="13.31"/>
    <n v="1"/>
  </r>
  <r>
    <x v="582"/>
    <x v="6"/>
    <s v="Pasaia"/>
    <x v="1"/>
    <x v="38"/>
    <s v="Cabracho"/>
    <s v="RSE"/>
    <x v="47"/>
    <s v="BBS"/>
    <n v="20.34"/>
    <n v="1"/>
  </r>
  <r>
    <x v="582"/>
    <x v="6"/>
    <s v="Pasaia"/>
    <x v="1"/>
    <x v="38"/>
    <s v="Rascacio"/>
    <s v="BBS"/>
    <x v="47"/>
    <s v="BBS"/>
    <n v="1.1514285710000001"/>
    <n v="1"/>
  </r>
  <r>
    <x v="582"/>
    <x v="6"/>
    <s v="Pasaia"/>
    <x v="1"/>
    <x v="9"/>
    <s v="Raya de clavos"/>
    <s v="RJC"/>
    <x v="38"/>
    <s v="RJC"/>
    <n v="14.9"/>
    <n v="1"/>
  </r>
  <r>
    <x v="582"/>
    <x v="6"/>
    <s v="Pasaia"/>
    <x v="1"/>
    <x v="45"/>
    <s v="Sargo"/>
    <s v="SWA"/>
    <x v="55"/>
    <s v="SWA"/>
    <n v="0.78"/>
    <n v="1"/>
  </r>
  <r>
    <x v="582"/>
    <x v="6"/>
    <s v="Pasaia"/>
    <x v="1"/>
    <x v="24"/>
    <s v="Sepia comun"/>
    <s v="CTC"/>
    <x v="30"/>
    <s v="CTC"/>
    <n v="0.54"/>
    <n v="1"/>
  </r>
  <r>
    <x v="583"/>
    <x v="6"/>
    <s v="Lekeitio"/>
    <x v="1"/>
    <x v="51"/>
    <s v="Maragota - durdo"/>
    <s v="USB"/>
    <x v="61"/>
    <s v="USB"/>
    <n v="3.3511403980000001"/>
    <n v="1"/>
  </r>
  <r>
    <x v="583"/>
    <x v="6"/>
    <s v="Lekeitio"/>
    <x v="1"/>
    <x v="38"/>
    <s v="Rascacio"/>
    <s v="BBS"/>
    <x v="47"/>
    <s v="BBS"/>
    <n v="7.4237267840000003"/>
    <n v="1"/>
  </r>
  <r>
    <x v="584"/>
    <x v="3"/>
    <s v="Ondarroa"/>
    <x v="1"/>
    <x v="32"/>
    <s v="Boga"/>
    <s v="BOG"/>
    <x v="41"/>
    <s v="BOG"/>
    <n v="74.599999999999994"/>
    <n v="1"/>
  </r>
  <r>
    <x v="584"/>
    <x v="3"/>
    <s v="Ondarroa"/>
    <x v="1"/>
    <x v="64"/>
    <s v="Bonito Atlantico"/>
    <s v="BON"/>
    <x v="75"/>
    <s v="BON"/>
    <n v="12.4"/>
    <n v="1"/>
  </r>
  <r>
    <x v="584"/>
    <x v="3"/>
    <s v="Ondarroa"/>
    <x v="1"/>
    <x v="21"/>
    <s v="Chicharro Blanco"/>
    <s v="HMM"/>
    <x v="27"/>
    <s v="HMM"/>
    <n v="1511.7"/>
    <n v="1"/>
  </r>
  <r>
    <x v="584"/>
    <x v="3"/>
    <s v="Ondarroa"/>
    <x v="1"/>
    <x v="16"/>
    <s v="Chicharro Negro"/>
    <s v="HOM"/>
    <x v="20"/>
    <s v="HOM"/>
    <n v="92.4"/>
    <n v="1"/>
  </r>
  <r>
    <x v="584"/>
    <x v="3"/>
    <s v="Ondarroa"/>
    <x v="1"/>
    <x v="17"/>
    <s v="Estornino del Atlantico"/>
    <s v="VMA"/>
    <x v="21"/>
    <s v="VMA"/>
    <n v="571"/>
    <n v="1"/>
  </r>
  <r>
    <x v="585"/>
    <x v="3"/>
    <s v="Ondarroa"/>
    <x v="1"/>
    <x v="21"/>
    <s v="Chicharro Blanco"/>
    <s v="HMM"/>
    <x v="27"/>
    <s v="HMM"/>
    <n v="432.5"/>
    <n v="1"/>
  </r>
  <r>
    <x v="585"/>
    <x v="3"/>
    <s v="Ondarroa"/>
    <x v="1"/>
    <x v="16"/>
    <s v="Chicharro Negro"/>
    <s v="HOM"/>
    <x v="20"/>
    <s v="HOM"/>
    <n v="598"/>
    <n v="1"/>
  </r>
  <r>
    <x v="585"/>
    <x v="3"/>
    <s v="Ondarroa"/>
    <x v="1"/>
    <x v="17"/>
    <s v="Estornino del Atlantico"/>
    <s v="VMA"/>
    <x v="21"/>
    <s v="VMA"/>
    <n v="1066.8"/>
    <n v="1"/>
  </r>
  <r>
    <x v="586"/>
    <x v="3"/>
    <s v="Ondarroa"/>
    <x v="1"/>
    <x v="21"/>
    <s v="Chicharro Blanco"/>
    <s v="HMM"/>
    <x v="27"/>
    <s v="HMM"/>
    <n v="385.5"/>
    <n v="1"/>
  </r>
  <r>
    <x v="586"/>
    <x v="3"/>
    <s v="Ondarroa"/>
    <x v="1"/>
    <x v="16"/>
    <s v="Chicharro Negro"/>
    <s v="HOM"/>
    <x v="20"/>
    <s v="HOM"/>
    <n v="444.3"/>
    <n v="1"/>
  </r>
  <r>
    <x v="586"/>
    <x v="3"/>
    <s v="Ondarroa"/>
    <x v="1"/>
    <x v="17"/>
    <s v="Estornino del Atlantico"/>
    <s v="VMA"/>
    <x v="21"/>
    <s v="VMA"/>
    <n v="674.4"/>
    <n v="1"/>
  </r>
  <r>
    <x v="587"/>
    <x v="3"/>
    <s v="Ondarroa"/>
    <x v="1"/>
    <x v="21"/>
    <s v="Chicharro Blanco"/>
    <s v="HMM"/>
    <x v="27"/>
    <s v="HMM"/>
    <n v="131"/>
    <n v="1"/>
  </r>
  <r>
    <x v="587"/>
    <x v="3"/>
    <s v="Ondarroa"/>
    <x v="1"/>
    <x v="17"/>
    <s v="Estornino del Atlantico"/>
    <s v="VMA"/>
    <x v="21"/>
    <s v="VMA"/>
    <n v="614.9"/>
    <n v="1"/>
  </r>
  <r>
    <x v="588"/>
    <x v="3"/>
    <s v="Hondarribia"/>
    <x v="0"/>
    <x v="55"/>
    <s v="Anchoa - Boqueron"/>
    <s v="ANE"/>
    <x v="64"/>
    <s v="ANE"/>
    <n v="429"/>
    <n v="1"/>
  </r>
  <r>
    <x v="588"/>
    <x v="3"/>
    <s v="Hondarribia"/>
    <x v="0"/>
    <x v="27"/>
    <s v="Sardina"/>
    <s v="PIL"/>
    <x v="34"/>
    <s v="PIL"/>
    <n v="2566.6"/>
    <n v="1"/>
  </r>
  <r>
    <x v="589"/>
    <x v="6"/>
    <s v="Lekeitio"/>
    <x v="1"/>
    <x v="64"/>
    <s v="Bonito Atlantico"/>
    <s v="BON"/>
    <x v="75"/>
    <s v="BON"/>
    <n v="64.378043270000006"/>
    <n v="1"/>
  </r>
  <r>
    <x v="589"/>
    <x v="6"/>
    <s v="Lekeitio"/>
    <x v="1"/>
    <x v="6"/>
    <s v="Pez de San Pedro"/>
    <s v="JOD"/>
    <x v="7"/>
    <s v="JOD"/>
    <n v="1.1000000000000001"/>
    <n v="1"/>
  </r>
  <r>
    <x v="589"/>
    <x v="6"/>
    <s v="Lekeitio"/>
    <x v="1"/>
    <x v="8"/>
    <s v="Rape blanco"/>
    <s v="MON"/>
    <x v="9"/>
    <s v="MON"/>
    <n v="2.8077235840000001"/>
    <n v="1"/>
  </r>
  <r>
    <x v="589"/>
    <x v="6"/>
    <s v="Lekeitio"/>
    <x v="1"/>
    <x v="38"/>
    <s v="Cabracho"/>
    <s v="RSE"/>
    <x v="52"/>
    <s v="RSE"/>
    <n v="0.8"/>
    <n v="1"/>
  </r>
  <r>
    <x v="589"/>
    <x v="6"/>
    <s v="Lekeitio"/>
    <x v="1"/>
    <x v="38"/>
    <s v="Rascacio"/>
    <s v="BBS"/>
    <x v="47"/>
    <s v="BBS"/>
    <n v="3.3238394100000002"/>
    <n v="1"/>
  </r>
  <r>
    <x v="589"/>
    <x v="6"/>
    <s v="Lekeitio"/>
    <x v="1"/>
    <x v="9"/>
    <s v="Raya de clavos"/>
    <s v="RJC"/>
    <x v="38"/>
    <s v="RJC"/>
    <n v="1.721528009"/>
    <n v="1"/>
  </r>
  <r>
    <x v="589"/>
    <x v="6"/>
    <s v="Lekeitio"/>
    <x v="1"/>
    <x v="9"/>
    <s v="Raya mosaica (undulata)"/>
    <s v="RJU"/>
    <x v="71"/>
    <s v="RJU"/>
    <n v="5.1470570609999999"/>
    <n v="1"/>
  </r>
  <r>
    <x v="589"/>
    <x v="6"/>
    <s v="Lekeitio"/>
    <x v="1"/>
    <x v="59"/>
    <s v="Remol - Corujo"/>
    <s v="BLL"/>
    <x v="70"/>
    <s v="BLL"/>
    <n v="5.3755590250000003"/>
    <n v="1"/>
  </r>
  <r>
    <x v="589"/>
    <x v="6"/>
    <s v="Lekeitio"/>
    <x v="1"/>
    <x v="54"/>
    <s v="Sargo breado"/>
    <s v="SBZ"/>
    <x v="62"/>
    <s v="SBZ"/>
    <n v="0.7"/>
    <n v="1"/>
  </r>
  <r>
    <x v="590"/>
    <x v="6"/>
    <s v="Lekeitio"/>
    <x v="1"/>
    <x v="64"/>
    <s v="Bonito Atlantico"/>
    <s v="BON"/>
    <x v="75"/>
    <s v="BON"/>
    <n v="3.6015750620000002"/>
    <n v="1"/>
  </r>
  <r>
    <x v="590"/>
    <x v="6"/>
    <s v="Lekeitio"/>
    <x v="1"/>
    <x v="37"/>
    <s v="Breca"/>
    <s v="PAC"/>
    <x v="46"/>
    <s v="PAC"/>
    <n v="0.3"/>
    <n v="1"/>
  </r>
  <r>
    <x v="590"/>
    <x v="6"/>
    <s v="Lekeitio"/>
    <x v="1"/>
    <x v="3"/>
    <s v="Lenguado"/>
    <s v="SOL"/>
    <x v="4"/>
    <s v="SOL"/>
    <n v="0.21"/>
    <n v="1"/>
  </r>
  <r>
    <x v="590"/>
    <x v="6"/>
    <s v="Lekeitio"/>
    <x v="1"/>
    <x v="5"/>
    <s v="Merluza europea"/>
    <s v="HKE"/>
    <x v="6"/>
    <s v="HKE"/>
    <n v="26.362114200000001"/>
    <n v="1"/>
  </r>
  <r>
    <x v="590"/>
    <x v="6"/>
    <s v="Lekeitio"/>
    <x v="1"/>
    <x v="6"/>
    <s v="Pez de San Pedro"/>
    <s v="JOD"/>
    <x v="7"/>
    <s v="JOD"/>
    <n v="0.81393196700000003"/>
    <n v="1"/>
  </r>
  <r>
    <x v="590"/>
    <x v="6"/>
    <s v="Lekeitio"/>
    <x v="1"/>
    <x v="38"/>
    <s v="Rascacio"/>
    <s v="BBS"/>
    <x v="47"/>
    <s v="BBS"/>
    <n v="1"/>
    <n v="1"/>
  </r>
  <r>
    <x v="590"/>
    <x v="6"/>
    <s v="Lekeitio"/>
    <x v="1"/>
    <x v="10"/>
    <s v="Salmonete de roca"/>
    <s v="MUR"/>
    <x v="12"/>
    <s v="MUR"/>
    <n v="0.50220748699999995"/>
    <n v="1"/>
  </r>
  <r>
    <x v="590"/>
    <x v="6"/>
    <s v="Lekeitio"/>
    <x v="1"/>
    <x v="43"/>
    <s v="Verrugato de fango"/>
    <s v="UCA"/>
    <x v="53"/>
    <s v="UCA"/>
    <n v="0.15"/>
    <n v="1"/>
  </r>
  <r>
    <x v="591"/>
    <x v="1"/>
    <s v="Ondarroa"/>
    <x v="1"/>
    <x v="15"/>
    <s v="Brotola de fango (Phycis blennoides)"/>
    <s v="GFB"/>
    <x v="19"/>
    <s v="GFB"/>
    <n v="5.83"/>
    <n v="1"/>
  </r>
  <r>
    <x v="591"/>
    <x v="1"/>
    <s v="Ondarroa"/>
    <x v="1"/>
    <x v="21"/>
    <s v="Chicharro Blanco"/>
    <s v="HMM"/>
    <x v="27"/>
    <s v="HMM"/>
    <n v="36"/>
    <n v="1"/>
  </r>
  <r>
    <x v="591"/>
    <x v="1"/>
    <s v="Ondarroa"/>
    <x v="1"/>
    <x v="5"/>
    <s v="Merluza europea"/>
    <s v="HKE"/>
    <x v="6"/>
    <s v="HKE"/>
    <n v="2943.1601999999998"/>
    <n v="1"/>
  </r>
  <r>
    <x v="591"/>
    <x v="1"/>
    <s v="Ondarroa"/>
    <x v="1"/>
    <x v="28"/>
    <s v="Musola"/>
    <s v="SMD"/>
    <x v="36"/>
    <s v="SMD"/>
    <n v="2.7632727269999999"/>
    <n v="1"/>
  </r>
  <r>
    <x v="591"/>
    <x v="1"/>
    <s v="Ondarroa"/>
    <x v="1"/>
    <x v="29"/>
    <s v="Musola dentuda - musola estrellada"/>
    <s v="SDS"/>
    <x v="16"/>
    <s v="SDS"/>
    <n v="2.600727273"/>
    <n v="1"/>
  </r>
  <r>
    <x v="591"/>
    <x v="1"/>
    <s v="Ondarroa"/>
    <x v="1"/>
    <x v="6"/>
    <s v="Pez de San Pedro"/>
    <s v="JOD"/>
    <x v="7"/>
    <s v="JOD"/>
    <n v="2.0147202289999999"/>
    <n v="1"/>
  </r>
  <r>
    <x v="591"/>
    <x v="1"/>
    <s v="Ondarroa"/>
    <x v="1"/>
    <x v="19"/>
    <s v="Verdel - Caballa"/>
    <s v="MAC"/>
    <x v="25"/>
    <s v="MAC"/>
    <n v="1968"/>
    <n v="1"/>
  </r>
  <r>
    <x v="592"/>
    <x v="6"/>
    <s v="Lekeitio"/>
    <x v="1"/>
    <x v="2"/>
    <s v="Gallo whiffiagonis"/>
    <s v="MEG"/>
    <x v="3"/>
    <s v="MEG"/>
    <n v="0.42399999999999999"/>
    <n v="1"/>
  </r>
  <r>
    <x v="592"/>
    <x v="6"/>
    <s v="Lekeitio"/>
    <x v="1"/>
    <x v="3"/>
    <s v="Lenguado"/>
    <s v="SOL"/>
    <x v="4"/>
    <s v="SOL"/>
    <n v="6.93"/>
    <n v="1"/>
  </r>
  <r>
    <x v="592"/>
    <x v="6"/>
    <s v="Lekeitio"/>
    <x v="1"/>
    <x v="5"/>
    <s v="Merluza europea"/>
    <s v="HKE"/>
    <x v="6"/>
    <s v="HKE"/>
    <n v="33.06"/>
    <n v="1"/>
  </r>
  <r>
    <x v="592"/>
    <x v="6"/>
    <s v="Lekeitio"/>
    <x v="1"/>
    <x v="6"/>
    <s v="Pez de San Pedro"/>
    <s v="JOD"/>
    <x v="7"/>
    <s v="JOD"/>
    <n v="1.723929348"/>
    <n v="1"/>
  </r>
  <r>
    <x v="592"/>
    <x v="6"/>
    <s v="Lekeitio"/>
    <x v="1"/>
    <x v="8"/>
    <s v="Rape blanco"/>
    <s v="MON"/>
    <x v="9"/>
    <s v="MON"/>
    <n v="66"/>
    <n v="1"/>
  </r>
  <r>
    <x v="592"/>
    <x v="6"/>
    <s v="Lekeitio"/>
    <x v="1"/>
    <x v="8"/>
    <s v="Rape negro"/>
    <s v="ANK"/>
    <x v="10"/>
    <s v="ANK"/>
    <n v="8.4"/>
    <n v="1"/>
  </r>
  <r>
    <x v="592"/>
    <x v="6"/>
    <s v="Lekeitio"/>
    <x v="1"/>
    <x v="38"/>
    <s v="Cabracho"/>
    <s v="RSE"/>
    <x v="52"/>
    <s v="RSE"/>
    <n v="1.0580388270000001"/>
    <n v="1"/>
  </r>
  <r>
    <x v="592"/>
    <x v="6"/>
    <s v="Lekeitio"/>
    <x v="1"/>
    <x v="38"/>
    <s v="Rascacio"/>
    <s v="BBS"/>
    <x v="47"/>
    <s v="BBS"/>
    <n v="0.5"/>
    <n v="1"/>
  </r>
  <r>
    <x v="592"/>
    <x v="6"/>
    <s v="Lekeitio"/>
    <x v="1"/>
    <x v="59"/>
    <s v="Remol - Corujo"/>
    <s v="BLL"/>
    <x v="70"/>
    <s v="BLL"/>
    <n v="3.8849999999999998"/>
    <n v="1"/>
  </r>
  <r>
    <x v="592"/>
    <x v="6"/>
    <s v="Lekeitio"/>
    <x v="1"/>
    <x v="58"/>
    <s v="Rodaballo"/>
    <s v="TUR"/>
    <x v="67"/>
    <s v="TUR"/>
    <n v="1.9950000000000001"/>
    <n v="1"/>
  </r>
  <r>
    <x v="592"/>
    <x v="6"/>
    <s v="Lekeitio"/>
    <x v="1"/>
    <x v="10"/>
    <s v="Salmonete de roca"/>
    <s v="MUR"/>
    <x v="12"/>
    <s v="MUR"/>
    <n v="5"/>
    <n v="1"/>
  </r>
  <r>
    <x v="592"/>
    <x v="6"/>
    <s v="Lekeitio"/>
    <x v="1"/>
    <x v="14"/>
    <s v="Bejel"/>
    <s v="GUU"/>
    <x v="17"/>
    <s v="GUU"/>
    <n v="1.1445595079999999"/>
    <n v="1"/>
  </r>
  <r>
    <x v="593"/>
    <x v="1"/>
    <s v="Ondarroa"/>
    <x v="1"/>
    <x v="1"/>
    <s v="Faneca comun"/>
    <s v="BIB"/>
    <x v="1"/>
    <s v="BIB"/>
    <n v="11.55"/>
    <n v="1"/>
  </r>
  <r>
    <x v="593"/>
    <x v="1"/>
    <s v="Ondarroa"/>
    <x v="1"/>
    <x v="22"/>
    <s v="Lirio - Bacaladilla"/>
    <s v="WHB"/>
    <x v="28"/>
    <s v="WHB"/>
    <n v="5578.5"/>
    <n v="1"/>
  </r>
  <r>
    <x v="593"/>
    <x v="1"/>
    <s v="Ondarroa"/>
    <x v="1"/>
    <x v="5"/>
    <s v="Merluza europea"/>
    <s v="HKE"/>
    <x v="6"/>
    <s v="HKE"/>
    <n v="1774.651175452"/>
    <n v="1"/>
  </r>
  <r>
    <x v="593"/>
    <x v="1"/>
    <s v="Ondarroa"/>
    <x v="1"/>
    <x v="18"/>
    <s v="Peon - pez plata"/>
    <s v="ARY"/>
    <x v="22"/>
    <s v="ARY"/>
    <n v="4"/>
    <n v="1"/>
  </r>
  <r>
    <x v="593"/>
    <x v="1"/>
    <s v="Ondarroa"/>
    <x v="1"/>
    <x v="7"/>
    <s v="Pintarroja"/>
    <s v="SYC"/>
    <x v="8"/>
    <s v="SYC"/>
    <n v="64.5"/>
    <n v="1"/>
  </r>
  <r>
    <x v="593"/>
    <x v="1"/>
    <s v="Ondarroa"/>
    <x v="1"/>
    <x v="23"/>
    <s v="Pota costera"/>
    <s v="TDQ"/>
    <x v="29"/>
    <s v="TDQ"/>
    <n v="19.565217390000001"/>
    <n v="1"/>
  </r>
  <r>
    <x v="593"/>
    <x v="1"/>
    <s v="Ondarroa"/>
    <x v="1"/>
    <x v="23"/>
    <s v="Pota voladora"/>
    <s v="SQM"/>
    <x v="37"/>
    <s v="SQM"/>
    <n v="2.934782609"/>
    <n v="1"/>
  </r>
  <r>
    <x v="593"/>
    <x v="1"/>
    <s v="Ondarroa"/>
    <x v="1"/>
    <x v="8"/>
    <s v="Rape blanco"/>
    <s v="MON"/>
    <x v="9"/>
    <s v="MON"/>
    <n v="43.44"/>
    <n v="1"/>
  </r>
  <r>
    <x v="593"/>
    <x v="1"/>
    <s v="Ondarroa"/>
    <x v="1"/>
    <x v="8"/>
    <s v="Rape negro"/>
    <s v="ANK"/>
    <x v="10"/>
    <s v="ANK"/>
    <n v="88.555268260000005"/>
    <n v="1"/>
  </r>
  <r>
    <x v="593"/>
    <x v="1"/>
    <s v="Ondarroa"/>
    <x v="1"/>
    <x v="9"/>
    <s v="Raya de clavos"/>
    <s v="RJC"/>
    <x v="38"/>
    <s v="RJC"/>
    <n v="5"/>
    <n v="1"/>
  </r>
  <r>
    <x v="593"/>
    <x v="1"/>
    <s v="Ondarroa"/>
    <x v="1"/>
    <x v="19"/>
    <s v="Verdel - Caballa"/>
    <s v="MAC"/>
    <x v="25"/>
    <s v="MAC"/>
    <n v="3942"/>
    <n v="1"/>
  </r>
  <r>
    <x v="594"/>
    <x v="4"/>
    <s v="Pasaia"/>
    <x v="1"/>
    <x v="15"/>
    <s v="Brotola de fango (Phycis blennoides)"/>
    <s v="GFB"/>
    <x v="19"/>
    <s v="GFB"/>
    <n v="3.32"/>
    <n v="1"/>
  </r>
  <r>
    <x v="594"/>
    <x v="4"/>
    <s v="Pasaia"/>
    <x v="1"/>
    <x v="22"/>
    <s v="Lirio - Bacaladilla"/>
    <s v="WHB"/>
    <x v="28"/>
    <s v="WHB"/>
    <n v="3348.67"/>
    <n v="1"/>
  </r>
  <r>
    <x v="594"/>
    <x v="4"/>
    <s v="Pasaia"/>
    <x v="1"/>
    <x v="5"/>
    <s v="Merluza europea"/>
    <s v="HKE"/>
    <x v="6"/>
    <s v="HKE"/>
    <n v="225.35900000000001"/>
    <n v="1"/>
  </r>
  <r>
    <x v="595"/>
    <x v="4"/>
    <s v="Pasaia"/>
    <x v="1"/>
    <x v="15"/>
    <s v="Brotola de fango (Phycis blennoides)"/>
    <s v="GFB"/>
    <x v="19"/>
    <s v="GFB"/>
    <n v="7.55"/>
    <n v="1"/>
  </r>
  <r>
    <x v="595"/>
    <x v="4"/>
    <s v="Pasaia"/>
    <x v="1"/>
    <x v="22"/>
    <s v="Lirio - Bacaladilla"/>
    <s v="WHB"/>
    <x v="28"/>
    <s v="WHB"/>
    <n v="4.3"/>
    <n v="1"/>
  </r>
  <r>
    <x v="595"/>
    <x v="4"/>
    <s v="Pasaia"/>
    <x v="1"/>
    <x v="5"/>
    <s v="Merluza europea"/>
    <s v="HKE"/>
    <x v="6"/>
    <s v="HKE"/>
    <n v="207.8312"/>
    <n v="1"/>
  </r>
  <r>
    <x v="595"/>
    <x v="4"/>
    <s v="Pasaia"/>
    <x v="1"/>
    <x v="11"/>
    <s v="Salvario - Escorpion - Escarapote - Araña"/>
    <s v="WEG"/>
    <x v="13"/>
    <s v="WEG"/>
    <n v="1.3"/>
    <n v="1"/>
  </r>
  <r>
    <x v="596"/>
    <x v="4"/>
    <s v="Pasaia"/>
    <x v="1"/>
    <x v="15"/>
    <s v="Brotola de fango (Phycis blennoides)"/>
    <s v="GFB"/>
    <x v="19"/>
    <s v="GFB"/>
    <n v="3.87"/>
    <n v="1"/>
  </r>
  <r>
    <x v="596"/>
    <x v="4"/>
    <s v="Pasaia"/>
    <x v="1"/>
    <x v="60"/>
    <s v="Cabra (Helicolenus dactylopterus)"/>
    <s v="BRF"/>
    <x v="40"/>
    <s v="BRF"/>
    <n v="7.8"/>
    <n v="1"/>
  </r>
  <r>
    <x v="596"/>
    <x v="4"/>
    <s v="Pasaia"/>
    <x v="1"/>
    <x v="30"/>
    <s v="Congrio"/>
    <s v="COE"/>
    <x v="39"/>
    <s v="COE"/>
    <n v="6.93"/>
    <n v="1"/>
  </r>
  <r>
    <x v="596"/>
    <x v="4"/>
    <s v="Pasaia"/>
    <x v="1"/>
    <x v="22"/>
    <s v="Lirio - Bacaladilla"/>
    <s v="WHB"/>
    <x v="28"/>
    <s v="WHB"/>
    <n v="29.4"/>
    <n v="1"/>
  </r>
  <r>
    <x v="596"/>
    <x v="4"/>
    <s v="Pasaia"/>
    <x v="1"/>
    <x v="5"/>
    <s v="Merluza europea"/>
    <s v="HKE"/>
    <x v="6"/>
    <s v="HKE"/>
    <n v="194.98179999999999"/>
    <n v="1"/>
  </r>
  <r>
    <x v="596"/>
    <x v="4"/>
    <s v="Pasaia"/>
    <x v="1"/>
    <x v="11"/>
    <s v="Salvario - Escorpion - Escarapote - Araña"/>
    <s v="WEG"/>
    <x v="13"/>
    <s v="WEG"/>
    <n v="3.1"/>
    <n v="1"/>
  </r>
  <r>
    <x v="597"/>
    <x v="6"/>
    <s v="Pasaia"/>
    <x v="1"/>
    <x v="64"/>
    <s v="Bonito Atlantico"/>
    <s v="BON"/>
    <x v="75"/>
    <s v="BON"/>
    <n v="2.9379798510000001"/>
    <n v="1"/>
  </r>
  <r>
    <x v="597"/>
    <x v="6"/>
    <s v="Pasaia"/>
    <x v="1"/>
    <x v="66"/>
    <s v="Escorpora - obispo"/>
    <s v="SNQ"/>
    <x v="77"/>
    <s v="SNQ"/>
    <n v="0.76551724099999996"/>
    <n v="1"/>
  </r>
  <r>
    <x v="597"/>
    <x v="6"/>
    <s v="Pasaia"/>
    <x v="1"/>
    <x v="3"/>
    <s v="Lenguado"/>
    <s v="SOL"/>
    <x v="4"/>
    <s v="SOL"/>
    <n v="0.42"/>
    <n v="1"/>
  </r>
  <r>
    <x v="597"/>
    <x v="6"/>
    <s v="Pasaia"/>
    <x v="1"/>
    <x v="51"/>
    <s v="Maragota - durdo"/>
    <s v="USB"/>
    <x v="61"/>
    <s v="USB"/>
    <n v="5.279972034"/>
    <n v="1"/>
  </r>
  <r>
    <x v="597"/>
    <x v="6"/>
    <s v="Pasaia"/>
    <x v="1"/>
    <x v="70"/>
    <s v="Melva (rochei)"/>
    <s v="BLT"/>
    <x v="83"/>
    <s v="BLT"/>
    <n v="2.4"/>
    <n v="1"/>
  </r>
  <r>
    <x v="597"/>
    <x v="6"/>
    <s v="Pasaia"/>
    <x v="1"/>
    <x v="6"/>
    <s v="Pez de San Pedro"/>
    <s v="JOD"/>
    <x v="7"/>
    <s v="JOD"/>
    <n v="1.001677739"/>
    <n v="1"/>
  </r>
  <r>
    <x v="597"/>
    <x v="6"/>
    <s v="Pasaia"/>
    <x v="1"/>
    <x v="38"/>
    <s v="Rascacio"/>
    <s v="BBS"/>
    <x v="47"/>
    <s v="BBS"/>
    <n v="29.234482759999999"/>
    <n v="1"/>
  </r>
  <r>
    <x v="597"/>
    <x v="6"/>
    <s v="Pasaia"/>
    <x v="1"/>
    <x v="14"/>
    <s v="Bejel"/>
    <s v="GUU"/>
    <x v="17"/>
    <s v="GUU"/>
    <n v="1"/>
    <n v="1"/>
  </r>
  <r>
    <x v="598"/>
    <x v="6"/>
    <s v="Pasaia"/>
    <x v="1"/>
    <x v="46"/>
    <s v="Cabrilla"/>
    <s v="CBR"/>
    <x v="77"/>
    <s v="SNQ"/>
    <n v="3.3"/>
    <n v="1"/>
  </r>
  <r>
    <x v="598"/>
    <x v="6"/>
    <s v="Pasaia"/>
    <x v="1"/>
    <x v="41"/>
    <s v="Chopa"/>
    <s v="BRB"/>
    <x v="50"/>
    <s v="BRB"/>
    <n v="9.39"/>
    <n v="1"/>
  </r>
  <r>
    <x v="598"/>
    <x v="6"/>
    <s v="Pasaia"/>
    <x v="1"/>
    <x v="57"/>
    <s v="Herrera"/>
    <s v="SSB"/>
    <x v="66"/>
    <s v="SSB"/>
    <n v="0.8"/>
    <n v="1"/>
  </r>
  <r>
    <x v="598"/>
    <x v="6"/>
    <s v="Pasaia"/>
    <x v="1"/>
    <x v="3"/>
    <s v="Lenguado"/>
    <s v="SOL"/>
    <x v="4"/>
    <s v="SOL"/>
    <n v="14.84"/>
    <n v="1"/>
  </r>
  <r>
    <x v="598"/>
    <x v="6"/>
    <s v="Pasaia"/>
    <x v="1"/>
    <x v="53"/>
    <s v="Lenguado de arena"/>
    <s v="SOS"/>
    <x v="63"/>
    <s v="SOS"/>
    <n v="0.24"/>
    <n v="1"/>
  </r>
  <r>
    <x v="598"/>
    <x v="6"/>
    <s v="Pasaia"/>
    <x v="1"/>
    <x v="51"/>
    <s v="Maragota - durdo"/>
    <s v="USB"/>
    <x v="61"/>
    <s v="USB"/>
    <n v="5.96"/>
    <n v="1"/>
  </r>
  <r>
    <x v="598"/>
    <x v="6"/>
    <s v="Pasaia"/>
    <x v="1"/>
    <x v="5"/>
    <s v="Merluza europea"/>
    <s v="HKE"/>
    <x v="6"/>
    <s v="HKE"/>
    <n v="4"/>
    <n v="1"/>
  </r>
  <r>
    <x v="598"/>
    <x v="6"/>
    <s v="Pasaia"/>
    <x v="1"/>
    <x v="47"/>
    <s v="Platija europea"/>
    <s v="FLE"/>
    <x v="57"/>
    <s v="FLE"/>
    <n v="0.99"/>
    <n v="1"/>
  </r>
  <r>
    <x v="598"/>
    <x v="6"/>
    <s v="Pasaia"/>
    <x v="1"/>
    <x v="38"/>
    <s v="Cabracho"/>
    <s v="RSE"/>
    <x v="52"/>
    <s v="RSE"/>
    <n v="1.0120576670000001"/>
    <n v="1"/>
  </r>
  <r>
    <x v="598"/>
    <x v="6"/>
    <s v="Pasaia"/>
    <x v="1"/>
    <x v="38"/>
    <s v="Cabracho"/>
    <s v="RSE"/>
    <x v="47"/>
    <s v="BBS"/>
    <n v="14.587942330000001"/>
    <n v="1"/>
  </r>
  <r>
    <x v="598"/>
    <x v="6"/>
    <s v="Pasaia"/>
    <x v="1"/>
    <x v="10"/>
    <s v="Salmonete de roca"/>
    <s v="MUR"/>
    <x v="12"/>
    <s v="MUR"/>
    <n v="0.55000000000000004"/>
    <n v="1"/>
  </r>
  <r>
    <x v="598"/>
    <x v="6"/>
    <s v="Pasaia"/>
    <x v="1"/>
    <x v="24"/>
    <s v="Sepia comun"/>
    <s v="CTC"/>
    <x v="30"/>
    <s v="CTC"/>
    <n v="1.8"/>
    <n v="1"/>
  </r>
  <r>
    <x v="598"/>
    <x v="6"/>
    <s v="Pasaia"/>
    <x v="1"/>
    <x v="43"/>
    <s v="Verrugato de fango"/>
    <s v="UCA"/>
    <x v="53"/>
    <s v="UCA"/>
    <n v="1.1000000000000001"/>
    <n v="1"/>
  </r>
  <r>
    <x v="599"/>
    <x v="3"/>
    <s v="Ondarroa"/>
    <x v="1"/>
    <x v="32"/>
    <s v="Boga"/>
    <s v="BOG"/>
    <x v="41"/>
    <s v="BOG"/>
    <n v="154.9"/>
    <n v="1"/>
  </r>
  <r>
    <x v="599"/>
    <x v="3"/>
    <s v="Ondarroa"/>
    <x v="1"/>
    <x v="64"/>
    <s v="Bonito Atlantico"/>
    <s v="BON"/>
    <x v="75"/>
    <s v="BON"/>
    <n v="26.1"/>
    <n v="1"/>
  </r>
  <r>
    <x v="599"/>
    <x v="3"/>
    <s v="Ondarroa"/>
    <x v="1"/>
    <x v="16"/>
    <s v="Chicharro Negro"/>
    <s v="HOM"/>
    <x v="20"/>
    <s v="HOM"/>
    <n v="2162.8000000000002"/>
    <n v="1"/>
  </r>
  <r>
    <x v="599"/>
    <x v="3"/>
    <s v="Ondarroa"/>
    <x v="1"/>
    <x v="41"/>
    <s v="Chopa"/>
    <s v="BRB"/>
    <x v="50"/>
    <s v="BRB"/>
    <n v="24.1"/>
    <n v="1"/>
  </r>
  <r>
    <x v="599"/>
    <x v="3"/>
    <s v="Ondarroa"/>
    <x v="1"/>
    <x v="17"/>
    <s v="Estornino del Atlantico"/>
    <s v="VMA"/>
    <x v="21"/>
    <s v="VMA"/>
    <n v="26.1"/>
    <n v="1"/>
  </r>
  <r>
    <x v="600"/>
    <x v="4"/>
    <s v="Pasaia"/>
    <x v="1"/>
    <x v="31"/>
    <s v="Desconocido"/>
    <s v="ZZZ"/>
    <x v="55"/>
    <s v="SWA"/>
    <n v="1.05"/>
    <n v="1"/>
  </r>
  <r>
    <x v="600"/>
    <x v="4"/>
    <s v="Pasaia"/>
    <x v="1"/>
    <x v="26"/>
    <s v="Lubina"/>
    <s v="BSS"/>
    <x v="33"/>
    <s v="BSS"/>
    <n v="8.9499999999999993"/>
    <n v="1"/>
  </r>
  <r>
    <x v="601"/>
    <x v="4"/>
    <s v="Bermeo"/>
    <x v="1"/>
    <x v="39"/>
    <s v="Besugo"/>
    <s v="SBR"/>
    <x v="48"/>
    <s v="SBR"/>
    <n v="2.5057007160000002"/>
    <n v="1"/>
  </r>
  <r>
    <x v="601"/>
    <x v="4"/>
    <s v="Bermeo"/>
    <x v="1"/>
    <x v="40"/>
    <s v="Bocanegra - colayo"/>
    <s v="SHO"/>
    <x v="49"/>
    <s v="SHO"/>
    <n v="40.103000000000002"/>
    <n v="1"/>
  </r>
  <r>
    <x v="601"/>
    <x v="4"/>
    <s v="Bermeo"/>
    <x v="1"/>
    <x v="15"/>
    <s v="Brotola de fango (Phycis blennoides)"/>
    <s v="GFB"/>
    <x v="19"/>
    <s v="GFB"/>
    <n v="3.0551511219999998"/>
    <n v="1"/>
  </r>
  <r>
    <x v="601"/>
    <x v="4"/>
    <s v="Bermeo"/>
    <x v="1"/>
    <x v="22"/>
    <s v="Lirio - Bacaladilla"/>
    <s v="WHB"/>
    <x v="28"/>
    <s v="WHB"/>
    <n v="15.4"/>
    <n v="1"/>
  </r>
  <r>
    <x v="601"/>
    <x v="4"/>
    <s v="Bermeo"/>
    <x v="1"/>
    <x v="5"/>
    <s v="Merluza europea"/>
    <s v="HKE"/>
    <x v="6"/>
    <s v="HKE"/>
    <n v="564.4298"/>
    <n v="1"/>
  </r>
  <r>
    <x v="602"/>
    <x v="6"/>
    <s v="Bermeo"/>
    <x v="1"/>
    <x v="44"/>
    <s v="Aligote"/>
    <s v="SBA"/>
    <x v="54"/>
    <s v="SBA"/>
    <n v="9.59"/>
    <n v="1"/>
  </r>
  <r>
    <x v="602"/>
    <x v="6"/>
    <s v="Bermeo"/>
    <x v="1"/>
    <x v="37"/>
    <s v="Breca"/>
    <s v="PAC"/>
    <x v="46"/>
    <s v="PAC"/>
    <n v="38.71"/>
    <n v="1"/>
  </r>
  <r>
    <x v="602"/>
    <x v="6"/>
    <s v="Bermeo"/>
    <x v="1"/>
    <x v="51"/>
    <s v="Maragota - durdo"/>
    <s v="USB"/>
    <x v="61"/>
    <s v="USB"/>
    <n v="6.2003075369999996"/>
    <n v="1"/>
  </r>
  <r>
    <x v="602"/>
    <x v="6"/>
    <s v="Bermeo"/>
    <x v="1"/>
    <x v="8"/>
    <s v="Rape blanco"/>
    <s v="MON"/>
    <x v="9"/>
    <s v="MON"/>
    <n v="42.72"/>
    <n v="1"/>
  </r>
  <r>
    <x v="602"/>
    <x v="6"/>
    <s v="Bermeo"/>
    <x v="1"/>
    <x v="8"/>
    <s v="Rape negro"/>
    <s v="ANK"/>
    <x v="10"/>
    <s v="ANK"/>
    <n v="117.84"/>
    <n v="1"/>
  </r>
  <r>
    <x v="602"/>
    <x v="6"/>
    <s v="Bermeo"/>
    <x v="1"/>
    <x v="38"/>
    <s v="Cabracho"/>
    <s v="RSE"/>
    <x v="52"/>
    <s v="RSE"/>
    <n v="5.5"/>
    <n v="1"/>
  </r>
  <r>
    <x v="602"/>
    <x v="6"/>
    <s v="Bermeo"/>
    <x v="1"/>
    <x v="38"/>
    <s v="Rascacio"/>
    <s v="BBS"/>
    <x v="47"/>
    <s v="BBS"/>
    <n v="1.12559685"/>
    <n v="1"/>
  </r>
  <r>
    <x v="602"/>
    <x v="6"/>
    <s v="Bermeo"/>
    <x v="1"/>
    <x v="10"/>
    <s v="Salmonete de roca"/>
    <s v="MUR"/>
    <x v="12"/>
    <s v="MUR"/>
    <n v="16.198169287999999"/>
    <n v="1"/>
  </r>
  <r>
    <x v="602"/>
    <x v="6"/>
    <s v="Bermeo"/>
    <x v="1"/>
    <x v="19"/>
    <s v="Verdel - Caballa"/>
    <s v="MAC"/>
    <x v="25"/>
    <s v="MAC"/>
    <n v="3.6430394549999998"/>
    <n v="1"/>
  </r>
  <r>
    <x v="603"/>
    <x v="4"/>
    <s v="Pasaia"/>
    <x v="1"/>
    <x v="21"/>
    <s v="Chicharro Blanco"/>
    <s v="HMM"/>
    <x v="27"/>
    <s v="HMM"/>
    <n v="1.5"/>
    <n v="1"/>
  </r>
  <r>
    <x v="603"/>
    <x v="4"/>
    <s v="Pasaia"/>
    <x v="1"/>
    <x v="26"/>
    <s v="Lubina"/>
    <s v="BSS"/>
    <x v="33"/>
    <s v="BSS"/>
    <n v="1.57"/>
    <n v="1"/>
  </r>
  <r>
    <x v="603"/>
    <x v="4"/>
    <s v="Pasaia"/>
    <x v="1"/>
    <x v="45"/>
    <s v="Sargo"/>
    <s v="SWA"/>
    <x v="55"/>
    <s v="SWA"/>
    <n v="6.83"/>
    <n v="1"/>
  </r>
  <r>
    <x v="604"/>
    <x v="4"/>
    <s v="Pasaia"/>
    <x v="1"/>
    <x v="44"/>
    <s v="Aligote"/>
    <s v="SBA"/>
    <x v="54"/>
    <s v="SBA"/>
    <n v="2.6"/>
    <n v="1"/>
  </r>
  <r>
    <x v="604"/>
    <x v="4"/>
    <s v="Pasaia"/>
    <x v="1"/>
    <x v="46"/>
    <s v="Cabrilla"/>
    <s v="CBR"/>
    <x v="56"/>
    <s v="CBR"/>
    <n v="1"/>
    <n v="1"/>
  </r>
  <r>
    <x v="604"/>
    <x v="4"/>
    <s v="Pasaia"/>
    <x v="1"/>
    <x v="16"/>
    <s v="Chicharro Negro"/>
    <s v="HOM"/>
    <x v="20"/>
    <s v="HOM"/>
    <n v="10.6"/>
    <n v="1"/>
  </r>
  <r>
    <x v="604"/>
    <x v="4"/>
    <s v="Pasaia"/>
    <x v="1"/>
    <x v="1"/>
    <s v="Faneca comun"/>
    <s v="BIB"/>
    <x v="1"/>
    <s v="BIB"/>
    <n v="10.210000000000001"/>
    <n v="1"/>
  </r>
  <r>
    <x v="604"/>
    <x v="4"/>
    <s v="Pasaia"/>
    <x v="1"/>
    <x v="3"/>
    <s v="Lenguado"/>
    <s v="SOL"/>
    <x v="4"/>
    <s v="SOL"/>
    <n v="6.09"/>
    <n v="1"/>
  </r>
  <r>
    <x v="604"/>
    <x v="4"/>
    <s v="Pasaia"/>
    <x v="1"/>
    <x v="5"/>
    <s v="Merluza europea"/>
    <s v="HKE"/>
    <x v="6"/>
    <s v="HKE"/>
    <n v="37.247599999999998"/>
    <n v="1"/>
  </r>
  <r>
    <x v="604"/>
    <x v="4"/>
    <s v="Pasaia"/>
    <x v="1"/>
    <x v="8"/>
    <s v="Rape blanco"/>
    <s v="MON"/>
    <x v="9"/>
    <s v="MON"/>
    <n v="1.56"/>
    <n v="1"/>
  </r>
  <r>
    <x v="604"/>
    <x v="4"/>
    <s v="Pasaia"/>
    <x v="1"/>
    <x v="38"/>
    <s v="Rascacio"/>
    <s v="BBS"/>
    <x v="47"/>
    <s v="BBS"/>
    <n v="0.21"/>
    <n v="1"/>
  </r>
  <r>
    <x v="604"/>
    <x v="4"/>
    <s v="Pasaia"/>
    <x v="1"/>
    <x v="9"/>
    <s v="Raya de clavos"/>
    <s v="RJC"/>
    <x v="38"/>
    <s v="RJC"/>
    <n v="4.4000000000000004"/>
    <n v="1"/>
  </r>
  <r>
    <x v="604"/>
    <x v="4"/>
    <s v="Pasaia"/>
    <x v="1"/>
    <x v="10"/>
    <s v="Salmonete de roca"/>
    <s v="MUR"/>
    <x v="12"/>
    <s v="MUR"/>
    <n v="7.8"/>
    <n v="1"/>
  </r>
  <r>
    <x v="604"/>
    <x v="4"/>
    <s v="Pasaia"/>
    <x v="1"/>
    <x v="14"/>
    <s v="Bejel"/>
    <s v="GUU"/>
    <x v="17"/>
    <s v="GUU"/>
    <n v="1.54"/>
    <n v="1"/>
  </r>
  <r>
    <x v="604"/>
    <x v="4"/>
    <s v="Pasaia"/>
    <x v="1"/>
    <x v="19"/>
    <s v="Verdel - Caballa"/>
    <s v="MAC"/>
    <x v="25"/>
    <s v="MAC"/>
    <n v="7.8"/>
    <n v="1"/>
  </r>
  <r>
    <x v="604"/>
    <x v="4"/>
    <s v="Pasaia"/>
    <x v="1"/>
    <x v="43"/>
    <s v="Verrugato de fango"/>
    <s v="UCA"/>
    <x v="53"/>
    <s v="UCA"/>
    <n v="8.4"/>
    <n v="1"/>
  </r>
  <r>
    <x v="605"/>
    <x v="6"/>
    <s v="Pasaia"/>
    <x v="1"/>
    <x v="44"/>
    <s v="Aligote"/>
    <s v="SBA"/>
    <x v="54"/>
    <s v="SBA"/>
    <n v="1"/>
    <n v="1"/>
  </r>
  <r>
    <x v="605"/>
    <x v="6"/>
    <s v="Pasaia"/>
    <x v="1"/>
    <x v="46"/>
    <s v="Cabrilla"/>
    <s v="CBR"/>
    <x v="56"/>
    <s v="CBR"/>
    <n v="5.0999999999999996"/>
    <n v="1"/>
  </r>
  <r>
    <x v="605"/>
    <x v="6"/>
    <s v="Pasaia"/>
    <x v="1"/>
    <x v="1"/>
    <s v="Faneca comun"/>
    <s v="BIB"/>
    <x v="1"/>
    <s v="BIB"/>
    <n v="17.5"/>
    <n v="1"/>
  </r>
  <r>
    <x v="605"/>
    <x v="6"/>
    <s v="Pasaia"/>
    <x v="1"/>
    <x v="3"/>
    <s v="Lenguado"/>
    <s v="SOL"/>
    <x v="4"/>
    <s v="SOL"/>
    <n v="4.4400000000000004"/>
    <n v="1"/>
  </r>
  <r>
    <x v="605"/>
    <x v="6"/>
    <s v="Pasaia"/>
    <x v="1"/>
    <x v="22"/>
    <s v="Lirio - Bacaladilla"/>
    <s v="WHB"/>
    <x v="28"/>
    <s v="WHB"/>
    <n v="11.49"/>
    <n v="1"/>
  </r>
  <r>
    <x v="605"/>
    <x v="6"/>
    <s v="Pasaia"/>
    <x v="1"/>
    <x v="5"/>
    <s v="Merluza europea"/>
    <s v="HKE"/>
    <x v="6"/>
    <s v="HKE"/>
    <n v="17.536999999999999"/>
    <n v="1"/>
  </r>
  <r>
    <x v="605"/>
    <x v="6"/>
    <s v="Pasaia"/>
    <x v="1"/>
    <x v="8"/>
    <s v="Rape blanco"/>
    <s v="MON"/>
    <x v="9"/>
    <s v="MON"/>
    <n v="25.37"/>
    <n v="1"/>
  </r>
  <r>
    <x v="605"/>
    <x v="6"/>
    <s v="Pasaia"/>
    <x v="1"/>
    <x v="38"/>
    <s v="Cabracho"/>
    <s v="RSE"/>
    <x v="47"/>
    <s v="BBS"/>
    <n v="1.6"/>
    <n v="1"/>
  </r>
  <r>
    <x v="605"/>
    <x v="6"/>
    <s v="Pasaia"/>
    <x v="1"/>
    <x v="10"/>
    <s v="Salmonete de roca"/>
    <s v="MUR"/>
    <x v="12"/>
    <s v="MUR"/>
    <n v="13.9"/>
    <n v="1"/>
  </r>
  <r>
    <x v="605"/>
    <x v="6"/>
    <s v="Pasaia"/>
    <x v="1"/>
    <x v="11"/>
    <s v="Salvario - Escorpion - Escarapote - Araña"/>
    <s v="WEG"/>
    <x v="13"/>
    <s v="WEG"/>
    <n v="1.5"/>
    <n v="1"/>
  </r>
  <r>
    <x v="605"/>
    <x v="6"/>
    <s v="Pasaia"/>
    <x v="1"/>
    <x v="45"/>
    <s v="Sargo"/>
    <s v="SWA"/>
    <x v="55"/>
    <s v="SWA"/>
    <n v="2.4"/>
    <n v="1"/>
  </r>
  <r>
    <x v="605"/>
    <x v="6"/>
    <s v="Pasaia"/>
    <x v="1"/>
    <x v="19"/>
    <s v="Verdel - Caballa"/>
    <s v="MAC"/>
    <x v="25"/>
    <s v="MAC"/>
    <n v="2.5"/>
    <n v="1"/>
  </r>
  <r>
    <x v="605"/>
    <x v="6"/>
    <s v="Pasaia"/>
    <x v="1"/>
    <x v="43"/>
    <s v="Verrugato de fango"/>
    <s v="UCA"/>
    <x v="53"/>
    <s v="UCA"/>
    <n v="24.5"/>
    <n v="1"/>
  </r>
  <r>
    <x v="606"/>
    <x v="3"/>
    <s v="Ondarroa"/>
    <x v="1"/>
    <x v="32"/>
    <s v="Boga"/>
    <s v="BOG"/>
    <x v="41"/>
    <s v="BOG"/>
    <n v="113.7"/>
    <n v="1"/>
  </r>
  <r>
    <x v="606"/>
    <x v="3"/>
    <s v="Ondarroa"/>
    <x v="1"/>
    <x v="16"/>
    <s v="Chicharro Negro"/>
    <s v="HOM"/>
    <x v="20"/>
    <s v="HOM"/>
    <n v="1201"/>
    <n v="1"/>
  </r>
  <r>
    <x v="606"/>
    <x v="3"/>
    <s v="Ondarroa"/>
    <x v="1"/>
    <x v="17"/>
    <s v="Estornino del Atlantico"/>
    <s v="VMA"/>
    <x v="21"/>
    <s v="VMA"/>
    <n v="591"/>
    <n v="1"/>
  </r>
  <r>
    <x v="606"/>
    <x v="3"/>
    <s v="Ondarroa"/>
    <x v="1"/>
    <x v="49"/>
    <s v="Oblada - colanegra - Buzten Baltza"/>
    <s v="SBS"/>
    <x v="59"/>
    <s v="SBS"/>
    <n v="28"/>
    <n v="1"/>
  </r>
  <r>
    <x v="606"/>
    <x v="3"/>
    <s v="Ondarroa"/>
    <x v="1"/>
    <x v="35"/>
    <s v="Salema - salpa"/>
    <s v="SLM"/>
    <x v="44"/>
    <s v="SLM"/>
    <n v="912"/>
    <n v="1"/>
  </r>
  <r>
    <x v="607"/>
    <x v="3"/>
    <s v="Ondarroa"/>
    <x v="1"/>
    <x v="32"/>
    <s v="Boga"/>
    <s v="BOG"/>
    <x v="41"/>
    <s v="BOG"/>
    <n v="137"/>
    <n v="1"/>
  </r>
  <r>
    <x v="607"/>
    <x v="3"/>
    <s v="Ondarroa"/>
    <x v="1"/>
    <x v="16"/>
    <s v="Chicharro Negro"/>
    <s v="HOM"/>
    <x v="20"/>
    <s v="HOM"/>
    <n v="732.9"/>
    <n v="1"/>
  </r>
  <r>
    <x v="607"/>
    <x v="3"/>
    <s v="Ondarroa"/>
    <x v="1"/>
    <x v="41"/>
    <s v="Chopa"/>
    <s v="BRB"/>
    <x v="50"/>
    <s v="BRB"/>
    <n v="30.750498360000002"/>
    <n v="1"/>
  </r>
  <r>
    <x v="607"/>
    <x v="3"/>
    <s v="Ondarroa"/>
    <x v="1"/>
    <x v="17"/>
    <s v="Estornino del Atlantico"/>
    <s v="VMA"/>
    <x v="21"/>
    <s v="VMA"/>
    <n v="2445"/>
    <n v="1"/>
  </r>
  <r>
    <x v="607"/>
    <x v="3"/>
    <s v="Ondarroa"/>
    <x v="1"/>
    <x v="19"/>
    <s v="Verdel - Caballa"/>
    <s v="MAC"/>
    <x v="25"/>
    <s v="MAC"/>
    <n v="20.399999999999999"/>
    <n v="1"/>
  </r>
  <r>
    <x v="608"/>
    <x v="3"/>
    <s v="Getaria"/>
    <x v="1"/>
    <x v="16"/>
    <s v="Chicharro Negro"/>
    <s v="HOM"/>
    <x v="20"/>
    <s v="HOM"/>
    <n v="20000"/>
    <n v="1"/>
  </r>
  <r>
    <x v="609"/>
    <x v="3"/>
    <s v="Ondarroa"/>
    <x v="1"/>
    <x v="16"/>
    <s v="Chicharro Negro"/>
    <s v="HOM"/>
    <x v="20"/>
    <s v="HOM"/>
    <n v="2385"/>
    <n v="1"/>
  </r>
  <r>
    <x v="610"/>
    <x v="3"/>
    <s v="Getaria"/>
    <x v="1"/>
    <x v="55"/>
    <s v="Anchoa - Boqueron"/>
    <s v="ANE"/>
    <x v="64"/>
    <s v="ANE"/>
    <n v="695"/>
    <n v="1"/>
  </r>
  <r>
    <x v="611"/>
    <x v="3"/>
    <s v="Getaria"/>
    <x v="1"/>
    <x v="55"/>
    <s v="Anchoa - Boqueron"/>
    <s v="ANE"/>
    <x v="64"/>
    <s v="ANE"/>
    <n v="1000"/>
    <n v="1"/>
  </r>
  <r>
    <x v="612"/>
    <x v="3"/>
    <s v="Getaria"/>
    <x v="1"/>
    <x v="16"/>
    <s v="Chicharro Negro"/>
    <s v="HOM"/>
    <x v="20"/>
    <s v="HOM"/>
    <n v="3200"/>
    <n v="1"/>
  </r>
  <r>
    <x v="613"/>
    <x v="3"/>
    <s v="Getaria"/>
    <x v="1"/>
    <x v="55"/>
    <s v="Anchoa - Boqueron"/>
    <s v="ANE"/>
    <x v="64"/>
    <s v="ANE"/>
    <n v="600"/>
    <n v="1"/>
  </r>
  <r>
    <x v="614"/>
    <x v="0"/>
    <s v="Ondarroa"/>
    <x v="1"/>
    <x v="1"/>
    <s v="Faneca comun"/>
    <s v="BIB"/>
    <x v="1"/>
    <s v="BIB"/>
    <n v="171.6"/>
    <n v="1"/>
  </r>
  <r>
    <x v="614"/>
    <x v="0"/>
    <s v="Ondarroa"/>
    <x v="1"/>
    <x v="1"/>
    <s v="Faneca comun"/>
    <s v="GAD"/>
    <x v="1"/>
    <s v="BIB"/>
    <n v="810.7"/>
    <n v="1"/>
  </r>
  <r>
    <x v="614"/>
    <x v="0"/>
    <s v="Ondarroa"/>
    <x v="1"/>
    <x v="1"/>
    <s v="Fanecas spp"/>
    <s v="GAD"/>
    <x v="1"/>
    <s v="BIB"/>
    <n v="829.4"/>
    <n v="1"/>
  </r>
  <r>
    <x v="614"/>
    <x v="0"/>
    <s v="Ondarroa"/>
    <x v="1"/>
    <x v="5"/>
    <s v="Merluza europea"/>
    <s v="HKE"/>
    <x v="6"/>
    <s v="HKE"/>
    <n v="4004.1170000000002"/>
    <n v="1"/>
  </r>
  <r>
    <x v="614"/>
    <x v="0"/>
    <s v="Ondarroa"/>
    <x v="1"/>
    <x v="7"/>
    <s v="Pintarroja"/>
    <s v="SYC"/>
    <x v="8"/>
    <s v="SYC"/>
    <n v="1644"/>
    <n v="1"/>
  </r>
  <r>
    <x v="614"/>
    <x v="0"/>
    <s v="Ondarroa"/>
    <x v="1"/>
    <x v="23"/>
    <s v="Pota costera"/>
    <s v="TDQ"/>
    <x v="29"/>
    <s v="TDQ"/>
    <n v="181.17460320000001"/>
    <n v="1"/>
  </r>
  <r>
    <x v="614"/>
    <x v="0"/>
    <s v="Ondarroa"/>
    <x v="1"/>
    <x v="23"/>
    <s v="Pota voladora"/>
    <s v="SQM"/>
    <x v="37"/>
    <s v="SQM"/>
    <n v="257.82539680000002"/>
    <n v="1"/>
  </r>
  <r>
    <x v="615"/>
    <x v="4"/>
    <s v="Santurtzi"/>
    <x v="1"/>
    <x v="39"/>
    <s v="Besugo"/>
    <s v="SBR"/>
    <x v="48"/>
    <s v="SBR"/>
    <n v="4.9000000000000004"/>
    <n v="1"/>
  </r>
  <r>
    <x v="615"/>
    <x v="4"/>
    <s v="Santurtzi"/>
    <x v="1"/>
    <x v="16"/>
    <s v="Chicharro Negro"/>
    <s v="HOM"/>
    <x v="20"/>
    <s v="HOM"/>
    <n v="17.2"/>
    <n v="1"/>
  </r>
  <r>
    <x v="615"/>
    <x v="4"/>
    <s v="Santurtzi"/>
    <x v="1"/>
    <x v="5"/>
    <s v="Merluza europea"/>
    <s v="HKE"/>
    <x v="6"/>
    <s v="HKE"/>
    <n v="402.23"/>
    <n v="1"/>
  </r>
  <r>
    <x v="615"/>
    <x v="4"/>
    <s v="Santurtzi"/>
    <x v="1"/>
    <x v="14"/>
    <s v="Perlon"/>
    <s v="GUG"/>
    <x v="18"/>
    <s v="GUG"/>
    <n v="0.50792207899999997"/>
    <n v="1"/>
  </r>
  <r>
    <x v="616"/>
    <x v="4"/>
    <s v="Santurtzi"/>
    <x v="1"/>
    <x v="5"/>
    <s v="Merluza europea"/>
    <s v="HKE"/>
    <x v="6"/>
    <s v="HKE"/>
    <n v="317.37599999999998"/>
    <n v="1"/>
  </r>
  <r>
    <x v="617"/>
    <x v="6"/>
    <s v="Pasaia"/>
    <x v="1"/>
    <x v="1"/>
    <s v="Faneca comun"/>
    <s v="BIB"/>
    <x v="1"/>
    <s v="BIB"/>
    <n v="5.83"/>
    <n v="1"/>
  </r>
  <r>
    <x v="617"/>
    <x v="6"/>
    <s v="Pasaia"/>
    <x v="1"/>
    <x v="3"/>
    <s v="Lenguado"/>
    <s v="SOL"/>
    <x v="4"/>
    <s v="SOL"/>
    <n v="12.99740458"/>
    <n v="1"/>
  </r>
  <r>
    <x v="617"/>
    <x v="6"/>
    <s v="Pasaia"/>
    <x v="1"/>
    <x v="53"/>
    <s v="Lenguado de arena"/>
    <s v="SOS"/>
    <x v="63"/>
    <s v="SOS"/>
    <n v="8.0725954200000007"/>
    <n v="1"/>
  </r>
  <r>
    <x v="617"/>
    <x v="6"/>
    <s v="Pasaia"/>
    <x v="1"/>
    <x v="5"/>
    <s v="Merluza europea"/>
    <s v="HKE"/>
    <x v="6"/>
    <s v="HKE"/>
    <n v="56.312199999999997"/>
    <n v="1"/>
  </r>
  <r>
    <x v="617"/>
    <x v="6"/>
    <s v="Pasaia"/>
    <x v="1"/>
    <x v="28"/>
    <s v="Musola"/>
    <s v="SMD"/>
    <x v="45"/>
    <s v="GAG"/>
    <n v="7.07"/>
    <n v="1"/>
  </r>
  <r>
    <x v="617"/>
    <x v="6"/>
    <s v="Pasaia"/>
    <x v="1"/>
    <x v="38"/>
    <s v="Cabracho"/>
    <s v="RSE"/>
    <x v="47"/>
    <s v="BBS"/>
    <n v="0.56000000000000005"/>
    <n v="1"/>
  </r>
  <r>
    <x v="617"/>
    <x v="6"/>
    <s v="Pasaia"/>
    <x v="1"/>
    <x v="9"/>
    <s v="Raya mosaica (undulata)"/>
    <s v="RJU"/>
    <x v="71"/>
    <s v="RJU"/>
    <n v="7.8"/>
    <n v="1"/>
  </r>
  <r>
    <x v="617"/>
    <x v="6"/>
    <s v="Pasaia"/>
    <x v="1"/>
    <x v="10"/>
    <s v="Salmonete de roca"/>
    <s v="MUR"/>
    <x v="12"/>
    <s v="MUR"/>
    <n v="2.2200000000000002"/>
    <n v="1"/>
  </r>
  <r>
    <x v="617"/>
    <x v="6"/>
    <s v="Pasaia"/>
    <x v="1"/>
    <x v="19"/>
    <s v="Verdel - Caballa"/>
    <s v="MAC"/>
    <x v="25"/>
    <s v="MAC"/>
    <n v="3"/>
    <n v="1"/>
  </r>
  <r>
    <x v="617"/>
    <x v="6"/>
    <s v="Pasaia"/>
    <x v="1"/>
    <x v="43"/>
    <s v="Verrugato de fango"/>
    <s v="UCA"/>
    <x v="53"/>
    <s v="UCA"/>
    <n v="34.200000000000003"/>
    <n v="1"/>
  </r>
  <r>
    <x v="618"/>
    <x v="6"/>
    <s v="Pasaia"/>
    <x v="1"/>
    <x v="44"/>
    <s v="Aligote"/>
    <s v="SBA"/>
    <x v="54"/>
    <s v="SBA"/>
    <n v="2.0957178839999999"/>
    <n v="1"/>
  </r>
  <r>
    <x v="618"/>
    <x v="6"/>
    <s v="Pasaia"/>
    <x v="1"/>
    <x v="37"/>
    <s v="Breca"/>
    <s v="PAC"/>
    <x v="46"/>
    <s v="PAC"/>
    <n v="1.9042821160000001"/>
    <n v="1"/>
  </r>
  <r>
    <x v="618"/>
    <x v="6"/>
    <s v="Pasaia"/>
    <x v="1"/>
    <x v="46"/>
    <s v="Cabrilla"/>
    <s v="CBR"/>
    <x v="56"/>
    <s v="CBR"/>
    <n v="2.1"/>
    <n v="1"/>
  </r>
  <r>
    <x v="618"/>
    <x v="6"/>
    <s v="Pasaia"/>
    <x v="1"/>
    <x v="36"/>
    <s v="Cazon"/>
    <s v="GAG"/>
    <x v="16"/>
    <s v="SDS"/>
    <n v="3.1"/>
    <n v="1"/>
  </r>
  <r>
    <x v="618"/>
    <x v="6"/>
    <s v="Pasaia"/>
    <x v="1"/>
    <x v="31"/>
    <s v="Desconocido"/>
    <s v="ZZZ"/>
    <x v="7"/>
    <s v="JOD"/>
    <n v="1.2"/>
    <n v="1"/>
  </r>
  <r>
    <x v="618"/>
    <x v="6"/>
    <s v="Pasaia"/>
    <x v="1"/>
    <x v="1"/>
    <s v="Faneca comun"/>
    <s v="BIB"/>
    <x v="1"/>
    <s v="BIB"/>
    <n v="12.4"/>
    <n v="1"/>
  </r>
  <r>
    <x v="618"/>
    <x v="6"/>
    <s v="Pasaia"/>
    <x v="1"/>
    <x v="5"/>
    <s v="Merluza europea"/>
    <s v="HKE"/>
    <x v="6"/>
    <s v="HKE"/>
    <n v="5.1794000000000002"/>
    <n v="1"/>
  </r>
  <r>
    <x v="618"/>
    <x v="6"/>
    <s v="Pasaia"/>
    <x v="1"/>
    <x v="38"/>
    <s v="Cabracho"/>
    <s v="RSE"/>
    <x v="52"/>
    <s v="RSE"/>
    <n v="1.4"/>
    <n v="1"/>
  </r>
  <r>
    <x v="618"/>
    <x v="6"/>
    <s v="Pasaia"/>
    <x v="1"/>
    <x v="10"/>
    <s v="Salmonete de roca"/>
    <s v="MUR"/>
    <x v="12"/>
    <s v="MUR"/>
    <n v="22.87"/>
    <n v="1"/>
  </r>
  <r>
    <x v="618"/>
    <x v="6"/>
    <s v="Pasaia"/>
    <x v="1"/>
    <x v="14"/>
    <s v="Perlon"/>
    <s v="GUG"/>
    <x v="23"/>
    <s v="GUR"/>
    <n v="0.56164383600000001"/>
    <n v="1"/>
  </r>
  <r>
    <x v="618"/>
    <x v="6"/>
    <s v="Pasaia"/>
    <x v="1"/>
    <x v="14"/>
    <s v="Perlon"/>
    <s v="GUG"/>
    <x v="18"/>
    <s v="GUG"/>
    <n v="3.2"/>
    <n v="1"/>
  </r>
  <r>
    <x v="618"/>
    <x v="6"/>
    <s v="Pasaia"/>
    <x v="1"/>
    <x v="43"/>
    <s v="Verrugato de fango"/>
    <s v="UCA"/>
    <x v="53"/>
    <s v="UCA"/>
    <n v="5.6"/>
    <n v="1"/>
  </r>
  <r>
    <x v="619"/>
    <x v="6"/>
    <s v="Pasaia"/>
    <x v="1"/>
    <x v="66"/>
    <s v="Escorpora - obispo"/>
    <s v="SNQ"/>
    <x v="77"/>
    <s v="SNQ"/>
    <n v="3.2"/>
    <n v="1"/>
  </r>
  <r>
    <x v="619"/>
    <x v="6"/>
    <s v="Pasaia"/>
    <x v="1"/>
    <x v="3"/>
    <s v="Lenguado"/>
    <s v="SOL"/>
    <x v="4"/>
    <s v="SOL"/>
    <n v="0.21"/>
    <n v="1"/>
  </r>
  <r>
    <x v="619"/>
    <x v="6"/>
    <s v="Pasaia"/>
    <x v="1"/>
    <x v="51"/>
    <s v="Maragota - durdo"/>
    <s v="USB"/>
    <x v="61"/>
    <s v="USB"/>
    <n v="10.97"/>
    <n v="1"/>
  </r>
  <r>
    <x v="619"/>
    <x v="6"/>
    <s v="Pasaia"/>
    <x v="1"/>
    <x v="5"/>
    <s v="Merluza europea"/>
    <s v="HKE"/>
    <x v="6"/>
    <s v="HKE"/>
    <n v="2.1800000000000002"/>
    <n v="1"/>
  </r>
  <r>
    <x v="619"/>
    <x v="6"/>
    <s v="Pasaia"/>
    <x v="1"/>
    <x v="38"/>
    <s v="Cabracho"/>
    <s v="RSE"/>
    <x v="77"/>
    <s v="SNQ"/>
    <n v="3.0031399319999998"/>
    <n v="1"/>
  </r>
  <r>
    <x v="619"/>
    <x v="6"/>
    <s v="Pasaia"/>
    <x v="1"/>
    <x v="38"/>
    <s v="Cabracho"/>
    <s v="RSE"/>
    <x v="47"/>
    <s v="BBS"/>
    <n v="13.656860068"/>
    <n v="1"/>
  </r>
  <r>
    <x v="619"/>
    <x v="6"/>
    <s v="Pasaia"/>
    <x v="1"/>
    <x v="35"/>
    <s v="Salema - salpa"/>
    <s v="SLM"/>
    <x v="44"/>
    <s v="SLM"/>
    <n v="3.53"/>
    <n v="1"/>
  </r>
  <r>
    <x v="619"/>
    <x v="6"/>
    <s v="Pasaia"/>
    <x v="1"/>
    <x v="10"/>
    <s v="Salmonete de roca"/>
    <s v="MUR"/>
    <x v="12"/>
    <s v="MUR"/>
    <n v="0.81"/>
    <n v="1"/>
  </r>
  <r>
    <x v="619"/>
    <x v="6"/>
    <s v="Pasaia"/>
    <x v="1"/>
    <x v="45"/>
    <s v="Sargo"/>
    <s v="SWA"/>
    <x v="55"/>
    <s v="SWA"/>
    <n v="2.62"/>
    <n v="1"/>
  </r>
  <r>
    <x v="619"/>
    <x v="6"/>
    <s v="Pasaia"/>
    <x v="1"/>
    <x v="54"/>
    <s v="Sargo breado"/>
    <s v="SBZ"/>
    <x v="62"/>
    <s v="SBZ"/>
    <n v="2.76"/>
    <n v="1"/>
  </r>
  <r>
    <x v="619"/>
    <x v="6"/>
    <s v="Pasaia"/>
    <x v="1"/>
    <x v="52"/>
    <s v="Sargo mojarra"/>
    <s v="CTB"/>
    <x v="51"/>
    <s v="CTB"/>
    <n v="0.62"/>
    <n v="1"/>
  </r>
  <r>
    <x v="619"/>
    <x v="6"/>
    <s v="Pasaia"/>
    <x v="1"/>
    <x v="24"/>
    <s v="Sepia comun"/>
    <s v="CTC"/>
    <x v="30"/>
    <s v="CTC"/>
    <n v="2.8"/>
    <n v="1"/>
  </r>
  <r>
    <x v="620"/>
    <x v="6"/>
    <s v="Pasaia"/>
    <x v="1"/>
    <x v="64"/>
    <s v="Bonito Atlantico"/>
    <s v="BON"/>
    <x v="75"/>
    <s v="BON"/>
    <n v="3.42"/>
    <n v="1"/>
  </r>
  <r>
    <x v="620"/>
    <x v="6"/>
    <s v="Pasaia"/>
    <x v="1"/>
    <x v="57"/>
    <s v="Herrera"/>
    <s v="SSB"/>
    <x v="66"/>
    <s v="SSB"/>
    <n v="0.7"/>
    <n v="1"/>
  </r>
  <r>
    <x v="620"/>
    <x v="6"/>
    <s v="Pasaia"/>
    <x v="1"/>
    <x v="3"/>
    <s v="Lenguado"/>
    <s v="SOL"/>
    <x v="4"/>
    <s v="SOL"/>
    <n v="4.9349999999999996"/>
    <n v="1"/>
  </r>
  <r>
    <x v="621"/>
    <x v="6"/>
    <s v="Pasaia"/>
    <x v="1"/>
    <x v="46"/>
    <s v="Cabrilla"/>
    <s v="CBR"/>
    <x v="56"/>
    <s v="CBR"/>
    <n v="1.7"/>
    <n v="1"/>
  </r>
  <r>
    <x v="621"/>
    <x v="6"/>
    <s v="Pasaia"/>
    <x v="1"/>
    <x v="8"/>
    <s v="Rape blanco"/>
    <s v="MON"/>
    <x v="9"/>
    <s v="MON"/>
    <n v="6.36"/>
    <n v="1"/>
  </r>
  <r>
    <x v="621"/>
    <x v="6"/>
    <s v="Pasaia"/>
    <x v="1"/>
    <x v="38"/>
    <s v="Cabracho"/>
    <s v="RSE"/>
    <x v="52"/>
    <s v="RSE"/>
    <n v="2.2000000000000002"/>
    <n v="1"/>
  </r>
  <r>
    <x v="621"/>
    <x v="6"/>
    <s v="Pasaia"/>
    <x v="1"/>
    <x v="38"/>
    <s v="Cabracho"/>
    <s v="RSE"/>
    <x v="47"/>
    <s v="BBS"/>
    <n v="42.1"/>
    <n v="1"/>
  </r>
  <r>
    <x v="621"/>
    <x v="6"/>
    <s v="Pasaia"/>
    <x v="1"/>
    <x v="9"/>
    <s v="Raya de clavos"/>
    <s v="RJC"/>
    <x v="38"/>
    <s v="RJC"/>
    <n v="1.912195122"/>
    <n v="1"/>
  </r>
  <r>
    <x v="621"/>
    <x v="6"/>
    <s v="Pasaia"/>
    <x v="1"/>
    <x v="9"/>
    <s v="Raya pintada"/>
    <s v="RJM"/>
    <x v="69"/>
    <s v="RJM"/>
    <n v="4.3878048779999999"/>
    <n v="1"/>
  </r>
  <r>
    <x v="621"/>
    <x v="6"/>
    <s v="Pasaia"/>
    <x v="1"/>
    <x v="10"/>
    <s v="Salmonete de roca"/>
    <s v="MUR"/>
    <x v="12"/>
    <s v="MUR"/>
    <n v="1.1399999999999999"/>
    <n v="1"/>
  </r>
  <r>
    <x v="622"/>
    <x v="3"/>
    <s v="Ondarroa"/>
    <x v="1"/>
    <x v="49"/>
    <s v="Oblada - colanegra - Buzten Baltza"/>
    <s v="SBS"/>
    <x v="59"/>
    <s v="SBS"/>
    <n v="485"/>
    <n v="1"/>
  </r>
  <r>
    <x v="622"/>
    <x v="3"/>
    <s v="Ondarroa"/>
    <x v="1"/>
    <x v="27"/>
    <s v="Sardina"/>
    <s v="PIL"/>
    <x v="34"/>
    <s v="PIL"/>
    <n v="1218"/>
    <n v="1"/>
  </r>
  <r>
    <x v="623"/>
    <x v="3"/>
    <s v="Ondarroa"/>
    <x v="1"/>
    <x v="64"/>
    <s v="Bonito Atlantico"/>
    <s v="BON"/>
    <x v="75"/>
    <s v="BON"/>
    <n v="7.7"/>
    <n v="1"/>
  </r>
  <r>
    <x v="623"/>
    <x v="3"/>
    <s v="Ondarroa"/>
    <x v="1"/>
    <x v="16"/>
    <s v="Chicharro Negro"/>
    <s v="HOM"/>
    <x v="20"/>
    <s v="HOM"/>
    <n v="10.51578196"/>
    <n v="1"/>
  </r>
  <r>
    <x v="623"/>
    <x v="3"/>
    <s v="Ondarroa"/>
    <x v="1"/>
    <x v="17"/>
    <s v="Estornino del Atlantico"/>
    <s v="VMA"/>
    <x v="21"/>
    <s v="VMA"/>
    <n v="9.1999999999999993"/>
    <n v="1"/>
  </r>
  <r>
    <x v="623"/>
    <x v="3"/>
    <s v="Ondarroa"/>
    <x v="1"/>
    <x v="49"/>
    <s v="Oblada - colanegra - Buzten Baltza"/>
    <s v="SBS"/>
    <x v="59"/>
    <s v="SBS"/>
    <n v="4362"/>
    <n v="1"/>
  </r>
  <r>
    <x v="623"/>
    <x v="3"/>
    <s v="Ondarroa"/>
    <x v="1"/>
    <x v="45"/>
    <s v="Sargo"/>
    <s v="SWA"/>
    <x v="55"/>
    <s v="SWA"/>
    <n v="16.399999999999999"/>
    <n v="1"/>
  </r>
  <r>
    <x v="624"/>
    <x v="4"/>
    <s v="Bermeo"/>
    <x v="1"/>
    <x v="60"/>
    <s v="Cabra (Helicolenus dactylopterus)"/>
    <s v="BRF"/>
    <x v="40"/>
    <s v="BRF"/>
    <n v="3.1580458199999999"/>
    <n v="1"/>
  </r>
  <r>
    <x v="624"/>
    <x v="4"/>
    <s v="Bermeo"/>
    <x v="1"/>
    <x v="16"/>
    <s v="Chicharro Negro"/>
    <s v="HOM"/>
    <x v="20"/>
    <s v="HOM"/>
    <n v="8.1070668969999993"/>
    <n v="1"/>
  </r>
  <r>
    <x v="624"/>
    <x v="4"/>
    <s v="Bermeo"/>
    <x v="1"/>
    <x v="22"/>
    <s v="Lirio - Bacaladilla"/>
    <s v="WHB"/>
    <x v="28"/>
    <s v="WHB"/>
    <n v="16.8"/>
    <n v="1"/>
  </r>
  <r>
    <x v="624"/>
    <x v="4"/>
    <s v="Bermeo"/>
    <x v="1"/>
    <x v="5"/>
    <s v="Merluza europea"/>
    <s v="HKE"/>
    <x v="6"/>
    <s v="HKE"/>
    <n v="231.72656728999999"/>
    <n v="1"/>
  </r>
  <r>
    <x v="625"/>
    <x v="4"/>
    <s v="Bermeo"/>
    <x v="1"/>
    <x v="39"/>
    <s v="Besugo"/>
    <s v="SBR"/>
    <x v="48"/>
    <s v="SBR"/>
    <n v="2.3798291979999999"/>
    <n v="1"/>
  </r>
  <r>
    <x v="625"/>
    <x v="4"/>
    <s v="Bermeo"/>
    <x v="1"/>
    <x v="22"/>
    <s v="Lirio - Bacaladilla"/>
    <s v="WHB"/>
    <x v="28"/>
    <s v="WHB"/>
    <n v="4.4000000000000004"/>
    <n v="1"/>
  </r>
  <r>
    <x v="625"/>
    <x v="4"/>
    <s v="Bermeo"/>
    <x v="1"/>
    <x v="5"/>
    <s v="Merluza europea"/>
    <s v="HKE"/>
    <x v="6"/>
    <s v="HKE"/>
    <n v="408.73180000000002"/>
    <n v="1"/>
  </r>
  <r>
    <x v="625"/>
    <x v="4"/>
    <s v="Bermeo"/>
    <x v="1"/>
    <x v="6"/>
    <s v="Pez de San Pedro"/>
    <s v="JOD"/>
    <x v="7"/>
    <s v="JOD"/>
    <n v="2.7"/>
    <n v="1"/>
  </r>
  <r>
    <x v="626"/>
    <x v="6"/>
    <s v="Lekeitio"/>
    <x v="1"/>
    <x v="44"/>
    <s v="Aligote"/>
    <s v="SBA"/>
    <x v="54"/>
    <s v="SBA"/>
    <n v="1"/>
    <n v="1"/>
  </r>
  <r>
    <x v="626"/>
    <x v="6"/>
    <s v="Lekeitio"/>
    <x v="1"/>
    <x v="37"/>
    <s v="Breca"/>
    <s v="PAC"/>
    <x v="46"/>
    <s v="PAC"/>
    <n v="3.8"/>
    <n v="1"/>
  </r>
  <r>
    <x v="626"/>
    <x v="6"/>
    <s v="Lekeitio"/>
    <x v="1"/>
    <x v="46"/>
    <s v="Cabrilla"/>
    <s v="CBR"/>
    <x v="56"/>
    <s v="CBR"/>
    <n v="0.25"/>
    <n v="1"/>
  </r>
  <r>
    <x v="626"/>
    <x v="6"/>
    <s v="Lekeitio"/>
    <x v="1"/>
    <x v="16"/>
    <s v="Chicharro Negro"/>
    <s v="HOM"/>
    <x v="20"/>
    <s v="HOM"/>
    <n v="3.208110171"/>
    <n v="1"/>
  </r>
  <r>
    <x v="626"/>
    <x v="6"/>
    <s v="Lekeitio"/>
    <x v="1"/>
    <x v="1"/>
    <s v="Faneca comun"/>
    <s v="BIB"/>
    <x v="1"/>
    <s v="BIB"/>
    <n v="1.76"/>
    <n v="1"/>
  </r>
  <r>
    <x v="626"/>
    <x v="6"/>
    <s v="Lekeitio"/>
    <x v="1"/>
    <x v="53"/>
    <s v="Lenguado de arena"/>
    <s v="SOS"/>
    <x v="63"/>
    <s v="SOS"/>
    <n v="0.21116253800000001"/>
    <n v="1"/>
  </r>
  <r>
    <x v="626"/>
    <x v="6"/>
    <s v="Lekeitio"/>
    <x v="1"/>
    <x v="5"/>
    <s v="Merluza europea"/>
    <s v="HKE"/>
    <x v="6"/>
    <s v="HKE"/>
    <n v="2.2040000000000002"/>
    <n v="1"/>
  </r>
  <r>
    <x v="626"/>
    <x v="6"/>
    <s v="Lekeitio"/>
    <x v="1"/>
    <x v="10"/>
    <s v="Salmonete de roca"/>
    <s v="MUR"/>
    <x v="12"/>
    <s v="MUR"/>
    <n v="4.5696203989999997"/>
    <n v="1"/>
  </r>
  <r>
    <x v="626"/>
    <x v="6"/>
    <s v="Lekeitio"/>
    <x v="1"/>
    <x v="11"/>
    <s v="Salvario - Escorpion - Escarapote - Araña"/>
    <s v="WEG"/>
    <x v="13"/>
    <s v="WEG"/>
    <n v="0.5"/>
    <n v="1"/>
  </r>
  <r>
    <x v="627"/>
    <x v="6"/>
    <s v="Lekeitio"/>
    <x v="1"/>
    <x v="37"/>
    <s v="Breca"/>
    <s v="PAC"/>
    <x v="46"/>
    <s v="PAC"/>
    <n v="0.5"/>
    <n v="1"/>
  </r>
  <r>
    <x v="627"/>
    <x v="6"/>
    <s v="Lekeitio"/>
    <x v="1"/>
    <x v="65"/>
    <s v="Denton"/>
    <s v="DEC"/>
    <x v="76"/>
    <s v="DEC"/>
    <n v="2.0764089939999999"/>
    <n v="1"/>
  </r>
  <r>
    <x v="627"/>
    <x v="6"/>
    <s v="Lekeitio"/>
    <x v="1"/>
    <x v="66"/>
    <s v="Escorpora - obispo"/>
    <s v="SNQ"/>
    <x v="77"/>
    <s v="SNQ"/>
    <n v="0.4"/>
    <n v="1"/>
  </r>
  <r>
    <x v="627"/>
    <x v="6"/>
    <s v="Lekeitio"/>
    <x v="1"/>
    <x v="3"/>
    <s v="Lenguado"/>
    <s v="SOL"/>
    <x v="4"/>
    <s v="SOL"/>
    <n v="3.36"/>
    <n v="1"/>
  </r>
  <r>
    <x v="627"/>
    <x v="6"/>
    <s v="Lekeitio"/>
    <x v="1"/>
    <x v="51"/>
    <s v="Maragota - durdo"/>
    <s v="USB"/>
    <x v="61"/>
    <s v="USB"/>
    <n v="1.1404840979999999"/>
    <n v="1"/>
  </r>
  <r>
    <x v="627"/>
    <x v="6"/>
    <s v="Lekeitio"/>
    <x v="1"/>
    <x v="6"/>
    <s v="Pez de San Pedro"/>
    <s v="JOD"/>
    <x v="7"/>
    <s v="JOD"/>
    <n v="1.938002529"/>
    <n v="1"/>
  </r>
  <r>
    <x v="627"/>
    <x v="6"/>
    <s v="Lekeitio"/>
    <x v="1"/>
    <x v="8"/>
    <s v="Rape blanco"/>
    <s v="MON"/>
    <x v="9"/>
    <s v="MON"/>
    <n v="70.8"/>
    <n v="1"/>
  </r>
  <r>
    <x v="627"/>
    <x v="6"/>
    <s v="Lekeitio"/>
    <x v="1"/>
    <x v="8"/>
    <s v="Rape negro"/>
    <s v="ANK"/>
    <x v="10"/>
    <s v="ANK"/>
    <n v="14.4"/>
    <n v="1"/>
  </r>
  <r>
    <x v="627"/>
    <x v="6"/>
    <s v="Lekeitio"/>
    <x v="1"/>
    <x v="38"/>
    <s v="Cabracho"/>
    <s v="RSE"/>
    <x v="52"/>
    <s v="RSE"/>
    <n v="1.8245612449999999"/>
    <n v="1"/>
  </r>
  <r>
    <x v="627"/>
    <x v="6"/>
    <s v="Lekeitio"/>
    <x v="1"/>
    <x v="38"/>
    <s v="Rascacio"/>
    <s v="BBS"/>
    <x v="47"/>
    <s v="BBS"/>
    <n v="5.5239509829999998"/>
    <n v="1"/>
  </r>
  <r>
    <x v="627"/>
    <x v="6"/>
    <s v="Lekeitio"/>
    <x v="1"/>
    <x v="14"/>
    <s v="Bejel"/>
    <s v="GUU"/>
    <x v="17"/>
    <s v="GUU"/>
    <n v="0.6"/>
    <n v="1"/>
  </r>
  <r>
    <x v="628"/>
    <x v="3"/>
    <s v="Hondarribia"/>
    <x v="1"/>
    <x v="16"/>
    <s v="Chicharro Negro"/>
    <s v="HOM"/>
    <x v="20"/>
    <s v="HOM"/>
    <n v="58"/>
    <n v="1"/>
  </r>
  <r>
    <x v="628"/>
    <x v="3"/>
    <s v="Hondarribia"/>
    <x v="1"/>
    <x v="17"/>
    <s v="Estornino del Atlantico"/>
    <s v="VMA"/>
    <x v="21"/>
    <s v="VMA"/>
    <n v="272.89999999999998"/>
    <n v="1"/>
  </r>
  <r>
    <x v="629"/>
    <x v="0"/>
    <s v="Ondarroa"/>
    <x v="1"/>
    <x v="15"/>
    <s v="Brotola de fango (Phycis blennoides)"/>
    <s v="GFB"/>
    <x v="19"/>
    <s v="GFB"/>
    <n v="282.14999999999998"/>
    <n v="1"/>
  </r>
  <r>
    <x v="629"/>
    <x v="0"/>
    <s v="Ondarroa"/>
    <x v="1"/>
    <x v="60"/>
    <s v="Cabra (Helicolenus dactylopterus)"/>
    <s v="BRF"/>
    <x v="40"/>
    <s v="BRF"/>
    <n v="1970.5"/>
    <n v="1"/>
  </r>
  <r>
    <x v="629"/>
    <x v="0"/>
    <s v="Ondarroa"/>
    <x v="1"/>
    <x v="2"/>
    <s v="Gallo boscii"/>
    <s v="LDB"/>
    <x v="2"/>
    <s v="LDB"/>
    <n v="190.31880624300001"/>
    <n v="1"/>
  </r>
  <r>
    <x v="629"/>
    <x v="0"/>
    <s v="Ondarroa"/>
    <x v="1"/>
    <x v="2"/>
    <s v="Gallos - ollarra"/>
    <s v="LEZ"/>
    <x v="3"/>
    <s v="MEG"/>
    <n v="8051.7111937999998"/>
    <n v="1"/>
  </r>
  <r>
    <x v="629"/>
    <x v="0"/>
    <s v="Ondarroa"/>
    <x v="1"/>
    <x v="62"/>
    <s v="Mendo"/>
    <s v="WIT"/>
    <x v="73"/>
    <s v="WIT"/>
    <n v="1300.425"/>
    <n v="1"/>
  </r>
  <r>
    <x v="629"/>
    <x v="0"/>
    <s v="Ondarroa"/>
    <x v="1"/>
    <x v="5"/>
    <s v="Merluza europea"/>
    <s v="HKE"/>
    <x v="6"/>
    <s v="HKE"/>
    <n v="901.57604629000002"/>
    <n v="1"/>
  </r>
  <r>
    <x v="629"/>
    <x v="0"/>
    <s v="Ondarroa"/>
    <x v="1"/>
    <x v="8"/>
    <s v="Rape blanco"/>
    <s v="MON"/>
    <x v="9"/>
    <s v="MON"/>
    <n v="1634.4"/>
    <n v="1"/>
  </r>
  <r>
    <x v="629"/>
    <x v="0"/>
    <s v="Ondarroa"/>
    <x v="1"/>
    <x v="8"/>
    <s v="Rape negro"/>
    <s v="ANK"/>
    <x v="10"/>
    <s v="ANK"/>
    <n v="10.269241137"/>
    <n v="1"/>
  </r>
  <r>
    <x v="629"/>
    <x v="0"/>
    <s v="Ondarroa"/>
    <x v="1"/>
    <x v="58"/>
    <s v="Rodaballo"/>
    <s v="TUR"/>
    <x v="67"/>
    <s v="TUR"/>
    <n v="39.164999999999999"/>
    <n v="1"/>
  </r>
  <r>
    <x v="630"/>
    <x v="3"/>
    <s v="Ondarroa"/>
    <x v="1"/>
    <x v="32"/>
    <s v="Boga"/>
    <s v="BOG"/>
    <x v="41"/>
    <s v="BOG"/>
    <n v="674.5"/>
    <n v="1"/>
  </r>
  <r>
    <x v="630"/>
    <x v="3"/>
    <s v="Ondarroa"/>
    <x v="1"/>
    <x v="64"/>
    <s v="Bonito Atlantico"/>
    <s v="BON"/>
    <x v="75"/>
    <s v="BON"/>
    <n v="14"/>
    <n v="1"/>
  </r>
  <r>
    <x v="630"/>
    <x v="3"/>
    <s v="Ondarroa"/>
    <x v="1"/>
    <x v="16"/>
    <s v="Chicharro Negro"/>
    <s v="HOM"/>
    <x v="20"/>
    <s v="HOM"/>
    <n v="4378.6265160290004"/>
    <n v="1"/>
  </r>
  <r>
    <x v="630"/>
    <x v="3"/>
    <s v="Ondarroa"/>
    <x v="1"/>
    <x v="26"/>
    <s v="Lubina"/>
    <s v="BSS"/>
    <x v="33"/>
    <s v="BSS"/>
    <n v="2.0087844779999999"/>
    <n v="1"/>
  </r>
  <r>
    <x v="630"/>
    <x v="3"/>
    <s v="Ondarroa"/>
    <x v="1"/>
    <x v="35"/>
    <s v="Salema - salpa"/>
    <s v="SLM"/>
    <x v="44"/>
    <s v="SLM"/>
    <n v="4190"/>
    <n v="1"/>
  </r>
  <r>
    <x v="630"/>
    <x v="3"/>
    <s v="Ondarroa"/>
    <x v="1"/>
    <x v="45"/>
    <s v="Sargo"/>
    <s v="SWA"/>
    <x v="55"/>
    <s v="SWA"/>
    <n v="12"/>
    <n v="1"/>
  </r>
  <r>
    <x v="631"/>
    <x v="3"/>
    <s v="Ondarroa"/>
    <x v="1"/>
    <x v="19"/>
    <s v="Verdel - Caballa"/>
    <s v="MAC"/>
    <x v="25"/>
    <s v="MAC"/>
    <n v="4023"/>
    <n v="1"/>
  </r>
  <r>
    <x v="632"/>
    <x v="3"/>
    <s v="Ondarroa"/>
    <x v="1"/>
    <x v="16"/>
    <s v="Chicharro Negro"/>
    <s v="HOM"/>
    <x v="20"/>
    <s v="HOM"/>
    <n v="2933"/>
    <n v="1"/>
  </r>
  <r>
    <x v="633"/>
    <x v="6"/>
    <s v="Pasaia"/>
    <x v="1"/>
    <x v="5"/>
    <s v="Merluza europea"/>
    <s v="HKE"/>
    <x v="6"/>
    <s v="HKE"/>
    <n v="26.8888"/>
    <n v="1"/>
  </r>
  <r>
    <x v="633"/>
    <x v="6"/>
    <s v="Pasaia"/>
    <x v="1"/>
    <x v="11"/>
    <s v="Salvario - Escorpion - Escarapote - Araña"/>
    <s v="WEG"/>
    <x v="13"/>
    <s v="WEG"/>
    <n v="5.4"/>
    <n v="1"/>
  </r>
  <r>
    <x v="634"/>
    <x v="6"/>
    <s v="Pasaia"/>
    <x v="1"/>
    <x v="41"/>
    <s v="Chopa"/>
    <s v="BRB"/>
    <x v="50"/>
    <s v="BRB"/>
    <n v="1.68"/>
    <n v="1"/>
  </r>
  <r>
    <x v="634"/>
    <x v="6"/>
    <s v="Pasaia"/>
    <x v="1"/>
    <x v="1"/>
    <s v="Faneca comun"/>
    <s v="BIB"/>
    <x v="1"/>
    <s v="BIB"/>
    <n v="11.38"/>
    <n v="1"/>
  </r>
  <r>
    <x v="634"/>
    <x v="6"/>
    <s v="Pasaia"/>
    <x v="1"/>
    <x v="3"/>
    <s v="Lenguado"/>
    <s v="SOL"/>
    <x v="4"/>
    <s v="SOL"/>
    <n v="4.3049999999999997"/>
    <n v="1"/>
  </r>
  <r>
    <x v="634"/>
    <x v="6"/>
    <s v="Pasaia"/>
    <x v="1"/>
    <x v="53"/>
    <s v="Lenguado de arena"/>
    <s v="SOS"/>
    <x v="63"/>
    <s v="SOS"/>
    <n v="1.54"/>
    <n v="1"/>
  </r>
  <r>
    <x v="634"/>
    <x v="6"/>
    <s v="Pasaia"/>
    <x v="1"/>
    <x v="5"/>
    <s v="Merluza europea"/>
    <s v="HKE"/>
    <x v="6"/>
    <s v="HKE"/>
    <n v="6.58"/>
    <n v="1"/>
  </r>
  <r>
    <x v="634"/>
    <x v="6"/>
    <s v="Pasaia"/>
    <x v="1"/>
    <x v="6"/>
    <s v="Pez de San Pedro"/>
    <s v="JOD"/>
    <x v="7"/>
    <s v="JOD"/>
    <n v="1.1000000000000001"/>
    <n v="1"/>
  </r>
  <r>
    <x v="634"/>
    <x v="6"/>
    <s v="Pasaia"/>
    <x v="1"/>
    <x v="47"/>
    <s v="Platija europea"/>
    <s v="FLE"/>
    <x v="70"/>
    <s v="BLL"/>
    <n v="3.09"/>
    <n v="1"/>
  </r>
  <r>
    <x v="634"/>
    <x v="6"/>
    <s v="Pasaia"/>
    <x v="1"/>
    <x v="8"/>
    <s v="Rape blanco"/>
    <s v="MON"/>
    <x v="9"/>
    <s v="MON"/>
    <n v="59.88"/>
    <n v="1"/>
  </r>
  <r>
    <x v="634"/>
    <x v="6"/>
    <s v="Pasaia"/>
    <x v="1"/>
    <x v="38"/>
    <s v="Cabracho"/>
    <s v="RSE"/>
    <x v="47"/>
    <s v="BBS"/>
    <n v="5.2"/>
    <n v="1"/>
  </r>
  <r>
    <x v="634"/>
    <x v="6"/>
    <s v="Pasaia"/>
    <x v="1"/>
    <x v="11"/>
    <s v="Salvario - Escorpion - Escarapote - Araña"/>
    <s v="WEG"/>
    <x v="13"/>
    <s v="WEG"/>
    <n v="8.1999999999999993"/>
    <n v="1"/>
  </r>
  <r>
    <x v="634"/>
    <x v="6"/>
    <s v="Pasaia"/>
    <x v="1"/>
    <x v="52"/>
    <s v="Sargo mojarra"/>
    <s v="CTB"/>
    <x v="51"/>
    <s v="CTB"/>
    <n v="0.75"/>
    <n v="1"/>
  </r>
  <r>
    <x v="634"/>
    <x v="6"/>
    <s v="Pasaia"/>
    <x v="1"/>
    <x v="24"/>
    <s v="Sepia comun"/>
    <s v="CTC"/>
    <x v="30"/>
    <s v="CTC"/>
    <n v="1.5"/>
    <n v="1"/>
  </r>
  <r>
    <x v="634"/>
    <x v="6"/>
    <s v="Pasaia"/>
    <x v="1"/>
    <x v="14"/>
    <s v="Bejel"/>
    <s v="GUU"/>
    <x v="17"/>
    <s v="GUU"/>
    <n v="6.19"/>
    <n v="1"/>
  </r>
  <r>
    <x v="634"/>
    <x v="6"/>
    <s v="Pasaia"/>
    <x v="1"/>
    <x v="43"/>
    <s v="Verrugato de fango"/>
    <s v="UCA"/>
    <x v="53"/>
    <s v="UCA"/>
    <n v="8.6"/>
    <n v="1"/>
  </r>
  <r>
    <x v="635"/>
    <x v="6"/>
    <s v="Pasaia"/>
    <x v="1"/>
    <x v="44"/>
    <s v="Aligote"/>
    <s v="SBA"/>
    <x v="54"/>
    <s v="SBA"/>
    <n v="1.45"/>
    <n v="1"/>
  </r>
  <r>
    <x v="635"/>
    <x v="6"/>
    <s v="Pasaia"/>
    <x v="1"/>
    <x v="64"/>
    <s v="Bonito Atlantico"/>
    <s v="BON"/>
    <x v="75"/>
    <s v="BON"/>
    <n v="25.5"/>
    <n v="1"/>
  </r>
  <r>
    <x v="635"/>
    <x v="6"/>
    <s v="Pasaia"/>
    <x v="1"/>
    <x v="37"/>
    <s v="Breca"/>
    <s v="PAC"/>
    <x v="46"/>
    <s v="PAC"/>
    <n v="12.76"/>
    <n v="1"/>
  </r>
  <r>
    <x v="635"/>
    <x v="6"/>
    <s v="Pasaia"/>
    <x v="1"/>
    <x v="16"/>
    <s v="Chicharro Negro"/>
    <s v="HOM"/>
    <x v="20"/>
    <s v="HOM"/>
    <n v="0.94"/>
    <n v="1"/>
  </r>
  <r>
    <x v="635"/>
    <x v="6"/>
    <s v="Pasaia"/>
    <x v="1"/>
    <x v="57"/>
    <s v="Herrera"/>
    <s v="SSB"/>
    <x v="66"/>
    <s v="SSB"/>
    <n v="0.6"/>
    <n v="1"/>
  </r>
  <r>
    <x v="635"/>
    <x v="6"/>
    <s v="Pasaia"/>
    <x v="1"/>
    <x v="3"/>
    <s v="Lenguado"/>
    <s v="SOL"/>
    <x v="4"/>
    <s v="SOL"/>
    <n v="2.415"/>
    <n v="1"/>
  </r>
  <r>
    <x v="635"/>
    <x v="6"/>
    <s v="Pasaia"/>
    <x v="1"/>
    <x v="5"/>
    <s v="Merluza europea"/>
    <s v="HKE"/>
    <x v="6"/>
    <s v="HKE"/>
    <n v="1.51"/>
    <n v="1"/>
  </r>
  <r>
    <x v="635"/>
    <x v="6"/>
    <s v="Pasaia"/>
    <x v="1"/>
    <x v="7"/>
    <s v="Pintarroja"/>
    <s v="SYC"/>
    <x v="8"/>
    <s v="SYC"/>
    <n v="15.55"/>
    <n v="1"/>
  </r>
  <r>
    <x v="635"/>
    <x v="6"/>
    <s v="Pasaia"/>
    <x v="1"/>
    <x v="10"/>
    <s v="Salmonete de roca"/>
    <s v="MUR"/>
    <x v="12"/>
    <s v="MUR"/>
    <n v="1.7"/>
    <n v="1"/>
  </r>
  <r>
    <x v="635"/>
    <x v="6"/>
    <s v="Pasaia"/>
    <x v="1"/>
    <x v="11"/>
    <s v="Salvario - Escorpion - Escarapote - Araña"/>
    <s v="WEG"/>
    <x v="13"/>
    <s v="WEG"/>
    <n v="3.5"/>
    <n v="1"/>
  </r>
  <r>
    <x v="635"/>
    <x v="6"/>
    <s v="Pasaia"/>
    <x v="1"/>
    <x v="45"/>
    <s v="Sargo"/>
    <s v="SWA"/>
    <x v="55"/>
    <s v="SWA"/>
    <n v="1.39"/>
    <n v="1"/>
  </r>
  <r>
    <x v="635"/>
    <x v="6"/>
    <s v="Pasaia"/>
    <x v="1"/>
    <x v="24"/>
    <s v="Sepia comun"/>
    <s v="CTC"/>
    <x v="30"/>
    <s v="CTC"/>
    <n v="1.9"/>
    <n v="1"/>
  </r>
  <r>
    <x v="635"/>
    <x v="6"/>
    <s v="Pasaia"/>
    <x v="1"/>
    <x v="43"/>
    <s v="Verrugato de fango"/>
    <s v="UCA"/>
    <x v="53"/>
    <s v="UCA"/>
    <n v="22.2"/>
    <n v="1"/>
  </r>
  <r>
    <x v="635"/>
    <x v="6"/>
    <s v="Pasaia"/>
    <x v="1"/>
    <x v="43"/>
    <s v="Verrugato de fango"/>
    <s v="UCA"/>
    <x v="79"/>
    <s v="COB"/>
    <n v="5.56"/>
    <n v="1"/>
  </r>
  <r>
    <x v="636"/>
    <x v="3"/>
    <s v="Pasaia"/>
    <x v="1"/>
    <x v="44"/>
    <s v="Aligote"/>
    <s v="SBA"/>
    <x v="54"/>
    <s v="SBA"/>
    <n v="4.5"/>
    <n v="1"/>
  </r>
  <r>
    <x v="636"/>
    <x v="3"/>
    <s v="Pasaia"/>
    <x v="1"/>
    <x v="64"/>
    <s v="Bonito Atlantico"/>
    <s v="BON"/>
    <x v="75"/>
    <s v="BON"/>
    <n v="2.2999999999999998"/>
    <n v="1"/>
  </r>
  <r>
    <x v="636"/>
    <x v="3"/>
    <s v="Pasaia"/>
    <x v="1"/>
    <x v="37"/>
    <s v="Breca"/>
    <s v="PAC"/>
    <x v="46"/>
    <s v="PAC"/>
    <n v="3.1"/>
    <n v="1"/>
  </r>
  <r>
    <x v="636"/>
    <x v="3"/>
    <s v="Pasaia"/>
    <x v="1"/>
    <x v="71"/>
    <s v="Lisa - Corcon"/>
    <s v="MLR"/>
    <x v="84"/>
    <s v="MLR"/>
    <n v="3.7"/>
    <n v="1"/>
  </r>
  <r>
    <x v="636"/>
    <x v="3"/>
    <s v="Pasaia"/>
    <x v="1"/>
    <x v="49"/>
    <s v="Oblada - colanegra - Buzten Baltza"/>
    <s v="SBS"/>
    <x v="59"/>
    <s v="SBS"/>
    <n v="5.0999999999999996"/>
    <n v="1"/>
  </r>
  <r>
    <x v="636"/>
    <x v="3"/>
    <s v="Pasaia"/>
    <x v="1"/>
    <x v="27"/>
    <s v="Sardina"/>
    <s v="PIL"/>
    <x v="34"/>
    <s v="PIL"/>
    <n v="9376"/>
    <n v="1"/>
  </r>
  <r>
    <x v="637"/>
    <x v="3"/>
    <s v="Pasaia"/>
    <x v="1"/>
    <x v="64"/>
    <s v="Bonito Atlantico"/>
    <s v="BON"/>
    <x v="75"/>
    <s v="BON"/>
    <n v="7.1"/>
    <n v="1"/>
  </r>
  <r>
    <x v="637"/>
    <x v="3"/>
    <s v="Pasaia"/>
    <x v="1"/>
    <x v="37"/>
    <s v="Breca"/>
    <s v="PAC"/>
    <x v="46"/>
    <s v="PAC"/>
    <n v="1.2"/>
    <n v="1"/>
  </r>
  <r>
    <x v="637"/>
    <x v="3"/>
    <s v="Pasaia"/>
    <x v="1"/>
    <x v="41"/>
    <s v="Chopa"/>
    <s v="BRB"/>
    <x v="50"/>
    <s v="BRB"/>
    <n v="3"/>
    <n v="1"/>
  </r>
  <r>
    <x v="637"/>
    <x v="3"/>
    <s v="Pasaia"/>
    <x v="1"/>
    <x v="71"/>
    <s v="Lisa - Corcon"/>
    <s v="MLR"/>
    <x v="84"/>
    <s v="MLR"/>
    <n v="35"/>
    <n v="1"/>
  </r>
  <r>
    <x v="637"/>
    <x v="3"/>
    <s v="Pasaia"/>
    <x v="1"/>
    <x v="49"/>
    <s v="Oblada - colanegra - Buzten Baltza"/>
    <s v="SBS"/>
    <x v="59"/>
    <s v="SBS"/>
    <n v="8.6"/>
    <n v="1"/>
  </r>
  <r>
    <x v="637"/>
    <x v="3"/>
    <s v="Pasaia"/>
    <x v="1"/>
    <x v="72"/>
    <s v="Pargo"/>
    <s v="RPG"/>
    <x v="85"/>
    <s v="RPG"/>
    <n v="1.1399999999999999"/>
    <n v="1"/>
  </r>
  <r>
    <x v="637"/>
    <x v="3"/>
    <s v="Pasaia"/>
    <x v="1"/>
    <x v="27"/>
    <s v="Sardina"/>
    <s v="PIL"/>
    <x v="34"/>
    <s v="PIL"/>
    <n v="6405"/>
    <n v="1"/>
  </r>
  <r>
    <x v="637"/>
    <x v="3"/>
    <s v="Pasaia"/>
    <x v="1"/>
    <x v="14"/>
    <s v="Bejel"/>
    <s v="GUU"/>
    <x v="17"/>
    <s v="GUU"/>
    <n v="0.64"/>
    <n v="1"/>
  </r>
  <r>
    <x v="638"/>
    <x v="4"/>
    <s v="Santurtzi"/>
    <x v="1"/>
    <x v="39"/>
    <s v="Besugo"/>
    <s v="SBR"/>
    <x v="48"/>
    <s v="SBR"/>
    <n v="7"/>
    <n v="1"/>
  </r>
  <r>
    <x v="638"/>
    <x v="4"/>
    <s v="Santurtzi"/>
    <x v="1"/>
    <x v="22"/>
    <s v="Lirio - Bacaladilla"/>
    <s v="WHB"/>
    <x v="28"/>
    <s v="WHB"/>
    <n v="6"/>
    <n v="1"/>
  </r>
  <r>
    <x v="638"/>
    <x v="4"/>
    <s v="Santurtzi"/>
    <x v="1"/>
    <x v="5"/>
    <s v="Merluza europea"/>
    <s v="HKE"/>
    <x v="6"/>
    <s v="HKE"/>
    <n v="360.35399999999998"/>
    <n v="1"/>
  </r>
  <r>
    <x v="639"/>
    <x v="4"/>
    <s v="Santurtzi"/>
    <x v="1"/>
    <x v="22"/>
    <s v="Lirio - Bacaladilla"/>
    <s v="WHB"/>
    <x v="28"/>
    <s v="WHB"/>
    <n v="5"/>
    <n v="1"/>
  </r>
  <r>
    <x v="639"/>
    <x v="4"/>
    <s v="Santurtzi"/>
    <x v="1"/>
    <x v="5"/>
    <s v="Merluza europea"/>
    <s v="HKE"/>
    <x v="6"/>
    <s v="HKE"/>
    <n v="210.482"/>
    <n v="1"/>
  </r>
  <r>
    <x v="640"/>
    <x v="4"/>
    <s v="Santurtzi"/>
    <x v="1"/>
    <x v="60"/>
    <s v="Cabra (Helicolenus dactylopterus)"/>
    <s v="BRF"/>
    <x v="40"/>
    <s v="BRF"/>
    <n v="0.27"/>
    <n v="1"/>
  </r>
  <r>
    <x v="640"/>
    <x v="4"/>
    <s v="Santurtzi"/>
    <x v="1"/>
    <x v="21"/>
    <s v="Chicharro Blanco"/>
    <s v="HMM"/>
    <x v="27"/>
    <s v="HMM"/>
    <n v="0.88"/>
    <n v="1"/>
  </r>
  <r>
    <x v="640"/>
    <x v="4"/>
    <s v="Santurtzi"/>
    <x v="1"/>
    <x v="30"/>
    <s v="Congrio"/>
    <s v="COE"/>
    <x v="39"/>
    <s v="COE"/>
    <n v="3.157"/>
    <n v="1"/>
  </r>
  <r>
    <x v="640"/>
    <x v="4"/>
    <s v="Santurtzi"/>
    <x v="1"/>
    <x v="22"/>
    <s v="Lirio - Bacaladilla"/>
    <s v="WHB"/>
    <x v="28"/>
    <s v="WHB"/>
    <n v="6.9634201689999999"/>
    <n v="1"/>
  </r>
  <r>
    <x v="640"/>
    <x v="4"/>
    <s v="Santurtzi"/>
    <x v="1"/>
    <x v="5"/>
    <s v="Merluza europea"/>
    <s v="HKE"/>
    <x v="6"/>
    <s v="HKE"/>
    <n v="365.86399999999998"/>
    <n v="1"/>
  </r>
  <r>
    <x v="640"/>
    <x v="4"/>
    <s v="Santurtzi"/>
    <x v="1"/>
    <x v="14"/>
    <s v="Garneo"/>
    <s v="GUN"/>
    <x v="24"/>
    <s v="GUN"/>
    <n v="1.368031759"/>
    <n v="1"/>
  </r>
  <r>
    <x v="641"/>
    <x v="4"/>
    <s v="Pasaia"/>
    <x v="1"/>
    <x v="15"/>
    <s v="Brotola de fango (Phycis blennoides)"/>
    <s v="GFB"/>
    <x v="19"/>
    <s v="GFB"/>
    <n v="3.83"/>
    <n v="1"/>
  </r>
  <r>
    <x v="641"/>
    <x v="4"/>
    <s v="Pasaia"/>
    <x v="1"/>
    <x v="30"/>
    <s v="Congrio"/>
    <s v="COE"/>
    <x v="39"/>
    <s v="COE"/>
    <n v="5.61"/>
    <n v="1"/>
  </r>
  <r>
    <x v="641"/>
    <x v="4"/>
    <s v="Pasaia"/>
    <x v="1"/>
    <x v="5"/>
    <s v="Merluza europea"/>
    <s v="HKE"/>
    <x v="6"/>
    <s v="HKE"/>
    <n v="24.905200000000001"/>
    <n v="1"/>
  </r>
  <r>
    <x v="642"/>
    <x v="4"/>
    <s v="Pasaia"/>
    <x v="1"/>
    <x v="15"/>
    <s v="Brotola de fango (Phycis blennoides)"/>
    <s v="GFB"/>
    <x v="19"/>
    <s v="GFB"/>
    <n v="5.12"/>
    <n v="1"/>
  </r>
  <r>
    <x v="642"/>
    <x v="4"/>
    <s v="Pasaia"/>
    <x v="1"/>
    <x v="5"/>
    <s v="Merluza europea"/>
    <s v="HKE"/>
    <x v="6"/>
    <s v="HKE"/>
    <n v="105.0998"/>
    <n v="1"/>
  </r>
  <r>
    <x v="642"/>
    <x v="4"/>
    <s v="Pasaia"/>
    <x v="1"/>
    <x v="11"/>
    <s v="Salvario - Escorpion - Escarapote - Araña"/>
    <s v="WEG"/>
    <x v="13"/>
    <s v="WEG"/>
    <n v="3.4"/>
    <n v="1"/>
  </r>
  <r>
    <x v="643"/>
    <x v="4"/>
    <s v="Pasaia"/>
    <x v="1"/>
    <x v="44"/>
    <s v="Aligote"/>
    <s v="SBA"/>
    <x v="54"/>
    <s v="SBA"/>
    <n v="4.3"/>
    <n v="1"/>
  </r>
  <r>
    <x v="643"/>
    <x v="4"/>
    <s v="Pasaia"/>
    <x v="1"/>
    <x v="64"/>
    <s v="Bonito Atlantico"/>
    <s v="BON"/>
    <x v="75"/>
    <s v="BON"/>
    <n v="2.94"/>
    <n v="1"/>
  </r>
  <r>
    <x v="643"/>
    <x v="4"/>
    <s v="Pasaia"/>
    <x v="1"/>
    <x v="1"/>
    <s v="Faneca comun"/>
    <s v="BIB"/>
    <x v="1"/>
    <s v="BIB"/>
    <n v="5.22"/>
    <n v="1"/>
  </r>
  <r>
    <x v="643"/>
    <x v="4"/>
    <s v="Pasaia"/>
    <x v="1"/>
    <x v="5"/>
    <s v="Merluza europea"/>
    <s v="HKE"/>
    <x v="6"/>
    <s v="HKE"/>
    <n v="12.4"/>
    <n v="1"/>
  </r>
  <r>
    <x v="643"/>
    <x v="4"/>
    <s v="Pasaia"/>
    <x v="1"/>
    <x v="8"/>
    <s v="Rape blanco"/>
    <s v="MON"/>
    <x v="9"/>
    <s v="MON"/>
    <n v="2.04"/>
    <n v="1"/>
  </r>
  <r>
    <x v="643"/>
    <x v="4"/>
    <s v="Pasaia"/>
    <x v="1"/>
    <x v="38"/>
    <s v="Cabracho"/>
    <s v="RSE"/>
    <x v="52"/>
    <s v="RSE"/>
    <n v="1.1968655210000001"/>
    <n v="1"/>
  </r>
  <r>
    <x v="643"/>
    <x v="4"/>
    <s v="Pasaia"/>
    <x v="1"/>
    <x v="38"/>
    <s v="Cabracho"/>
    <s v="RSE"/>
    <x v="47"/>
    <s v="BBS"/>
    <n v="1.1031344789999999"/>
    <n v="1"/>
  </r>
  <r>
    <x v="643"/>
    <x v="4"/>
    <s v="Pasaia"/>
    <x v="1"/>
    <x v="9"/>
    <s v="Raya de clavos"/>
    <s v="RJC"/>
    <x v="38"/>
    <s v="RJC"/>
    <n v="2.2000000000000002"/>
    <n v="1"/>
  </r>
  <r>
    <x v="643"/>
    <x v="4"/>
    <s v="Pasaia"/>
    <x v="1"/>
    <x v="58"/>
    <s v="Rodaballo"/>
    <s v="TUR"/>
    <x v="67"/>
    <s v="TUR"/>
    <n v="1.7849999999999999"/>
    <n v="1"/>
  </r>
  <r>
    <x v="643"/>
    <x v="4"/>
    <s v="Pasaia"/>
    <x v="1"/>
    <x v="10"/>
    <s v="Salmonete de roca"/>
    <s v="MUR"/>
    <x v="12"/>
    <s v="MUR"/>
    <n v="6.94"/>
    <n v="1"/>
  </r>
  <r>
    <x v="643"/>
    <x v="4"/>
    <s v="Pasaia"/>
    <x v="1"/>
    <x v="11"/>
    <s v="Salvario - Escorpion - Escarapote - Araña"/>
    <s v="WEG"/>
    <x v="13"/>
    <s v="WEG"/>
    <n v="6.9"/>
    <n v="1"/>
  </r>
  <r>
    <x v="643"/>
    <x v="4"/>
    <s v="Pasaia"/>
    <x v="1"/>
    <x v="43"/>
    <s v="Verrugato de fango"/>
    <s v="UCA"/>
    <x v="53"/>
    <s v="UCA"/>
    <n v="10.4"/>
    <n v="1"/>
  </r>
  <r>
    <x v="644"/>
    <x v="6"/>
    <s v="Pasaia"/>
    <x v="1"/>
    <x v="46"/>
    <s v="Cabrilla"/>
    <s v="CBR"/>
    <x v="56"/>
    <s v="CBR"/>
    <n v="4.5"/>
    <n v="1"/>
  </r>
  <r>
    <x v="644"/>
    <x v="6"/>
    <s v="Pasaia"/>
    <x v="1"/>
    <x v="30"/>
    <s v="Congrio"/>
    <s v="COE"/>
    <x v="39"/>
    <s v="COE"/>
    <n v="10.67"/>
    <n v="1"/>
  </r>
  <r>
    <x v="644"/>
    <x v="6"/>
    <s v="Pasaia"/>
    <x v="1"/>
    <x v="31"/>
    <s v="Desconocido"/>
    <s v="ZZZ"/>
    <x v="55"/>
    <s v="SWA"/>
    <n v="0.62"/>
    <n v="1"/>
  </r>
  <r>
    <x v="644"/>
    <x v="6"/>
    <s v="Pasaia"/>
    <x v="1"/>
    <x v="17"/>
    <s v="Estornino del Atlantico"/>
    <s v="VMA"/>
    <x v="21"/>
    <s v="VMA"/>
    <n v="12.6"/>
    <n v="1"/>
  </r>
  <r>
    <x v="644"/>
    <x v="6"/>
    <s v="Pasaia"/>
    <x v="1"/>
    <x v="1"/>
    <s v="Faneca comun"/>
    <s v="BIB"/>
    <x v="1"/>
    <s v="BIB"/>
    <n v="15.63"/>
    <n v="1"/>
  </r>
  <r>
    <x v="644"/>
    <x v="6"/>
    <s v="Pasaia"/>
    <x v="1"/>
    <x v="5"/>
    <s v="Merluza europea"/>
    <s v="HKE"/>
    <x v="6"/>
    <s v="HKE"/>
    <n v="27.23"/>
    <n v="1"/>
  </r>
  <r>
    <x v="644"/>
    <x v="6"/>
    <s v="Pasaia"/>
    <x v="1"/>
    <x v="38"/>
    <s v="Cabracho"/>
    <s v="RSE"/>
    <x v="52"/>
    <s v="RSE"/>
    <n v="1.6"/>
    <n v="1"/>
  </r>
  <r>
    <x v="644"/>
    <x v="6"/>
    <s v="Pasaia"/>
    <x v="1"/>
    <x v="38"/>
    <s v="Cabracho"/>
    <s v="RSE"/>
    <x v="47"/>
    <s v="BBS"/>
    <n v="7.83"/>
    <n v="1"/>
  </r>
  <r>
    <x v="644"/>
    <x v="6"/>
    <s v="Pasaia"/>
    <x v="1"/>
    <x v="10"/>
    <s v="Salmonete de roca"/>
    <s v="MUR"/>
    <x v="12"/>
    <s v="MUR"/>
    <n v="6.11"/>
    <n v="1"/>
  </r>
  <r>
    <x v="645"/>
    <x v="6"/>
    <s v="Pasaia"/>
    <x v="1"/>
    <x v="46"/>
    <s v="Cabrilla"/>
    <s v="CBR"/>
    <x v="56"/>
    <s v="CBR"/>
    <n v="4"/>
    <n v="1"/>
  </r>
  <r>
    <x v="645"/>
    <x v="6"/>
    <s v="Pasaia"/>
    <x v="1"/>
    <x v="36"/>
    <s v="Cazon"/>
    <s v="GAG"/>
    <x v="16"/>
    <s v="SDS"/>
    <n v="5.15"/>
    <n v="1"/>
  </r>
  <r>
    <x v="645"/>
    <x v="6"/>
    <s v="Pasaia"/>
    <x v="1"/>
    <x v="66"/>
    <s v="Escorpora - obispo"/>
    <s v="SNQ"/>
    <x v="77"/>
    <s v="SNQ"/>
    <n v="1.9"/>
    <n v="1"/>
  </r>
  <r>
    <x v="645"/>
    <x v="6"/>
    <s v="Pasaia"/>
    <x v="1"/>
    <x v="1"/>
    <s v="Faneca comun"/>
    <s v="BIB"/>
    <x v="1"/>
    <s v="BIB"/>
    <n v="4.1399999999999997"/>
    <n v="1"/>
  </r>
  <r>
    <x v="645"/>
    <x v="6"/>
    <s v="Pasaia"/>
    <x v="1"/>
    <x v="3"/>
    <s v="Lenguado"/>
    <s v="SOL"/>
    <x v="4"/>
    <s v="SOL"/>
    <n v="0.42"/>
    <n v="1"/>
  </r>
  <r>
    <x v="645"/>
    <x v="6"/>
    <s v="Pasaia"/>
    <x v="1"/>
    <x v="8"/>
    <s v="Rape blanco"/>
    <s v="MON"/>
    <x v="9"/>
    <s v="MON"/>
    <n v="18.48"/>
    <n v="1"/>
  </r>
  <r>
    <x v="645"/>
    <x v="6"/>
    <s v="Pasaia"/>
    <x v="1"/>
    <x v="38"/>
    <s v="Rascacio"/>
    <s v="BBS"/>
    <x v="47"/>
    <s v="BBS"/>
    <n v="3.4"/>
    <n v="1"/>
  </r>
  <r>
    <x v="645"/>
    <x v="6"/>
    <s v="Pasaia"/>
    <x v="1"/>
    <x v="10"/>
    <s v="Salmonete de roca"/>
    <s v="MUR"/>
    <x v="12"/>
    <s v="MUR"/>
    <n v="8.52"/>
    <n v="1"/>
  </r>
  <r>
    <x v="645"/>
    <x v="6"/>
    <s v="Pasaia"/>
    <x v="1"/>
    <x v="11"/>
    <s v="Salvario - Escorpion - Escarapote - Araña"/>
    <s v="WEG"/>
    <x v="13"/>
    <s v="WEG"/>
    <n v="3.7"/>
    <n v="1"/>
  </r>
  <r>
    <x v="645"/>
    <x v="6"/>
    <s v="Pasaia"/>
    <x v="1"/>
    <x v="43"/>
    <s v="Verrugato de fango"/>
    <s v="UCA"/>
    <x v="53"/>
    <s v="UCA"/>
    <n v="1.9"/>
    <n v="1"/>
  </r>
  <r>
    <x v="646"/>
    <x v="6"/>
    <s v="Pasaia"/>
    <x v="1"/>
    <x v="57"/>
    <s v="Herrera"/>
    <s v="SSB"/>
    <x v="66"/>
    <s v="SSB"/>
    <n v="0.75"/>
    <n v="1"/>
  </r>
  <r>
    <x v="646"/>
    <x v="6"/>
    <s v="Pasaia"/>
    <x v="1"/>
    <x v="3"/>
    <s v="Lenguado"/>
    <s v="SOL"/>
    <x v="4"/>
    <s v="SOL"/>
    <n v="3.8849999999999998"/>
    <n v="1"/>
  </r>
  <r>
    <x v="647"/>
    <x v="3"/>
    <s v="Pasaia"/>
    <x v="1"/>
    <x v="27"/>
    <s v="Sardina"/>
    <s v="PIL"/>
    <x v="34"/>
    <s v="PIL"/>
    <n v="8863.5"/>
    <n v="1"/>
  </r>
  <r>
    <x v="648"/>
    <x v="6"/>
    <s v="Lekeitio"/>
    <x v="1"/>
    <x v="66"/>
    <s v="Escorpora - obispo"/>
    <s v="SNQ"/>
    <x v="77"/>
    <s v="SNQ"/>
    <n v="1.22392638"/>
    <n v="1"/>
  </r>
  <r>
    <x v="648"/>
    <x v="6"/>
    <s v="Lekeitio"/>
    <x v="1"/>
    <x v="8"/>
    <s v="Rape blanco"/>
    <s v="MON"/>
    <x v="9"/>
    <s v="MON"/>
    <n v="42"/>
    <n v="1"/>
  </r>
  <r>
    <x v="648"/>
    <x v="6"/>
    <s v="Lekeitio"/>
    <x v="1"/>
    <x v="38"/>
    <s v="Cabracho"/>
    <s v="RSE"/>
    <x v="52"/>
    <s v="RSE"/>
    <n v="5.0460122700000003"/>
    <n v="1"/>
  </r>
  <r>
    <x v="648"/>
    <x v="6"/>
    <s v="Lekeitio"/>
    <x v="1"/>
    <x v="38"/>
    <s v="Rascacio"/>
    <s v="BBS"/>
    <x v="47"/>
    <s v="BBS"/>
    <n v="28.73006135"/>
    <n v="1"/>
  </r>
  <r>
    <x v="649"/>
    <x v="3"/>
    <s v="Ondarroa"/>
    <x v="1"/>
    <x v="49"/>
    <s v="Oblada - colanegra - Buzten Baltza"/>
    <s v="SBS"/>
    <x v="59"/>
    <s v="SBS"/>
    <n v="1774.5"/>
    <n v="1"/>
  </r>
  <r>
    <x v="649"/>
    <x v="3"/>
    <s v="Ondarroa"/>
    <x v="1"/>
    <x v="35"/>
    <s v="Salema - salpa"/>
    <s v="SLM"/>
    <x v="44"/>
    <s v="SLM"/>
    <n v="282"/>
    <n v="1"/>
  </r>
  <r>
    <x v="649"/>
    <x v="3"/>
    <s v="Ondarroa"/>
    <x v="1"/>
    <x v="45"/>
    <s v="Sargo"/>
    <s v="SWA"/>
    <x v="55"/>
    <s v="SWA"/>
    <n v="10.559982558"/>
    <n v="1"/>
  </r>
  <r>
    <x v="649"/>
    <x v="3"/>
    <s v="Ondarroa"/>
    <x v="1"/>
    <x v="63"/>
    <s v="Sargo picudo"/>
    <s v="SHR"/>
    <x v="74"/>
    <s v="SHR"/>
    <n v="0.413907056"/>
    <n v="1"/>
  </r>
  <r>
    <x v="650"/>
    <x v="3"/>
    <s v="Ondarroa"/>
    <x v="1"/>
    <x v="49"/>
    <s v="Oblada - colanegra - Buzten Baltza"/>
    <s v="SBS"/>
    <x v="59"/>
    <s v="SBS"/>
    <n v="2029.4"/>
    <n v="1"/>
  </r>
  <r>
    <x v="651"/>
    <x v="3"/>
    <s v="Ondarroa"/>
    <x v="1"/>
    <x v="64"/>
    <s v="Bonito Atlantico"/>
    <s v="BON"/>
    <x v="75"/>
    <s v="BON"/>
    <n v="9"/>
    <n v="1"/>
  </r>
  <r>
    <x v="651"/>
    <x v="3"/>
    <s v="Ondarroa"/>
    <x v="1"/>
    <x v="21"/>
    <s v="Chicharro Blanco"/>
    <s v="HMM"/>
    <x v="27"/>
    <s v="HMM"/>
    <n v="140"/>
    <n v="1"/>
  </r>
  <r>
    <x v="651"/>
    <x v="3"/>
    <s v="Ondarroa"/>
    <x v="1"/>
    <x v="49"/>
    <s v="Oblada - colanegra - Buzten Baltza"/>
    <s v="SBS"/>
    <x v="59"/>
    <s v="SBS"/>
    <n v="141.30000000000001"/>
    <n v="1"/>
  </r>
  <r>
    <x v="651"/>
    <x v="3"/>
    <s v="Ondarroa"/>
    <x v="1"/>
    <x v="35"/>
    <s v="Salema - salpa"/>
    <s v="SLM"/>
    <x v="44"/>
    <s v="SLM"/>
    <n v="4937"/>
    <n v="1"/>
  </r>
  <r>
    <x v="651"/>
    <x v="3"/>
    <s v="Ondarroa"/>
    <x v="1"/>
    <x v="27"/>
    <s v="Sardina"/>
    <s v="PIL"/>
    <x v="34"/>
    <s v="PIL"/>
    <n v="814"/>
    <n v="1"/>
  </r>
  <r>
    <x v="651"/>
    <x v="3"/>
    <s v="Ondarroa"/>
    <x v="1"/>
    <x v="45"/>
    <s v="Sargo"/>
    <s v="SWA"/>
    <x v="55"/>
    <s v="SWA"/>
    <n v="20.930732250999998"/>
    <n v="1"/>
  </r>
  <r>
    <x v="652"/>
    <x v="3"/>
    <s v="Ondarroa"/>
    <x v="1"/>
    <x v="21"/>
    <s v="Chicharro Blanco"/>
    <s v="HMM"/>
    <x v="27"/>
    <s v="HMM"/>
    <n v="1047.5"/>
    <n v="1"/>
  </r>
  <r>
    <x v="652"/>
    <x v="3"/>
    <s v="Ondarroa"/>
    <x v="1"/>
    <x v="49"/>
    <s v="Oblada - colanegra - Buzten Baltza"/>
    <s v="SBS"/>
    <x v="59"/>
    <s v="SBS"/>
    <n v="234.4"/>
    <n v="1"/>
  </r>
  <r>
    <x v="652"/>
    <x v="3"/>
    <s v="Ondarroa"/>
    <x v="1"/>
    <x v="27"/>
    <s v="Sardina"/>
    <s v="PIL"/>
    <x v="34"/>
    <s v="PIL"/>
    <n v="1461.6"/>
    <n v="1"/>
  </r>
  <r>
    <x v="653"/>
    <x v="6"/>
    <s v="Lekeitio"/>
    <x v="1"/>
    <x v="37"/>
    <s v="Breca"/>
    <s v="PAC"/>
    <x v="46"/>
    <s v="PAC"/>
    <n v="3.2"/>
    <n v="1"/>
  </r>
  <r>
    <x v="653"/>
    <x v="6"/>
    <s v="Lekeitio"/>
    <x v="1"/>
    <x v="46"/>
    <s v="Cabrilla"/>
    <s v="CBR"/>
    <x v="56"/>
    <s v="CBR"/>
    <n v="1.5845893790000001"/>
    <n v="1"/>
  </r>
  <r>
    <x v="653"/>
    <x v="6"/>
    <s v="Lekeitio"/>
    <x v="1"/>
    <x v="16"/>
    <s v="Chicharro Negro"/>
    <s v="HOM"/>
    <x v="20"/>
    <s v="HOM"/>
    <n v="1.6"/>
    <n v="1"/>
  </r>
  <r>
    <x v="653"/>
    <x v="6"/>
    <s v="Lekeitio"/>
    <x v="1"/>
    <x v="66"/>
    <s v="Escorpora - obispo"/>
    <s v="SNQ"/>
    <x v="77"/>
    <s v="SNQ"/>
    <n v="0.3"/>
    <n v="1"/>
  </r>
  <r>
    <x v="653"/>
    <x v="6"/>
    <s v="Lekeitio"/>
    <x v="1"/>
    <x v="1"/>
    <s v="Faneca comun"/>
    <s v="BIB"/>
    <x v="1"/>
    <s v="BIB"/>
    <n v="2.75"/>
    <n v="1"/>
  </r>
  <r>
    <x v="653"/>
    <x v="6"/>
    <s v="Lekeitio"/>
    <x v="1"/>
    <x v="51"/>
    <s v="Maragota - durdo"/>
    <s v="USB"/>
    <x v="61"/>
    <s v="USB"/>
    <n v="0.9"/>
    <n v="1"/>
  </r>
  <r>
    <x v="653"/>
    <x v="6"/>
    <s v="Lekeitio"/>
    <x v="1"/>
    <x v="5"/>
    <s v="Merluza europea"/>
    <s v="HKE"/>
    <x v="6"/>
    <s v="HKE"/>
    <n v="2.7549999999999999"/>
    <n v="1"/>
  </r>
  <r>
    <x v="653"/>
    <x v="6"/>
    <s v="Lekeitio"/>
    <x v="1"/>
    <x v="8"/>
    <s v="Rape blanco"/>
    <s v="MON"/>
    <x v="9"/>
    <s v="MON"/>
    <n v="20.399999999999999"/>
    <n v="1"/>
  </r>
  <r>
    <x v="653"/>
    <x v="6"/>
    <s v="Lekeitio"/>
    <x v="1"/>
    <x v="38"/>
    <s v="Cabracho"/>
    <s v="RSE"/>
    <x v="52"/>
    <s v="RSE"/>
    <n v="1.243897633"/>
    <n v="1"/>
  </r>
  <r>
    <x v="653"/>
    <x v="6"/>
    <s v="Lekeitio"/>
    <x v="1"/>
    <x v="38"/>
    <s v="Rascacio"/>
    <s v="BBS"/>
    <x v="47"/>
    <s v="BBS"/>
    <n v="2.106316557"/>
    <n v="1"/>
  </r>
  <r>
    <x v="653"/>
    <x v="6"/>
    <s v="Lekeitio"/>
    <x v="1"/>
    <x v="10"/>
    <s v="Salmonete de roca"/>
    <s v="MUR"/>
    <x v="12"/>
    <s v="MUR"/>
    <n v="7.6024374320000003"/>
    <n v="1"/>
  </r>
  <r>
    <x v="654"/>
    <x v="6"/>
    <s v="Lekeitio"/>
    <x v="1"/>
    <x v="64"/>
    <s v="Bonito Atlantico"/>
    <s v="BON"/>
    <x v="75"/>
    <s v="BON"/>
    <n v="7.4279026699999999"/>
    <n v="1"/>
  </r>
  <r>
    <x v="654"/>
    <x v="6"/>
    <s v="Lekeitio"/>
    <x v="1"/>
    <x v="46"/>
    <s v="Cabrilla"/>
    <s v="CBR"/>
    <x v="56"/>
    <s v="CBR"/>
    <n v="0.8"/>
    <n v="1"/>
  </r>
  <r>
    <x v="654"/>
    <x v="6"/>
    <s v="Lekeitio"/>
    <x v="1"/>
    <x v="16"/>
    <s v="Chicharro Negro"/>
    <s v="HOM"/>
    <x v="20"/>
    <s v="HOM"/>
    <n v="1"/>
    <n v="1"/>
  </r>
  <r>
    <x v="654"/>
    <x v="6"/>
    <s v="Lekeitio"/>
    <x v="1"/>
    <x v="5"/>
    <s v="Merluza europea"/>
    <s v="HKE"/>
    <x v="6"/>
    <s v="HKE"/>
    <n v="3.0855999999999999"/>
    <n v="1"/>
  </r>
  <r>
    <x v="654"/>
    <x v="6"/>
    <s v="Lekeitio"/>
    <x v="1"/>
    <x v="8"/>
    <s v="Rape blanco"/>
    <s v="MON"/>
    <x v="9"/>
    <s v="MON"/>
    <n v="18"/>
    <n v="1"/>
  </r>
  <r>
    <x v="654"/>
    <x v="6"/>
    <s v="Lekeitio"/>
    <x v="1"/>
    <x v="38"/>
    <s v="Rascacio"/>
    <s v="BBS"/>
    <x v="47"/>
    <s v="BBS"/>
    <n v="1.132000619"/>
    <n v="1"/>
  </r>
  <r>
    <x v="654"/>
    <x v="6"/>
    <s v="Lekeitio"/>
    <x v="1"/>
    <x v="24"/>
    <s v="Sepia comun"/>
    <s v="CTC"/>
    <x v="30"/>
    <s v="CTC"/>
    <n v="1.3428419190000001"/>
    <n v="1"/>
  </r>
  <r>
    <x v="655"/>
    <x v="0"/>
    <s v="Ondarroa"/>
    <x v="1"/>
    <x v="15"/>
    <s v="Brotola de fango (Phycis blennoides)"/>
    <s v="GFB"/>
    <x v="19"/>
    <s v="GFB"/>
    <n v="6.6"/>
    <n v="1"/>
  </r>
  <r>
    <x v="655"/>
    <x v="0"/>
    <s v="Ondarroa"/>
    <x v="1"/>
    <x v="16"/>
    <s v="Chicharro Negro"/>
    <s v="HOM"/>
    <x v="20"/>
    <s v="HOM"/>
    <n v="2100.2559881799998"/>
    <n v="1"/>
  </r>
  <r>
    <x v="655"/>
    <x v="0"/>
    <s v="Ondarroa"/>
    <x v="1"/>
    <x v="20"/>
    <s v="Cinta"/>
    <s v="CBC"/>
    <x v="26"/>
    <s v="CBC"/>
    <n v="8"/>
    <n v="1"/>
  </r>
  <r>
    <x v="655"/>
    <x v="0"/>
    <s v="Ondarroa"/>
    <x v="1"/>
    <x v="1"/>
    <s v="Faneca comun"/>
    <s v="BIB"/>
    <x v="1"/>
    <s v="BIB"/>
    <n v="73.7"/>
    <n v="1"/>
  </r>
  <r>
    <x v="655"/>
    <x v="0"/>
    <s v="Ondarroa"/>
    <x v="1"/>
    <x v="1"/>
    <s v="Faneca comun"/>
    <s v="GAD"/>
    <x v="1"/>
    <s v="BIB"/>
    <n v="122.65"/>
    <n v="1"/>
  </r>
  <r>
    <x v="655"/>
    <x v="0"/>
    <s v="Ondarroa"/>
    <x v="1"/>
    <x v="1"/>
    <s v="Fanecas spp"/>
    <s v="GAD"/>
    <x v="1"/>
    <s v="BIB"/>
    <n v="183.7"/>
    <n v="1"/>
  </r>
  <r>
    <x v="655"/>
    <x v="0"/>
    <s v="Ondarroa"/>
    <x v="1"/>
    <x v="2"/>
    <s v="Gallos - ollarra"/>
    <s v="LEZ"/>
    <x v="2"/>
    <s v="LDB"/>
    <n v="112.071760328"/>
    <n v="1"/>
  </r>
  <r>
    <x v="655"/>
    <x v="0"/>
    <s v="Ondarroa"/>
    <x v="1"/>
    <x v="2"/>
    <s v="Gallos - ollarra"/>
    <s v="LEZ"/>
    <x v="3"/>
    <s v="MEG"/>
    <n v="1746.1082395999999"/>
    <n v="1"/>
  </r>
  <r>
    <x v="655"/>
    <x v="0"/>
    <s v="Ondarroa"/>
    <x v="1"/>
    <x v="5"/>
    <s v="Merluza europea"/>
    <s v="HKE"/>
    <x v="6"/>
    <s v="HKE"/>
    <n v="1856.3754968630001"/>
    <n v="1"/>
  </r>
  <r>
    <x v="655"/>
    <x v="0"/>
    <s v="Ondarroa"/>
    <x v="1"/>
    <x v="6"/>
    <s v="Pez de San Pedro"/>
    <s v="JOD"/>
    <x v="7"/>
    <s v="JOD"/>
    <n v="34.222730812000002"/>
    <n v="1"/>
  </r>
  <r>
    <x v="655"/>
    <x v="0"/>
    <s v="Ondarroa"/>
    <x v="1"/>
    <x v="7"/>
    <s v="Pintarroja"/>
    <s v="SYC"/>
    <x v="8"/>
    <s v="SYC"/>
    <n v="681.5"/>
    <n v="1"/>
  </r>
  <r>
    <x v="655"/>
    <x v="0"/>
    <s v="Ondarroa"/>
    <x v="1"/>
    <x v="23"/>
    <s v="Potas Ommastrephidae nep"/>
    <s v="OMM"/>
    <x v="29"/>
    <s v="TDQ"/>
    <n v="154.3198529"/>
    <n v="1"/>
  </r>
  <r>
    <x v="655"/>
    <x v="0"/>
    <s v="Ondarroa"/>
    <x v="1"/>
    <x v="23"/>
    <s v="Potas Ommastrephidae nep"/>
    <s v="OMM"/>
    <x v="37"/>
    <s v="SQM"/>
    <n v="420.6801471"/>
    <n v="1"/>
  </r>
  <r>
    <x v="655"/>
    <x v="0"/>
    <s v="Ondarroa"/>
    <x v="1"/>
    <x v="8"/>
    <s v="Rape blanco"/>
    <s v="MON"/>
    <x v="9"/>
    <s v="MON"/>
    <n v="104.576949414"/>
    <n v="1"/>
  </r>
  <r>
    <x v="655"/>
    <x v="0"/>
    <s v="Ondarroa"/>
    <x v="1"/>
    <x v="8"/>
    <s v="Rape negro"/>
    <s v="ANK"/>
    <x v="10"/>
    <s v="ANK"/>
    <n v="1243.426151205"/>
    <n v="1"/>
  </r>
  <r>
    <x v="655"/>
    <x v="0"/>
    <s v="Ondarroa"/>
    <x v="1"/>
    <x v="9"/>
    <s v="Raya santiaguesa"/>
    <s v="RJN"/>
    <x v="11"/>
    <s v="RJN"/>
    <n v="252"/>
    <n v="1"/>
  </r>
  <r>
    <x v="655"/>
    <x v="0"/>
    <s v="Ondarroa"/>
    <x v="1"/>
    <x v="10"/>
    <s v="Salmonete de roca"/>
    <s v="MUR"/>
    <x v="12"/>
    <s v="MUR"/>
    <n v="177"/>
    <n v="1"/>
  </r>
  <r>
    <x v="655"/>
    <x v="0"/>
    <s v="Ondarroa"/>
    <x v="1"/>
    <x v="24"/>
    <s v="Sepia comun"/>
    <s v="CTC"/>
    <x v="30"/>
    <s v="CTC"/>
    <n v="3.6005106769999999"/>
    <n v="1"/>
  </r>
  <r>
    <x v="655"/>
    <x v="0"/>
    <s v="Ondarroa"/>
    <x v="1"/>
    <x v="12"/>
    <s v="Soldadito"/>
    <s v="MKG"/>
    <x v="15"/>
    <s v="MKG"/>
    <n v="111.5"/>
    <n v="1"/>
  </r>
  <r>
    <x v="655"/>
    <x v="0"/>
    <s v="Ondarroa"/>
    <x v="1"/>
    <x v="14"/>
    <s v="Triglidos"/>
    <s v="GUX"/>
    <x v="17"/>
    <s v="GUU"/>
    <n v="47.149626830999999"/>
    <n v="1"/>
  </r>
  <r>
    <x v="655"/>
    <x v="0"/>
    <s v="Ondarroa"/>
    <x v="1"/>
    <x v="14"/>
    <s v="Triglidos"/>
    <s v="GUX"/>
    <x v="18"/>
    <s v="GUG"/>
    <n v="147.5"/>
    <n v="1"/>
  </r>
  <r>
    <x v="655"/>
    <x v="0"/>
    <s v="Ondarroa"/>
    <x v="1"/>
    <x v="19"/>
    <s v="Verdel - Caballa"/>
    <s v="MAC"/>
    <x v="25"/>
    <s v="MAC"/>
    <n v="1513.5"/>
    <n v="1"/>
  </r>
  <r>
    <x v="656"/>
    <x v="6"/>
    <s v="Pasaia"/>
    <x v="1"/>
    <x v="37"/>
    <s v="Breca"/>
    <s v="PAC"/>
    <x v="46"/>
    <s v="PAC"/>
    <n v="0.7"/>
    <n v="1"/>
  </r>
  <r>
    <x v="656"/>
    <x v="6"/>
    <s v="Pasaia"/>
    <x v="1"/>
    <x v="46"/>
    <s v="Cabrilla"/>
    <s v="CBR"/>
    <x v="56"/>
    <s v="CBR"/>
    <n v="1.9"/>
    <n v="1"/>
  </r>
  <r>
    <x v="656"/>
    <x v="6"/>
    <s v="Pasaia"/>
    <x v="1"/>
    <x v="1"/>
    <s v="Faneca comun"/>
    <s v="BIB"/>
    <x v="1"/>
    <s v="BIB"/>
    <n v="3.22"/>
    <n v="1"/>
  </r>
  <r>
    <x v="656"/>
    <x v="6"/>
    <s v="Pasaia"/>
    <x v="1"/>
    <x v="3"/>
    <s v="Lenguado"/>
    <s v="SOL"/>
    <x v="4"/>
    <s v="SOL"/>
    <n v="0.63"/>
    <n v="1"/>
  </r>
  <r>
    <x v="656"/>
    <x v="6"/>
    <s v="Pasaia"/>
    <x v="1"/>
    <x v="6"/>
    <s v="Pez de San Pedro"/>
    <s v="JOD"/>
    <x v="7"/>
    <s v="JOD"/>
    <n v="4.9400000000000004"/>
    <n v="1"/>
  </r>
  <r>
    <x v="656"/>
    <x v="6"/>
    <s v="Pasaia"/>
    <x v="1"/>
    <x v="8"/>
    <s v="Rape blanco"/>
    <s v="MON"/>
    <x v="9"/>
    <s v="MON"/>
    <n v="5.46"/>
    <n v="1"/>
  </r>
  <r>
    <x v="656"/>
    <x v="6"/>
    <s v="Pasaia"/>
    <x v="1"/>
    <x v="38"/>
    <s v="Cabracho"/>
    <s v="RSE"/>
    <x v="52"/>
    <s v="RSE"/>
    <n v="1"/>
    <n v="1"/>
  </r>
  <r>
    <x v="656"/>
    <x v="6"/>
    <s v="Pasaia"/>
    <x v="1"/>
    <x v="10"/>
    <s v="Salmonete de roca"/>
    <s v="MUR"/>
    <x v="12"/>
    <s v="MUR"/>
    <n v="4.3499999999999996"/>
    <n v="1"/>
  </r>
  <r>
    <x v="656"/>
    <x v="6"/>
    <s v="Pasaia"/>
    <x v="1"/>
    <x v="11"/>
    <s v="Salvario - Escorpion - Escarapote - Araña"/>
    <s v="WEG"/>
    <x v="13"/>
    <s v="WEG"/>
    <n v="5.0999999999999996"/>
    <n v="1"/>
  </r>
  <r>
    <x v="656"/>
    <x v="6"/>
    <s v="Pasaia"/>
    <x v="1"/>
    <x v="45"/>
    <s v="Sargo"/>
    <s v="SWA"/>
    <x v="51"/>
    <s v="CTB"/>
    <n v="0.41"/>
    <n v="1"/>
  </r>
  <r>
    <x v="656"/>
    <x v="6"/>
    <s v="Pasaia"/>
    <x v="1"/>
    <x v="43"/>
    <s v="Verrugato de fango"/>
    <s v="UCA"/>
    <x v="53"/>
    <s v="UCA"/>
    <n v="1.21"/>
    <n v="1"/>
  </r>
  <r>
    <x v="657"/>
    <x v="6"/>
    <s v="Pasaia"/>
    <x v="1"/>
    <x v="68"/>
    <s v="Abadejo"/>
    <s v="POL"/>
    <x v="81"/>
    <s v="POL"/>
    <n v="1.1000000000000001"/>
    <n v="1"/>
  </r>
  <r>
    <x v="657"/>
    <x v="6"/>
    <s v="Pasaia"/>
    <x v="1"/>
    <x v="53"/>
    <s v="Lenguado de arena"/>
    <s v="SOS"/>
    <x v="63"/>
    <s v="SOS"/>
    <n v="2.9"/>
    <n v="1"/>
  </r>
  <r>
    <x v="657"/>
    <x v="6"/>
    <s v="Pasaia"/>
    <x v="1"/>
    <x v="8"/>
    <s v="Rape blanco"/>
    <s v="MON"/>
    <x v="9"/>
    <s v="MON"/>
    <n v="1.44"/>
    <n v="1"/>
  </r>
  <r>
    <x v="657"/>
    <x v="6"/>
    <s v="Pasaia"/>
    <x v="1"/>
    <x v="38"/>
    <s v="Cabracho"/>
    <s v="RSE"/>
    <x v="52"/>
    <s v="RSE"/>
    <n v="2.4"/>
    <n v="1"/>
  </r>
  <r>
    <x v="657"/>
    <x v="6"/>
    <s v="Pasaia"/>
    <x v="1"/>
    <x v="38"/>
    <s v="Cabracho"/>
    <s v="RSE"/>
    <x v="47"/>
    <s v="BBS"/>
    <n v="8.69"/>
    <n v="1"/>
  </r>
  <r>
    <x v="657"/>
    <x v="6"/>
    <s v="Pasaia"/>
    <x v="1"/>
    <x v="9"/>
    <s v="Raya de clavos"/>
    <s v="RJC"/>
    <x v="38"/>
    <s v="RJC"/>
    <n v="0.9"/>
    <n v="1"/>
  </r>
  <r>
    <x v="657"/>
    <x v="6"/>
    <s v="Pasaia"/>
    <x v="1"/>
    <x v="10"/>
    <s v="Salmonete de roca"/>
    <s v="MUR"/>
    <x v="12"/>
    <s v="MUR"/>
    <n v="0.2"/>
    <n v="1"/>
  </r>
  <r>
    <x v="657"/>
    <x v="6"/>
    <s v="Pasaia"/>
    <x v="1"/>
    <x v="43"/>
    <s v="Verrugato de fango"/>
    <s v="UCA"/>
    <x v="53"/>
    <s v="UCA"/>
    <n v="0.8"/>
    <n v="1"/>
  </r>
  <r>
    <x v="658"/>
    <x v="3"/>
    <s v="Ondarroa"/>
    <x v="1"/>
    <x v="35"/>
    <s v="Salema - salpa"/>
    <s v="SLM"/>
    <x v="44"/>
    <s v="SLM"/>
    <n v="1341"/>
    <n v="1"/>
  </r>
  <r>
    <x v="659"/>
    <x v="3"/>
    <s v="Ondarroa"/>
    <x v="1"/>
    <x v="21"/>
    <s v="Chicharro Blanco"/>
    <s v="HMM"/>
    <x v="27"/>
    <s v="HMM"/>
    <n v="293"/>
    <n v="1"/>
  </r>
  <r>
    <x v="660"/>
    <x v="3"/>
    <s v="Ondarroa"/>
    <x v="1"/>
    <x v="64"/>
    <s v="Bonito Atlantico"/>
    <s v="BON"/>
    <x v="75"/>
    <s v="BON"/>
    <n v="15"/>
    <n v="1"/>
  </r>
  <r>
    <x v="660"/>
    <x v="3"/>
    <s v="Ondarroa"/>
    <x v="1"/>
    <x v="21"/>
    <s v="Chicharro Blanco"/>
    <s v="HMM"/>
    <x v="27"/>
    <s v="HMM"/>
    <n v="1497"/>
    <n v="1"/>
  </r>
  <r>
    <x v="660"/>
    <x v="3"/>
    <s v="Ondarroa"/>
    <x v="1"/>
    <x v="41"/>
    <s v="Chopa"/>
    <s v="BRB"/>
    <x v="50"/>
    <s v="BRB"/>
    <n v="8.5573698119999992"/>
    <n v="1"/>
  </r>
  <r>
    <x v="660"/>
    <x v="3"/>
    <s v="Ondarroa"/>
    <x v="1"/>
    <x v="71"/>
    <s v="Lisa - Corcon"/>
    <s v="MLR"/>
    <x v="84"/>
    <s v="MLR"/>
    <n v="10.66868828"/>
    <n v="1"/>
  </r>
  <r>
    <x v="660"/>
    <x v="3"/>
    <s v="Ondarroa"/>
    <x v="1"/>
    <x v="49"/>
    <s v="Oblada - colanegra - Buzten Baltza"/>
    <s v="SBS"/>
    <x v="59"/>
    <s v="SBS"/>
    <n v="5.5"/>
    <n v="1"/>
  </r>
  <r>
    <x v="660"/>
    <x v="3"/>
    <s v="Ondarroa"/>
    <x v="1"/>
    <x v="11"/>
    <s v="Salvario - Escorpion - Escarapote - Araña"/>
    <s v="WEG"/>
    <x v="13"/>
    <s v="WEG"/>
    <n v="9.6999999999999993"/>
    <n v="1"/>
  </r>
  <r>
    <x v="661"/>
    <x v="1"/>
    <s v="Ondarroa"/>
    <x v="1"/>
    <x v="16"/>
    <s v="Chicharro Negro"/>
    <s v="HOM"/>
    <x v="20"/>
    <s v="HOM"/>
    <n v="18"/>
    <n v="1"/>
  </r>
  <r>
    <x v="661"/>
    <x v="1"/>
    <s v="Ondarroa"/>
    <x v="1"/>
    <x v="1"/>
    <s v="Faneca comun"/>
    <s v="GAD"/>
    <x v="1"/>
    <s v="BIB"/>
    <n v="6.6"/>
    <n v="1"/>
  </r>
  <r>
    <x v="661"/>
    <x v="1"/>
    <s v="Ondarroa"/>
    <x v="1"/>
    <x v="2"/>
    <s v="Gallos - ollarra"/>
    <s v="LEZ"/>
    <x v="2"/>
    <s v="LDB"/>
    <n v="2.406134969"/>
    <n v="1"/>
  </r>
  <r>
    <x v="661"/>
    <x v="1"/>
    <s v="Ondarroa"/>
    <x v="1"/>
    <x v="2"/>
    <s v="Gallos - ollarra"/>
    <s v="LEZ"/>
    <x v="3"/>
    <s v="MEG"/>
    <n v="2.8938650309999998"/>
    <n v="1"/>
  </r>
  <r>
    <x v="661"/>
    <x v="1"/>
    <s v="Ondarroa"/>
    <x v="1"/>
    <x v="22"/>
    <s v="Lirio - Bacaladilla"/>
    <s v="WHB"/>
    <x v="28"/>
    <s v="WHB"/>
    <n v="534"/>
    <n v="1"/>
  </r>
  <r>
    <x v="661"/>
    <x v="1"/>
    <s v="Ondarroa"/>
    <x v="1"/>
    <x v="5"/>
    <s v="Merluza europea"/>
    <s v="HKE"/>
    <x v="6"/>
    <s v="HKE"/>
    <n v="3615.0714473970002"/>
    <n v="1"/>
  </r>
  <r>
    <x v="661"/>
    <x v="1"/>
    <s v="Ondarroa"/>
    <x v="1"/>
    <x v="18"/>
    <s v="Peon - pez plata"/>
    <s v="ARY"/>
    <x v="22"/>
    <s v="ARY"/>
    <n v="14.8"/>
    <n v="1"/>
  </r>
  <r>
    <x v="661"/>
    <x v="1"/>
    <s v="Ondarroa"/>
    <x v="1"/>
    <x v="6"/>
    <s v="Pez de San Pedro"/>
    <s v="JOD"/>
    <x v="7"/>
    <s v="JOD"/>
    <n v="4.5999999999999996"/>
    <n v="1"/>
  </r>
  <r>
    <x v="661"/>
    <x v="1"/>
    <s v="Ondarroa"/>
    <x v="1"/>
    <x v="23"/>
    <s v="Potas Ommastrephidae nep"/>
    <s v="OMM"/>
    <x v="29"/>
    <s v="TDQ"/>
    <n v="55.612377850000001"/>
    <n v="1"/>
  </r>
  <r>
    <x v="661"/>
    <x v="1"/>
    <s v="Ondarroa"/>
    <x v="1"/>
    <x v="23"/>
    <s v="Potas Ommastrephidae nep"/>
    <s v="OMM"/>
    <x v="37"/>
    <s v="SQM"/>
    <n v="7.3876221500000003"/>
    <n v="1"/>
  </r>
  <r>
    <x v="662"/>
    <x v="1"/>
    <s v="Ondarroa"/>
    <x v="1"/>
    <x v="16"/>
    <s v="Chicharro Negro"/>
    <s v="HOM"/>
    <x v="20"/>
    <s v="HOM"/>
    <n v="54"/>
    <n v="1"/>
  </r>
  <r>
    <x v="662"/>
    <x v="1"/>
    <s v="Ondarroa"/>
    <x v="1"/>
    <x v="22"/>
    <s v="Lirio - Bacaladilla"/>
    <s v="WHB"/>
    <x v="28"/>
    <s v="WHB"/>
    <n v="4050"/>
    <n v="1"/>
  </r>
  <r>
    <x v="662"/>
    <x v="1"/>
    <s v="Ondarroa"/>
    <x v="1"/>
    <x v="5"/>
    <s v="Merluza europea"/>
    <s v="HKE"/>
    <x v="6"/>
    <s v="HKE"/>
    <n v="2746.269035712"/>
    <n v="1"/>
  </r>
  <r>
    <x v="662"/>
    <x v="1"/>
    <s v="Ondarroa"/>
    <x v="1"/>
    <x v="29"/>
    <s v="Musola dentuda - musola estrellada"/>
    <s v="SDS"/>
    <x v="16"/>
    <s v="SDS"/>
    <n v="2.6223999999999998"/>
    <n v="1"/>
  </r>
  <r>
    <x v="662"/>
    <x v="1"/>
    <s v="Ondarroa"/>
    <x v="1"/>
    <x v="18"/>
    <s v="Peon - pez plata"/>
    <s v="ARY"/>
    <x v="22"/>
    <s v="ARY"/>
    <n v="6"/>
    <n v="1"/>
  </r>
  <r>
    <x v="662"/>
    <x v="1"/>
    <s v="Ondarroa"/>
    <x v="1"/>
    <x v="6"/>
    <s v="Pez de San Pedro"/>
    <s v="JOD"/>
    <x v="7"/>
    <s v="JOD"/>
    <n v="0.9"/>
    <n v="1"/>
  </r>
  <r>
    <x v="663"/>
    <x v="9"/>
    <s v="Hondarribia"/>
    <x v="1"/>
    <x v="73"/>
    <s v="Bonito del Norte"/>
    <s v="ALB"/>
    <x v="86"/>
    <s v="ALB"/>
    <n v="8486.5"/>
    <n v="1"/>
  </r>
  <r>
    <x v="663"/>
    <x v="9"/>
    <s v="Hondarribia"/>
    <x v="1"/>
    <x v="74"/>
    <s v="Patudo"/>
    <s v="BET"/>
    <x v="87"/>
    <s v="BET"/>
    <n v="115.5"/>
    <n v="1"/>
  </r>
  <r>
    <x v="664"/>
    <x v="9"/>
    <s v="Bermeo"/>
    <x v="1"/>
    <x v="73"/>
    <s v="Bonito del Norte"/>
    <s v="ALB"/>
    <x v="86"/>
    <s v="ALB"/>
    <n v="1514"/>
    <n v="1"/>
  </r>
  <r>
    <x v="665"/>
    <x v="3"/>
    <s v="Ondarroa"/>
    <x v="1"/>
    <x v="49"/>
    <s v="Oblada - colanegra - Buzten Baltza"/>
    <s v="SBS"/>
    <x v="59"/>
    <s v="SBS"/>
    <n v="2286"/>
    <n v="1"/>
  </r>
  <r>
    <x v="665"/>
    <x v="3"/>
    <s v="Ondarroa"/>
    <x v="1"/>
    <x v="27"/>
    <s v="Sardina"/>
    <s v="PIL"/>
    <x v="34"/>
    <s v="PIL"/>
    <n v="1464"/>
    <n v="1"/>
  </r>
  <r>
    <x v="666"/>
    <x v="3"/>
    <s v="Ondarroa"/>
    <x v="1"/>
    <x v="64"/>
    <s v="Bonito Atlantico"/>
    <s v="BON"/>
    <x v="75"/>
    <s v="BON"/>
    <n v="200.6"/>
    <n v="1"/>
  </r>
  <r>
    <x v="666"/>
    <x v="3"/>
    <s v="Ondarroa"/>
    <x v="1"/>
    <x v="21"/>
    <s v="Chicharro Blanco"/>
    <s v="HMM"/>
    <x v="27"/>
    <s v="HMM"/>
    <n v="2736.6"/>
    <n v="1"/>
  </r>
  <r>
    <x v="666"/>
    <x v="3"/>
    <s v="Ondarroa"/>
    <x v="1"/>
    <x v="17"/>
    <s v="Estornino del Atlantico"/>
    <s v="VMA"/>
    <x v="21"/>
    <s v="VMA"/>
    <n v="260"/>
    <n v="1"/>
  </r>
  <r>
    <x v="666"/>
    <x v="3"/>
    <s v="Ondarroa"/>
    <x v="1"/>
    <x v="49"/>
    <s v="Oblada - colanegra - Buzten Baltza"/>
    <s v="SBS"/>
    <x v="59"/>
    <s v="SBS"/>
    <n v="70.900000000000006"/>
    <n v="1"/>
  </r>
  <r>
    <x v="667"/>
    <x v="6"/>
    <s v="Pasaia"/>
    <x v="1"/>
    <x v="5"/>
    <s v="Merluza europea"/>
    <s v="HKE"/>
    <x v="6"/>
    <s v="HKE"/>
    <n v="18.18"/>
    <n v="1"/>
  </r>
  <r>
    <x v="667"/>
    <x v="6"/>
    <s v="Pasaia"/>
    <x v="1"/>
    <x v="8"/>
    <s v="Rape blanco"/>
    <s v="MON"/>
    <x v="9"/>
    <s v="MON"/>
    <n v="1.2"/>
    <n v="1"/>
  </r>
  <r>
    <x v="667"/>
    <x v="6"/>
    <s v="Pasaia"/>
    <x v="1"/>
    <x v="10"/>
    <s v="Salmonete de roca"/>
    <s v="MUR"/>
    <x v="12"/>
    <s v="MUR"/>
    <n v="0.24"/>
    <n v="1"/>
  </r>
  <r>
    <x v="667"/>
    <x v="6"/>
    <s v="Pasaia"/>
    <x v="1"/>
    <x v="11"/>
    <s v="Salvario - Escorpion - Escarapote - Araña"/>
    <s v="WEG"/>
    <x v="13"/>
    <s v="WEG"/>
    <n v="6.3"/>
    <n v="1"/>
  </r>
  <r>
    <x v="668"/>
    <x v="6"/>
    <s v="Pasaia"/>
    <x v="1"/>
    <x v="37"/>
    <s v="Breca"/>
    <s v="PAC"/>
    <x v="54"/>
    <s v="SBA"/>
    <n v="0.24"/>
    <n v="1"/>
  </r>
  <r>
    <x v="668"/>
    <x v="6"/>
    <s v="Pasaia"/>
    <x v="1"/>
    <x v="37"/>
    <s v="Breca"/>
    <s v="PAC"/>
    <x v="46"/>
    <s v="PAC"/>
    <n v="2.57"/>
    <n v="1"/>
  </r>
  <r>
    <x v="668"/>
    <x v="6"/>
    <s v="Pasaia"/>
    <x v="1"/>
    <x v="46"/>
    <s v="Cabrilla"/>
    <s v="CBR"/>
    <x v="56"/>
    <s v="CBR"/>
    <n v="2.5"/>
    <n v="1"/>
  </r>
  <r>
    <x v="668"/>
    <x v="6"/>
    <s v="Pasaia"/>
    <x v="1"/>
    <x v="21"/>
    <s v="Chicharro Blanco"/>
    <s v="HMM"/>
    <x v="27"/>
    <s v="HMM"/>
    <n v="3.1"/>
    <n v="1"/>
  </r>
  <r>
    <x v="668"/>
    <x v="6"/>
    <s v="Pasaia"/>
    <x v="1"/>
    <x v="1"/>
    <s v="Faneca comun"/>
    <s v="BIB"/>
    <x v="1"/>
    <s v="BIB"/>
    <n v="10.71"/>
    <n v="1"/>
  </r>
  <r>
    <x v="668"/>
    <x v="6"/>
    <s v="Pasaia"/>
    <x v="1"/>
    <x v="5"/>
    <s v="Merluza europea"/>
    <s v="HKE"/>
    <x v="6"/>
    <s v="HKE"/>
    <n v="1.37"/>
    <n v="1"/>
  </r>
  <r>
    <x v="668"/>
    <x v="6"/>
    <s v="Pasaia"/>
    <x v="1"/>
    <x v="38"/>
    <s v="Cabracho"/>
    <s v="RSE"/>
    <x v="77"/>
    <s v="SNQ"/>
    <n v="2.7"/>
    <n v="1"/>
  </r>
  <r>
    <x v="668"/>
    <x v="6"/>
    <s v="Pasaia"/>
    <x v="1"/>
    <x v="38"/>
    <s v="Cabracho"/>
    <s v="RSE"/>
    <x v="47"/>
    <s v="BBS"/>
    <n v="1.25"/>
    <n v="1"/>
  </r>
  <r>
    <x v="668"/>
    <x v="6"/>
    <s v="Pasaia"/>
    <x v="1"/>
    <x v="10"/>
    <s v="Salmonete de roca"/>
    <s v="MUR"/>
    <x v="12"/>
    <s v="MUR"/>
    <n v="6.86"/>
    <n v="1"/>
  </r>
  <r>
    <x v="668"/>
    <x v="6"/>
    <s v="Pasaia"/>
    <x v="1"/>
    <x v="11"/>
    <s v="Salvario - Escorpion - Escarapote - Araña"/>
    <s v="WEG"/>
    <x v="13"/>
    <s v="WEG"/>
    <n v="1.2"/>
    <n v="1"/>
  </r>
  <r>
    <x v="668"/>
    <x v="6"/>
    <s v="Pasaia"/>
    <x v="1"/>
    <x v="43"/>
    <s v="Verrugato de fango"/>
    <s v="UCA"/>
    <x v="53"/>
    <s v="UCA"/>
    <n v="7.3"/>
    <n v="1"/>
  </r>
  <r>
    <x v="669"/>
    <x v="4"/>
    <s v="Pasaia"/>
    <x v="1"/>
    <x v="44"/>
    <s v="Aligote"/>
    <s v="SBA"/>
    <x v="54"/>
    <s v="SBA"/>
    <n v="1.9"/>
    <n v="1"/>
  </r>
  <r>
    <x v="669"/>
    <x v="4"/>
    <s v="Pasaia"/>
    <x v="1"/>
    <x v="41"/>
    <s v="Chopa"/>
    <s v="BRB"/>
    <x v="46"/>
    <s v="PAC"/>
    <n v="4.43"/>
    <n v="1"/>
  </r>
  <r>
    <x v="669"/>
    <x v="4"/>
    <s v="Pasaia"/>
    <x v="1"/>
    <x v="1"/>
    <s v="Faneca comun"/>
    <s v="BIB"/>
    <x v="1"/>
    <s v="BIB"/>
    <n v="9.89"/>
    <n v="1"/>
  </r>
  <r>
    <x v="669"/>
    <x v="4"/>
    <s v="Pasaia"/>
    <x v="1"/>
    <x v="38"/>
    <s v="Cabracho"/>
    <s v="RSE"/>
    <x v="52"/>
    <s v="RSE"/>
    <n v="0.30375000000000002"/>
    <n v="1"/>
  </r>
  <r>
    <x v="669"/>
    <x v="4"/>
    <s v="Pasaia"/>
    <x v="1"/>
    <x v="38"/>
    <s v="Cabracho"/>
    <s v="RSE"/>
    <x v="77"/>
    <s v="SNQ"/>
    <n v="1.4"/>
    <n v="1"/>
  </r>
  <r>
    <x v="669"/>
    <x v="4"/>
    <s v="Pasaia"/>
    <x v="1"/>
    <x v="38"/>
    <s v="Cabracho"/>
    <s v="RSE"/>
    <x v="47"/>
    <s v="BBS"/>
    <n v="0.59624999999999995"/>
    <n v="1"/>
  </r>
  <r>
    <x v="669"/>
    <x v="4"/>
    <s v="Pasaia"/>
    <x v="1"/>
    <x v="10"/>
    <s v="Salmonete de roca"/>
    <s v="MUR"/>
    <x v="12"/>
    <s v="MUR"/>
    <n v="9.59"/>
    <n v="1"/>
  </r>
  <r>
    <x v="669"/>
    <x v="4"/>
    <s v="Pasaia"/>
    <x v="1"/>
    <x v="11"/>
    <s v="Salvario - Escorpion - Escarapote - Araña"/>
    <s v="WEG"/>
    <x v="13"/>
    <s v="WEG"/>
    <n v="4.3"/>
    <n v="1"/>
  </r>
  <r>
    <x v="669"/>
    <x v="4"/>
    <s v="Pasaia"/>
    <x v="1"/>
    <x v="45"/>
    <s v="Sargo"/>
    <s v="SWA"/>
    <x v="51"/>
    <s v="CTB"/>
    <n v="0.46"/>
    <n v="1"/>
  </r>
  <r>
    <x v="669"/>
    <x v="4"/>
    <s v="Pasaia"/>
    <x v="1"/>
    <x v="43"/>
    <s v="Verrugato de fango"/>
    <s v="UCA"/>
    <x v="53"/>
    <s v="UCA"/>
    <n v="3.6"/>
    <n v="1"/>
  </r>
  <r>
    <x v="670"/>
    <x v="0"/>
    <s v="Ondarroa"/>
    <x v="1"/>
    <x v="15"/>
    <s v="Brotola de fango (Phycis blennoides)"/>
    <s v="GFB"/>
    <x v="19"/>
    <s v="GFB"/>
    <n v="1093.07"/>
    <n v="1"/>
  </r>
  <r>
    <x v="670"/>
    <x v="0"/>
    <s v="Ondarroa"/>
    <x v="1"/>
    <x v="60"/>
    <s v="Cabra (Helicolenus dactylopterus)"/>
    <s v="BRF"/>
    <x v="40"/>
    <s v="BRF"/>
    <n v="347.5"/>
    <n v="1"/>
  </r>
  <r>
    <x v="670"/>
    <x v="0"/>
    <s v="Ondarroa"/>
    <x v="1"/>
    <x v="2"/>
    <s v="Gallos - ollarra"/>
    <s v="LEZ"/>
    <x v="3"/>
    <s v="MEG"/>
    <n v="4399.848"/>
    <n v="1"/>
  </r>
  <r>
    <x v="670"/>
    <x v="0"/>
    <s v="Ondarroa"/>
    <x v="1"/>
    <x v="62"/>
    <s v="Mendo"/>
    <s v="WIT"/>
    <x v="73"/>
    <s v="WIT"/>
    <n v="781.51499999999999"/>
    <n v="1"/>
  </r>
  <r>
    <x v="670"/>
    <x v="0"/>
    <s v="Ondarroa"/>
    <x v="1"/>
    <x v="5"/>
    <s v="Merluza europea"/>
    <s v="HKE"/>
    <x v="6"/>
    <s v="HKE"/>
    <n v="1639.9416662399999"/>
    <n v="1"/>
  </r>
  <r>
    <x v="670"/>
    <x v="0"/>
    <s v="Ondarroa"/>
    <x v="1"/>
    <x v="8"/>
    <s v="Rape blanco"/>
    <s v="MON"/>
    <x v="9"/>
    <s v="MON"/>
    <n v="7056.9612790900001"/>
    <n v="1"/>
  </r>
  <r>
    <x v="670"/>
    <x v="0"/>
    <s v="Ondarroa"/>
    <x v="1"/>
    <x v="8"/>
    <s v="Rape negro"/>
    <s v="ANK"/>
    <x v="10"/>
    <s v="ANK"/>
    <n v="699.63695728000005"/>
    <n v="1"/>
  </r>
  <r>
    <x v="671"/>
    <x v="9"/>
    <s v="Bermeo"/>
    <x v="1"/>
    <x v="73"/>
    <s v="Bonito del Norte"/>
    <s v="ALB"/>
    <x v="86"/>
    <s v="ALB"/>
    <n v="3923.77179333"/>
    <n v="1"/>
  </r>
  <r>
    <x v="672"/>
    <x v="9"/>
    <s v="Bermeo"/>
    <x v="1"/>
    <x v="73"/>
    <s v="Bonito del Norte"/>
    <s v="ALB"/>
    <x v="86"/>
    <s v="ALB"/>
    <n v="3704"/>
    <n v="1"/>
  </r>
  <r>
    <x v="672"/>
    <x v="9"/>
    <s v="Bermeo"/>
    <x v="1"/>
    <x v="75"/>
    <s v="Listado"/>
    <s v="SKJ"/>
    <x v="88"/>
    <s v="SKJ"/>
    <n v="4.1642074190000002"/>
    <n v="1"/>
  </r>
  <r>
    <x v="672"/>
    <x v="9"/>
    <s v="Bermeo"/>
    <x v="1"/>
    <x v="74"/>
    <s v="Patudo"/>
    <s v="BET"/>
    <x v="87"/>
    <s v="BET"/>
    <n v="30"/>
    <n v="1"/>
  </r>
  <r>
    <x v="673"/>
    <x v="9"/>
    <s v="Bermeo"/>
    <x v="1"/>
    <x v="73"/>
    <s v="Bonito del Norte"/>
    <s v="ALB"/>
    <x v="86"/>
    <s v="ALB"/>
    <n v="2566"/>
    <n v="1"/>
  </r>
  <r>
    <x v="674"/>
    <x v="9"/>
    <s v="Pasaia"/>
    <x v="1"/>
    <x v="73"/>
    <s v="Bonito del Norte"/>
    <s v="ALB"/>
    <x v="86"/>
    <s v="ALB"/>
    <n v="1764"/>
    <n v="1"/>
  </r>
  <r>
    <x v="675"/>
    <x v="9"/>
    <s v="Pasaia"/>
    <x v="1"/>
    <x v="73"/>
    <s v="Bonito del Norte"/>
    <s v="ALB"/>
    <x v="86"/>
    <s v="ALB"/>
    <n v="1859"/>
    <n v="1"/>
  </r>
  <r>
    <x v="676"/>
    <x v="9"/>
    <s v="Pasaia"/>
    <x v="1"/>
    <x v="73"/>
    <s v="Bonito del Norte"/>
    <s v="ALB"/>
    <x v="86"/>
    <s v="ALB"/>
    <n v="2524"/>
    <n v="1"/>
  </r>
  <r>
    <x v="677"/>
    <x v="10"/>
    <s v="Ondarroa"/>
    <x v="1"/>
    <x v="73"/>
    <s v="Bonito del Norte"/>
    <s v="ALB"/>
    <x v="86"/>
    <s v="ALB"/>
    <n v="6694"/>
    <n v="1"/>
  </r>
  <r>
    <x v="678"/>
    <x v="9"/>
    <s v="Ondarroa"/>
    <x v="1"/>
    <x v="73"/>
    <s v="Bonito del Norte"/>
    <s v="ALB"/>
    <x v="86"/>
    <s v="ALB"/>
    <n v="920"/>
    <n v="1"/>
  </r>
  <r>
    <x v="678"/>
    <x v="9"/>
    <s v="Ondarroa"/>
    <x v="1"/>
    <x v="74"/>
    <s v="Patudo"/>
    <s v="BET"/>
    <x v="87"/>
    <s v="BET"/>
    <n v="17.978309429999999"/>
    <n v="1"/>
  </r>
  <r>
    <x v="679"/>
    <x v="10"/>
    <s v="Ondarroa"/>
    <x v="1"/>
    <x v="73"/>
    <s v="Bonito del Norte"/>
    <s v="ALB"/>
    <x v="86"/>
    <s v="ALB"/>
    <n v="2823.40647601"/>
    <n v="1"/>
  </r>
  <r>
    <x v="680"/>
    <x v="9"/>
    <s v="Ondarroa"/>
    <x v="1"/>
    <x v="73"/>
    <s v="Bonito del Norte"/>
    <s v="ALB"/>
    <x v="86"/>
    <s v="ALB"/>
    <n v="2306"/>
    <n v="1"/>
  </r>
  <r>
    <x v="681"/>
    <x v="10"/>
    <s v="Getaria"/>
    <x v="1"/>
    <x v="73"/>
    <s v="Bonito del Norte"/>
    <s v="ALB"/>
    <x v="86"/>
    <s v="ALB"/>
    <n v="8475.5"/>
    <n v="1"/>
  </r>
  <r>
    <x v="682"/>
    <x v="9"/>
    <s v="Ondarroa"/>
    <x v="1"/>
    <x v="73"/>
    <s v="Bonito del Norte"/>
    <s v="ALB"/>
    <x v="86"/>
    <s v="ALB"/>
    <n v="2842"/>
    <n v="1"/>
  </r>
  <r>
    <x v="683"/>
    <x v="9"/>
    <s v="Ondarroa"/>
    <x v="1"/>
    <x v="73"/>
    <s v="Bonito del Norte"/>
    <s v="ALB"/>
    <x v="86"/>
    <s v="ALB"/>
    <n v="2810"/>
    <n v="1"/>
  </r>
  <r>
    <x v="684"/>
    <x v="3"/>
    <s v="Ondarroa"/>
    <x v="1"/>
    <x v="64"/>
    <s v="Bonito Atlantico"/>
    <s v="BON"/>
    <x v="75"/>
    <s v="BON"/>
    <n v="260.2"/>
    <n v="1"/>
  </r>
  <r>
    <x v="684"/>
    <x v="3"/>
    <s v="Ondarroa"/>
    <x v="1"/>
    <x v="21"/>
    <s v="Chicharro Blanco"/>
    <s v="HMM"/>
    <x v="27"/>
    <s v="HMM"/>
    <n v="291.10000000000002"/>
    <n v="1"/>
  </r>
  <r>
    <x v="684"/>
    <x v="3"/>
    <s v="Ondarroa"/>
    <x v="1"/>
    <x v="17"/>
    <s v="Estornino del Atlantico"/>
    <s v="VMA"/>
    <x v="21"/>
    <s v="VMA"/>
    <n v="94.6"/>
    <n v="1"/>
  </r>
  <r>
    <x v="684"/>
    <x v="3"/>
    <s v="Ondarroa"/>
    <x v="1"/>
    <x v="49"/>
    <s v="Oblada - colanegra - Buzten Baltza"/>
    <s v="SBS"/>
    <x v="59"/>
    <s v="SBS"/>
    <n v="55.5"/>
    <n v="1"/>
  </r>
  <r>
    <x v="685"/>
    <x v="10"/>
    <s v="Getaria"/>
    <x v="1"/>
    <x v="73"/>
    <s v="Bonito del Norte"/>
    <s v="ALB"/>
    <x v="86"/>
    <s v="ALB"/>
    <n v="6237.0694796099997"/>
    <n v="1"/>
  </r>
  <r>
    <x v="686"/>
    <x v="10"/>
    <s v="Getaria"/>
    <x v="1"/>
    <x v="73"/>
    <s v="Bonito del Norte"/>
    <s v="ALB"/>
    <x v="86"/>
    <s v="ALB"/>
    <n v="4761"/>
    <n v="1"/>
  </r>
  <r>
    <x v="686"/>
    <x v="10"/>
    <s v="Getaria"/>
    <x v="1"/>
    <x v="74"/>
    <s v="Patudo"/>
    <s v="BET"/>
    <x v="87"/>
    <s v="BET"/>
    <n v="91"/>
    <n v="1"/>
  </r>
  <r>
    <x v="687"/>
    <x v="6"/>
    <s v="Lekeitio"/>
    <x v="1"/>
    <x v="64"/>
    <s v="Bonito Atlantico"/>
    <s v="BON"/>
    <x v="75"/>
    <s v="BON"/>
    <n v="3"/>
    <n v="1"/>
  </r>
  <r>
    <x v="687"/>
    <x v="6"/>
    <s v="Lekeitio"/>
    <x v="1"/>
    <x v="1"/>
    <s v="Faneca comun"/>
    <s v="BIB"/>
    <x v="1"/>
    <s v="BIB"/>
    <n v="3.6850000000000001"/>
    <n v="1"/>
  </r>
  <r>
    <x v="687"/>
    <x v="6"/>
    <s v="Lekeitio"/>
    <x v="1"/>
    <x v="2"/>
    <s v="Gallo whiffiagonis"/>
    <s v="MEG"/>
    <x v="3"/>
    <s v="MEG"/>
    <n v="0.47699999999999998"/>
    <n v="1"/>
  </r>
  <r>
    <x v="687"/>
    <x v="6"/>
    <s v="Lekeitio"/>
    <x v="1"/>
    <x v="3"/>
    <s v="Lenguado"/>
    <s v="SOL"/>
    <x v="4"/>
    <s v="SOL"/>
    <n v="6.0585000000000004"/>
    <n v="1"/>
  </r>
  <r>
    <x v="687"/>
    <x v="6"/>
    <s v="Lekeitio"/>
    <x v="1"/>
    <x v="8"/>
    <s v="Rape blanco"/>
    <s v="MON"/>
    <x v="9"/>
    <s v="MON"/>
    <n v="39.6"/>
    <n v="1"/>
  </r>
  <r>
    <x v="687"/>
    <x v="6"/>
    <s v="Lekeitio"/>
    <x v="1"/>
    <x v="8"/>
    <s v="Rape negro"/>
    <s v="ANK"/>
    <x v="10"/>
    <s v="ANK"/>
    <n v="6.96"/>
    <n v="1"/>
  </r>
  <r>
    <x v="687"/>
    <x v="6"/>
    <s v="Lekeitio"/>
    <x v="1"/>
    <x v="59"/>
    <s v="Remol - Corujo"/>
    <s v="BLL"/>
    <x v="70"/>
    <s v="BLL"/>
    <n v="1.575"/>
    <n v="1"/>
  </r>
  <r>
    <x v="687"/>
    <x v="6"/>
    <s v="Lekeitio"/>
    <x v="1"/>
    <x v="52"/>
    <s v="Sargo mojarra"/>
    <s v="CTB"/>
    <x v="51"/>
    <s v="CTB"/>
    <n v="0.9"/>
    <n v="1"/>
  </r>
  <r>
    <x v="687"/>
    <x v="6"/>
    <s v="Lekeitio"/>
    <x v="1"/>
    <x v="14"/>
    <s v="Bejel"/>
    <s v="GUU"/>
    <x v="17"/>
    <s v="GUU"/>
    <n v="1.1000000000000001"/>
    <n v="1"/>
  </r>
  <r>
    <x v="688"/>
    <x v="6"/>
    <s v="Pasaia"/>
    <x v="1"/>
    <x v="64"/>
    <s v="Bonito Atlantico"/>
    <s v="BON"/>
    <x v="75"/>
    <s v="BON"/>
    <n v="9.44"/>
    <n v="1"/>
  </r>
  <r>
    <x v="688"/>
    <x v="6"/>
    <s v="Pasaia"/>
    <x v="1"/>
    <x v="37"/>
    <s v="Breca"/>
    <s v="PAC"/>
    <x v="46"/>
    <s v="PAC"/>
    <n v="0.72"/>
    <n v="1"/>
  </r>
  <r>
    <x v="688"/>
    <x v="6"/>
    <s v="Pasaia"/>
    <x v="1"/>
    <x v="46"/>
    <s v="Cabrilla"/>
    <s v="CBR"/>
    <x v="56"/>
    <s v="CBR"/>
    <n v="4.7"/>
    <n v="1"/>
  </r>
  <r>
    <x v="688"/>
    <x v="6"/>
    <s v="Pasaia"/>
    <x v="1"/>
    <x v="3"/>
    <s v="Lenguado"/>
    <s v="SOL"/>
    <x v="4"/>
    <s v="SOL"/>
    <n v="0.63"/>
    <n v="1"/>
  </r>
  <r>
    <x v="688"/>
    <x v="6"/>
    <s v="Pasaia"/>
    <x v="1"/>
    <x v="5"/>
    <s v="Merluza europea"/>
    <s v="HKE"/>
    <x v="6"/>
    <s v="HKE"/>
    <n v="22.591000000000001"/>
    <n v="1"/>
  </r>
  <r>
    <x v="688"/>
    <x v="6"/>
    <s v="Pasaia"/>
    <x v="1"/>
    <x v="38"/>
    <s v="Cabracho"/>
    <s v="RSE"/>
    <x v="52"/>
    <s v="RSE"/>
    <n v="7.4336283000000003E-2"/>
    <n v="1"/>
  </r>
  <r>
    <x v="688"/>
    <x v="6"/>
    <s v="Pasaia"/>
    <x v="1"/>
    <x v="38"/>
    <s v="Cabracho"/>
    <s v="RSE"/>
    <x v="77"/>
    <s v="SNQ"/>
    <n v="1.1256637169999999"/>
    <n v="1"/>
  </r>
  <r>
    <x v="688"/>
    <x v="6"/>
    <s v="Pasaia"/>
    <x v="1"/>
    <x v="45"/>
    <s v="Sargo"/>
    <s v="SWA"/>
    <x v="62"/>
    <s v="SBZ"/>
    <n v="0.8"/>
    <n v="1"/>
  </r>
  <r>
    <x v="688"/>
    <x v="6"/>
    <s v="Pasaia"/>
    <x v="1"/>
    <x v="14"/>
    <s v="Bejel"/>
    <s v="GUU"/>
    <x v="31"/>
    <s v="GUM"/>
    <n v="0.27268041199999998"/>
    <n v="1"/>
  </r>
  <r>
    <x v="688"/>
    <x v="6"/>
    <s v="Pasaia"/>
    <x v="1"/>
    <x v="14"/>
    <s v="Bejel"/>
    <s v="GUU"/>
    <x v="17"/>
    <s v="GUU"/>
    <n v="1.5773195879999999"/>
    <n v="1"/>
  </r>
  <r>
    <x v="688"/>
    <x v="6"/>
    <s v="Pasaia"/>
    <x v="1"/>
    <x v="19"/>
    <s v="Verdel - Caballa"/>
    <s v="MAC"/>
    <x v="25"/>
    <s v="MAC"/>
    <n v="4.2"/>
    <n v="1"/>
  </r>
  <r>
    <x v="688"/>
    <x v="6"/>
    <s v="Pasaia"/>
    <x v="1"/>
    <x v="43"/>
    <s v="Verrugato de fango"/>
    <s v="UCA"/>
    <x v="53"/>
    <s v="UCA"/>
    <n v="1.5"/>
    <n v="1"/>
  </r>
  <r>
    <x v="689"/>
    <x v="6"/>
    <s v="Pasaia"/>
    <x v="1"/>
    <x v="37"/>
    <s v="Breca"/>
    <s v="PAC"/>
    <x v="46"/>
    <s v="PAC"/>
    <n v="8.3000000000000007"/>
    <n v="1"/>
  </r>
  <r>
    <x v="689"/>
    <x v="6"/>
    <s v="Pasaia"/>
    <x v="1"/>
    <x v="16"/>
    <s v="Chicharro Negro"/>
    <s v="HOM"/>
    <x v="20"/>
    <s v="HOM"/>
    <n v="5.05"/>
    <n v="1"/>
  </r>
  <r>
    <x v="689"/>
    <x v="6"/>
    <s v="Pasaia"/>
    <x v="1"/>
    <x v="24"/>
    <s v="Sepia comun"/>
    <s v="CTC"/>
    <x v="30"/>
    <s v="CTC"/>
    <n v="0.9"/>
    <n v="1"/>
  </r>
  <r>
    <x v="689"/>
    <x v="6"/>
    <s v="Pasaia"/>
    <x v="1"/>
    <x v="43"/>
    <s v="Verrugato de fango"/>
    <s v="UCA"/>
    <x v="53"/>
    <s v="UCA"/>
    <n v="29.8"/>
    <n v="1"/>
  </r>
  <r>
    <x v="690"/>
    <x v="6"/>
    <s v="Pasaia"/>
    <x v="1"/>
    <x v="37"/>
    <s v="Breca"/>
    <s v="PAC"/>
    <x v="54"/>
    <s v="SBA"/>
    <n v="2.9"/>
    <n v="1"/>
  </r>
  <r>
    <x v="690"/>
    <x v="6"/>
    <s v="Pasaia"/>
    <x v="1"/>
    <x v="37"/>
    <s v="Breca"/>
    <s v="PAC"/>
    <x v="46"/>
    <s v="PAC"/>
    <n v="2.36"/>
    <n v="1"/>
  </r>
  <r>
    <x v="690"/>
    <x v="6"/>
    <s v="Pasaia"/>
    <x v="1"/>
    <x v="16"/>
    <s v="Chicharro Negro"/>
    <s v="HOM"/>
    <x v="20"/>
    <s v="HOM"/>
    <n v="21.56"/>
    <n v="1"/>
  </r>
  <r>
    <x v="690"/>
    <x v="6"/>
    <s v="Pasaia"/>
    <x v="1"/>
    <x v="1"/>
    <s v="Faneca comun"/>
    <s v="BIB"/>
    <x v="1"/>
    <s v="BIB"/>
    <n v="9.35"/>
    <n v="1"/>
  </r>
  <r>
    <x v="690"/>
    <x v="6"/>
    <s v="Pasaia"/>
    <x v="1"/>
    <x v="26"/>
    <s v="Lubina"/>
    <s v="BSS"/>
    <x v="33"/>
    <s v="BSS"/>
    <n v="1.4"/>
    <n v="1"/>
  </r>
  <r>
    <x v="690"/>
    <x v="6"/>
    <s v="Pasaia"/>
    <x v="1"/>
    <x v="38"/>
    <s v="Cabracho"/>
    <s v="RSE"/>
    <x v="52"/>
    <s v="RSE"/>
    <n v="1.7"/>
    <n v="1"/>
  </r>
  <r>
    <x v="690"/>
    <x v="6"/>
    <s v="Pasaia"/>
    <x v="1"/>
    <x v="38"/>
    <s v="Cabracho"/>
    <s v="RSE"/>
    <x v="56"/>
    <s v="CBR"/>
    <n v="1.8"/>
    <n v="1"/>
  </r>
  <r>
    <x v="690"/>
    <x v="6"/>
    <s v="Pasaia"/>
    <x v="1"/>
    <x v="38"/>
    <s v="Cabracho"/>
    <s v="RSE"/>
    <x v="77"/>
    <s v="SNQ"/>
    <n v="2.2000000000000002"/>
    <n v="1"/>
  </r>
  <r>
    <x v="690"/>
    <x v="6"/>
    <s v="Pasaia"/>
    <x v="1"/>
    <x v="10"/>
    <s v="Salmonete de roca"/>
    <s v="MUR"/>
    <x v="12"/>
    <s v="MUR"/>
    <n v="12.52"/>
    <n v="1"/>
  </r>
  <r>
    <x v="690"/>
    <x v="6"/>
    <s v="Pasaia"/>
    <x v="1"/>
    <x v="11"/>
    <s v="Salvario - Escorpion - Escarapote - Araña"/>
    <s v="WEG"/>
    <x v="13"/>
    <s v="WEG"/>
    <n v="11.8"/>
    <n v="1"/>
  </r>
  <r>
    <x v="690"/>
    <x v="6"/>
    <s v="Pasaia"/>
    <x v="1"/>
    <x v="45"/>
    <s v="Sargo"/>
    <s v="SWA"/>
    <x v="74"/>
    <s v="SHR"/>
    <n v="4.17"/>
    <n v="1"/>
  </r>
  <r>
    <x v="690"/>
    <x v="6"/>
    <s v="Pasaia"/>
    <x v="1"/>
    <x v="24"/>
    <s v="Sepia comun"/>
    <s v="CTC"/>
    <x v="30"/>
    <s v="CTC"/>
    <n v="0.6"/>
    <n v="1"/>
  </r>
  <r>
    <x v="690"/>
    <x v="6"/>
    <s v="Pasaia"/>
    <x v="1"/>
    <x v="19"/>
    <s v="Verdel - Caballa"/>
    <s v="MAC"/>
    <x v="25"/>
    <s v="MAC"/>
    <n v="3"/>
    <n v="1"/>
  </r>
  <r>
    <x v="690"/>
    <x v="6"/>
    <s v="Pasaia"/>
    <x v="1"/>
    <x v="43"/>
    <s v="Verrugato de fango"/>
    <s v="UCA"/>
    <x v="53"/>
    <s v="UCA"/>
    <n v="19.3"/>
    <n v="1"/>
  </r>
  <r>
    <x v="691"/>
    <x v="3"/>
    <s v="Ondarroa"/>
    <x v="1"/>
    <x v="32"/>
    <s v="Boga"/>
    <s v="BOG"/>
    <x v="41"/>
    <s v="BOG"/>
    <n v="32.799999999999997"/>
    <n v="1"/>
  </r>
  <r>
    <x v="691"/>
    <x v="3"/>
    <s v="Ondarroa"/>
    <x v="1"/>
    <x v="64"/>
    <s v="Bonito Atlantico"/>
    <s v="BON"/>
    <x v="75"/>
    <s v="BON"/>
    <n v="7.7"/>
    <n v="1"/>
  </r>
  <r>
    <x v="691"/>
    <x v="3"/>
    <s v="Ondarroa"/>
    <x v="1"/>
    <x v="21"/>
    <s v="Chicharro Blanco"/>
    <s v="HMM"/>
    <x v="27"/>
    <s v="HMM"/>
    <n v="1306"/>
    <n v="1"/>
  </r>
  <r>
    <x v="691"/>
    <x v="3"/>
    <s v="Ondarroa"/>
    <x v="1"/>
    <x v="41"/>
    <s v="Chopa"/>
    <s v="BRB"/>
    <x v="50"/>
    <s v="BRB"/>
    <n v="69.900000000000006"/>
    <n v="1"/>
  </r>
  <r>
    <x v="691"/>
    <x v="3"/>
    <s v="Ondarroa"/>
    <x v="1"/>
    <x v="17"/>
    <s v="Estornino del Atlantico"/>
    <s v="VMA"/>
    <x v="21"/>
    <s v="VMA"/>
    <n v="174.9"/>
    <n v="1"/>
  </r>
  <r>
    <x v="691"/>
    <x v="3"/>
    <s v="Ondarroa"/>
    <x v="1"/>
    <x v="49"/>
    <s v="Oblada - colanegra - Buzten Baltza"/>
    <s v="SBS"/>
    <x v="59"/>
    <s v="SBS"/>
    <n v="8.6999999999999993"/>
    <n v="1"/>
  </r>
  <r>
    <x v="692"/>
    <x v="3"/>
    <s v="Ondarroa"/>
    <x v="1"/>
    <x v="64"/>
    <s v="Bonito Atlantico"/>
    <s v="BON"/>
    <x v="75"/>
    <s v="BON"/>
    <n v="62.2"/>
    <n v="1"/>
  </r>
  <r>
    <x v="692"/>
    <x v="3"/>
    <s v="Ondarroa"/>
    <x v="1"/>
    <x v="21"/>
    <s v="Chicharro Blanco"/>
    <s v="HMM"/>
    <x v="27"/>
    <s v="HMM"/>
    <n v="2219.1"/>
    <n v="1"/>
  </r>
  <r>
    <x v="692"/>
    <x v="3"/>
    <s v="Ondarroa"/>
    <x v="1"/>
    <x v="41"/>
    <s v="Chopa"/>
    <s v="BRB"/>
    <x v="50"/>
    <s v="BRB"/>
    <n v="23.1"/>
    <n v="1"/>
  </r>
  <r>
    <x v="692"/>
    <x v="3"/>
    <s v="Ondarroa"/>
    <x v="1"/>
    <x v="17"/>
    <s v="Estornino del Atlantico"/>
    <s v="VMA"/>
    <x v="21"/>
    <s v="VMA"/>
    <n v="87.6"/>
    <n v="1"/>
  </r>
  <r>
    <x v="693"/>
    <x v="4"/>
    <s v="Bermeo"/>
    <x v="1"/>
    <x v="39"/>
    <s v="Besugo"/>
    <s v="SBR"/>
    <x v="48"/>
    <s v="SBR"/>
    <n v="16.600000000000001"/>
    <n v="1"/>
  </r>
  <r>
    <x v="693"/>
    <x v="4"/>
    <s v="Bermeo"/>
    <x v="1"/>
    <x v="22"/>
    <s v="Lirio - Bacaladilla"/>
    <s v="WHB"/>
    <x v="28"/>
    <s v="WHB"/>
    <n v="2.6"/>
    <n v="1"/>
  </r>
  <r>
    <x v="693"/>
    <x v="4"/>
    <s v="Bermeo"/>
    <x v="1"/>
    <x v="5"/>
    <s v="Merluza europea"/>
    <s v="HKE"/>
    <x v="6"/>
    <s v="HKE"/>
    <n v="359.25200000000001"/>
    <n v="1"/>
  </r>
  <r>
    <x v="694"/>
    <x v="0"/>
    <s v="Ondarroa"/>
    <x v="1"/>
    <x v="15"/>
    <s v="Brotola de fango (Phycis blennoides)"/>
    <s v="GFB"/>
    <x v="19"/>
    <s v="GFB"/>
    <n v="23.65"/>
    <n v="1"/>
  </r>
  <r>
    <x v="694"/>
    <x v="0"/>
    <s v="Ondarroa"/>
    <x v="1"/>
    <x v="16"/>
    <s v="Chicharro Negro"/>
    <s v="HOM"/>
    <x v="20"/>
    <s v="HOM"/>
    <n v="1450.8"/>
    <n v="1"/>
  </r>
  <r>
    <x v="694"/>
    <x v="0"/>
    <s v="Ondarroa"/>
    <x v="1"/>
    <x v="1"/>
    <s v="Faneca comun"/>
    <s v="BIB"/>
    <x v="1"/>
    <s v="BIB"/>
    <n v="289.08"/>
    <n v="1"/>
  </r>
  <r>
    <x v="694"/>
    <x v="0"/>
    <s v="Ondarroa"/>
    <x v="1"/>
    <x v="2"/>
    <s v="Gallo boscii"/>
    <s v="LDB"/>
    <x v="2"/>
    <s v="LDB"/>
    <n v="280.53774401700002"/>
    <n v="1"/>
  </r>
  <r>
    <x v="694"/>
    <x v="0"/>
    <s v="Ondarroa"/>
    <x v="1"/>
    <x v="2"/>
    <s v="Gallo whiffiagonis"/>
    <s v="MEG"/>
    <x v="3"/>
    <s v="MEG"/>
    <n v="1653.5382560099999"/>
    <n v="1"/>
  </r>
  <r>
    <x v="694"/>
    <x v="0"/>
    <s v="Ondarroa"/>
    <x v="1"/>
    <x v="3"/>
    <s v="Lenguado"/>
    <s v="SOL"/>
    <x v="4"/>
    <s v="SOL"/>
    <n v="4.41"/>
    <n v="1"/>
  </r>
  <r>
    <x v="694"/>
    <x v="0"/>
    <s v="Ondarroa"/>
    <x v="1"/>
    <x v="22"/>
    <s v="Lirio - Bacaladilla"/>
    <s v="WHB"/>
    <x v="28"/>
    <s v="WHB"/>
    <n v="388.8"/>
    <n v="1"/>
  </r>
  <r>
    <x v="694"/>
    <x v="0"/>
    <s v="Ondarroa"/>
    <x v="1"/>
    <x v="5"/>
    <s v="Merluza europea"/>
    <s v="HKE"/>
    <x v="6"/>
    <s v="HKE"/>
    <n v="447.63240000000002"/>
    <n v="1"/>
  </r>
  <r>
    <x v="694"/>
    <x v="0"/>
    <s v="Ondarroa"/>
    <x v="1"/>
    <x v="7"/>
    <s v="Pintarroja"/>
    <s v="SYC"/>
    <x v="8"/>
    <s v="SYC"/>
    <n v="538.20000000000005"/>
    <n v="1"/>
  </r>
  <r>
    <x v="694"/>
    <x v="0"/>
    <s v="Ondarroa"/>
    <x v="1"/>
    <x v="23"/>
    <s v="Pota voladora"/>
    <s v="SQM"/>
    <x v="37"/>
    <s v="SQM"/>
    <n v="881.6"/>
    <n v="1"/>
  </r>
  <r>
    <x v="694"/>
    <x v="0"/>
    <s v="Ondarroa"/>
    <x v="1"/>
    <x v="8"/>
    <s v="Rape blanco"/>
    <s v="MON"/>
    <x v="9"/>
    <s v="MON"/>
    <n v="126.72"/>
    <n v="1"/>
  </r>
  <r>
    <x v="694"/>
    <x v="0"/>
    <s v="Ondarroa"/>
    <x v="1"/>
    <x v="8"/>
    <s v="Rape negro"/>
    <s v="ANK"/>
    <x v="10"/>
    <s v="ANK"/>
    <n v="671.64"/>
    <n v="1"/>
  </r>
  <r>
    <x v="694"/>
    <x v="0"/>
    <s v="Ondarroa"/>
    <x v="1"/>
    <x v="9"/>
    <s v="Raya de clavos"/>
    <s v="RJC"/>
    <x v="38"/>
    <s v="RJC"/>
    <n v="23.364313549999999"/>
    <n v="1"/>
  </r>
  <r>
    <x v="694"/>
    <x v="0"/>
    <s v="Ondarroa"/>
    <x v="1"/>
    <x v="9"/>
    <s v="Raya santiaguesa"/>
    <s v="RJN"/>
    <x v="11"/>
    <s v="RJN"/>
    <n v="323.10000000000002"/>
    <n v="1"/>
  </r>
  <r>
    <x v="694"/>
    <x v="0"/>
    <s v="Ondarroa"/>
    <x v="1"/>
    <x v="10"/>
    <s v="Salmonete de roca"/>
    <s v="MUR"/>
    <x v="12"/>
    <s v="MUR"/>
    <n v="54.3"/>
    <n v="1"/>
  </r>
  <r>
    <x v="694"/>
    <x v="0"/>
    <s v="Ondarroa"/>
    <x v="1"/>
    <x v="14"/>
    <s v="Triglidos"/>
    <s v="GUX"/>
    <x v="17"/>
    <s v="GUU"/>
    <n v="75.413946366999994"/>
    <n v="1"/>
  </r>
  <r>
    <x v="694"/>
    <x v="0"/>
    <s v="Ondarroa"/>
    <x v="1"/>
    <x v="14"/>
    <s v="Triglidos"/>
    <s v="GUX"/>
    <x v="18"/>
    <s v="GUG"/>
    <n v="83.8"/>
    <n v="1"/>
  </r>
  <r>
    <x v="694"/>
    <x v="0"/>
    <s v="Ondarroa"/>
    <x v="1"/>
    <x v="19"/>
    <s v="Verdel - Caballa"/>
    <s v="MAC"/>
    <x v="25"/>
    <s v="MAC"/>
    <n v="22.5"/>
    <n v="1"/>
  </r>
  <r>
    <x v="695"/>
    <x v="10"/>
    <s v="Ondarroa"/>
    <x v="1"/>
    <x v="73"/>
    <s v="Bonito del Norte"/>
    <s v="ALB"/>
    <x v="86"/>
    <s v="ALB"/>
    <n v="11944"/>
    <n v="1"/>
  </r>
  <r>
    <x v="696"/>
    <x v="10"/>
    <s v="Ondarroa"/>
    <x v="1"/>
    <x v="73"/>
    <s v="Bonito del Norte"/>
    <s v="ALB"/>
    <x v="86"/>
    <s v="ALB"/>
    <n v="12961"/>
    <n v="1"/>
  </r>
  <r>
    <x v="697"/>
    <x v="9"/>
    <s v="Bermeo"/>
    <x v="1"/>
    <x v="73"/>
    <s v="Bonito del Norte"/>
    <s v="ALB"/>
    <x v="86"/>
    <s v="ALB"/>
    <n v="7811"/>
    <n v="1"/>
  </r>
  <r>
    <x v="697"/>
    <x v="9"/>
    <s v="Bermeo"/>
    <x v="1"/>
    <x v="74"/>
    <s v="Patudo"/>
    <s v="BET"/>
    <x v="87"/>
    <s v="BET"/>
    <n v="61.198255539999998"/>
    <n v="1"/>
  </r>
  <r>
    <x v="698"/>
    <x v="9"/>
    <s v="Bermeo"/>
    <x v="1"/>
    <x v="73"/>
    <s v="Bonito del Norte"/>
    <s v="ALB"/>
    <x v="86"/>
    <s v="ALB"/>
    <n v="4520"/>
    <n v="1"/>
  </r>
  <r>
    <x v="698"/>
    <x v="9"/>
    <s v="Bermeo"/>
    <x v="1"/>
    <x v="74"/>
    <s v="Patudo"/>
    <s v="BET"/>
    <x v="87"/>
    <s v="BET"/>
    <n v="55"/>
    <n v="1"/>
  </r>
  <r>
    <x v="699"/>
    <x v="9"/>
    <s v="Bermeo"/>
    <x v="1"/>
    <x v="73"/>
    <s v="Bonito del Norte"/>
    <s v="ALB"/>
    <x v="86"/>
    <s v="ALB"/>
    <n v="3075"/>
    <n v="1"/>
  </r>
  <r>
    <x v="700"/>
    <x v="9"/>
    <s v="Bermeo"/>
    <x v="1"/>
    <x v="73"/>
    <s v="Bonito del Norte"/>
    <s v="ALB"/>
    <x v="86"/>
    <s v="ALB"/>
    <n v="3802"/>
    <n v="1"/>
  </r>
  <r>
    <x v="700"/>
    <x v="9"/>
    <s v="Bermeo"/>
    <x v="1"/>
    <x v="74"/>
    <s v="Patudo"/>
    <s v="BET"/>
    <x v="87"/>
    <s v="BET"/>
    <n v="103"/>
    <n v="1"/>
  </r>
  <r>
    <x v="701"/>
    <x v="9"/>
    <s v="Ondarroa"/>
    <x v="1"/>
    <x v="73"/>
    <s v="Bonito del Norte"/>
    <s v="ALB"/>
    <x v="86"/>
    <s v="ALB"/>
    <n v="3938"/>
    <n v="1"/>
  </r>
  <r>
    <x v="702"/>
    <x v="9"/>
    <s v="Pasaia"/>
    <x v="1"/>
    <x v="73"/>
    <s v="Bonito del Norte"/>
    <s v="ALB"/>
    <x v="86"/>
    <s v="ALB"/>
    <n v="1950.3"/>
    <n v="1"/>
  </r>
  <r>
    <x v="703"/>
    <x v="9"/>
    <s v="Pasaia"/>
    <x v="1"/>
    <x v="73"/>
    <s v="Bonito del Norte"/>
    <s v="ALB"/>
    <x v="86"/>
    <s v="ALB"/>
    <n v="6529.8"/>
    <n v="1"/>
  </r>
  <r>
    <x v="703"/>
    <x v="9"/>
    <s v="Pasaia"/>
    <x v="1"/>
    <x v="74"/>
    <s v="Patudo"/>
    <s v="BET"/>
    <x v="87"/>
    <s v="BET"/>
    <n v="105.8"/>
    <n v="1"/>
  </r>
  <r>
    <x v="704"/>
    <x v="9"/>
    <s v="Pasaia"/>
    <x v="1"/>
    <x v="73"/>
    <s v="Bonito del Norte"/>
    <s v="ALB"/>
    <x v="86"/>
    <s v="ALB"/>
    <n v="6599.2"/>
    <n v="1"/>
  </r>
  <r>
    <x v="705"/>
    <x v="9"/>
    <s v="Pasaia"/>
    <x v="1"/>
    <x v="73"/>
    <s v="Bonito del Norte"/>
    <s v="ALB"/>
    <x v="86"/>
    <s v="ALB"/>
    <n v="4096.3999999999996"/>
    <n v="1"/>
  </r>
  <r>
    <x v="706"/>
    <x v="3"/>
    <s v="Ondarroa"/>
    <x v="1"/>
    <x v="21"/>
    <s v="Chicharro Blanco"/>
    <s v="HMM"/>
    <x v="27"/>
    <s v="HMM"/>
    <n v="392"/>
    <n v="1"/>
  </r>
  <r>
    <x v="706"/>
    <x v="3"/>
    <s v="Ondarroa"/>
    <x v="1"/>
    <x v="41"/>
    <s v="Chopa"/>
    <s v="BRB"/>
    <x v="50"/>
    <s v="BRB"/>
    <n v="7.162811209"/>
    <n v="1"/>
  </r>
  <r>
    <x v="706"/>
    <x v="3"/>
    <s v="Ondarroa"/>
    <x v="1"/>
    <x v="17"/>
    <s v="Estornino del Atlantico"/>
    <s v="VMA"/>
    <x v="21"/>
    <s v="VMA"/>
    <n v="613"/>
    <n v="1"/>
  </r>
  <r>
    <x v="706"/>
    <x v="3"/>
    <s v="Ondarroa"/>
    <x v="1"/>
    <x v="45"/>
    <s v="Sargo"/>
    <s v="SWA"/>
    <x v="55"/>
    <s v="SWA"/>
    <n v="28.9"/>
    <n v="1"/>
  </r>
  <r>
    <x v="707"/>
    <x v="9"/>
    <s v="Ondarroa"/>
    <x v="2"/>
    <x v="73"/>
    <s v="Bonito del Norte"/>
    <s v="ALB"/>
    <x v="86"/>
    <s v="ALB"/>
    <n v="2853"/>
    <n v="1"/>
  </r>
  <r>
    <x v="707"/>
    <x v="9"/>
    <s v="Ondarroa"/>
    <x v="2"/>
    <x v="74"/>
    <s v="Patudo"/>
    <s v="BET"/>
    <x v="87"/>
    <s v="BET"/>
    <n v="25"/>
    <n v="1"/>
  </r>
  <r>
    <x v="708"/>
    <x v="3"/>
    <s v="Ondarroa"/>
    <x v="2"/>
    <x v="64"/>
    <s v="Bonito Atlantico"/>
    <s v="BON"/>
    <x v="75"/>
    <s v="BON"/>
    <n v="2.9204566430000001"/>
    <n v="1"/>
  </r>
  <r>
    <x v="708"/>
    <x v="3"/>
    <s v="Ondarroa"/>
    <x v="2"/>
    <x v="21"/>
    <s v="Chicharro Blanco"/>
    <s v="HMM"/>
    <x v="27"/>
    <s v="HMM"/>
    <n v="104.4"/>
    <n v="1"/>
  </r>
  <r>
    <x v="708"/>
    <x v="3"/>
    <s v="Ondarroa"/>
    <x v="2"/>
    <x v="41"/>
    <s v="Chopa"/>
    <s v="BRB"/>
    <x v="50"/>
    <s v="BRB"/>
    <n v="4.6802262929999996"/>
    <n v="1"/>
  </r>
  <r>
    <x v="708"/>
    <x v="3"/>
    <s v="Ondarroa"/>
    <x v="2"/>
    <x v="17"/>
    <s v="Estornino del Atlantico"/>
    <s v="VMA"/>
    <x v="21"/>
    <s v="VMA"/>
    <n v="3239.5"/>
    <n v="1"/>
  </r>
  <r>
    <x v="708"/>
    <x v="3"/>
    <s v="Ondarroa"/>
    <x v="2"/>
    <x v="49"/>
    <s v="Oblada - colanegra - Buzten Baltza"/>
    <s v="SBS"/>
    <x v="59"/>
    <s v="SBS"/>
    <n v="22.1"/>
    <n v="1"/>
  </r>
  <r>
    <x v="708"/>
    <x v="3"/>
    <s v="Ondarroa"/>
    <x v="2"/>
    <x v="19"/>
    <s v="Verdel - Caballa"/>
    <s v="MAC"/>
    <x v="25"/>
    <s v="MAC"/>
    <n v="7.2"/>
    <n v="1"/>
  </r>
  <r>
    <x v="709"/>
    <x v="10"/>
    <s v="Hondarribia"/>
    <x v="1"/>
    <x v="73"/>
    <s v="Bonito del Norte"/>
    <s v="ALB"/>
    <x v="86"/>
    <s v="ALB"/>
    <n v="13025"/>
    <n v="1"/>
  </r>
  <r>
    <x v="710"/>
    <x v="10"/>
    <s v="Hondarribia"/>
    <x v="1"/>
    <x v="73"/>
    <s v="Bonito del Norte"/>
    <s v="ALB"/>
    <x v="86"/>
    <s v="ALB"/>
    <n v="12279"/>
    <n v="1"/>
  </r>
  <r>
    <x v="711"/>
    <x v="10"/>
    <s v="Hondarribia"/>
    <x v="1"/>
    <x v="73"/>
    <s v="Bonito del Norte"/>
    <s v="ALB"/>
    <x v="86"/>
    <s v="ALB"/>
    <n v="11454"/>
    <n v="1"/>
  </r>
  <r>
    <x v="711"/>
    <x v="10"/>
    <s v="Hondarribia"/>
    <x v="1"/>
    <x v="74"/>
    <s v="Patudo"/>
    <s v="BET"/>
    <x v="87"/>
    <s v="BET"/>
    <n v="48.5"/>
    <n v="1"/>
  </r>
  <r>
    <x v="712"/>
    <x v="10"/>
    <s v="Hondarribia"/>
    <x v="1"/>
    <x v="73"/>
    <s v="Bonito del Norte"/>
    <s v="ALB"/>
    <x v="86"/>
    <s v="ALB"/>
    <n v="9576"/>
    <n v="1"/>
  </r>
  <r>
    <x v="713"/>
    <x v="10"/>
    <s v="Hondarribia"/>
    <x v="1"/>
    <x v="73"/>
    <s v="Bonito del Norte"/>
    <s v="ALB"/>
    <x v="86"/>
    <s v="ALB"/>
    <n v="10899"/>
    <n v="1"/>
  </r>
  <r>
    <x v="713"/>
    <x v="10"/>
    <s v="Hondarribia"/>
    <x v="1"/>
    <x v="74"/>
    <s v="Patudo"/>
    <s v="BET"/>
    <x v="87"/>
    <s v="BET"/>
    <n v="115.57023929"/>
    <n v="1"/>
  </r>
  <r>
    <x v="714"/>
    <x v="10"/>
    <s v="Getaria"/>
    <x v="2"/>
    <x v="73"/>
    <s v="Bonito del Norte"/>
    <s v="ALB"/>
    <x v="86"/>
    <s v="ALB"/>
    <n v="1075"/>
    <n v="1"/>
  </r>
  <r>
    <x v="715"/>
    <x v="10"/>
    <s v="Getaria"/>
    <x v="2"/>
    <x v="73"/>
    <s v="Bonito del Norte"/>
    <s v="ALB"/>
    <x v="86"/>
    <s v="ALB"/>
    <n v="11255.5"/>
    <n v="1"/>
  </r>
  <r>
    <x v="716"/>
    <x v="10"/>
    <s v="Hondarribia"/>
    <x v="1"/>
    <x v="73"/>
    <s v="Bonito del Norte"/>
    <s v="ALB"/>
    <x v="86"/>
    <s v="ALB"/>
    <n v="13696"/>
    <n v="1"/>
  </r>
  <r>
    <x v="716"/>
    <x v="10"/>
    <s v="Hondarribia"/>
    <x v="1"/>
    <x v="74"/>
    <s v="Patudo"/>
    <s v="BET"/>
    <x v="87"/>
    <s v="BET"/>
    <n v="32"/>
    <n v="1"/>
  </r>
  <r>
    <x v="717"/>
    <x v="10"/>
    <s v="Hondarribia"/>
    <x v="1"/>
    <x v="73"/>
    <s v="Bonito del Norte"/>
    <s v="ALB"/>
    <x v="86"/>
    <s v="ALB"/>
    <n v="14775.5"/>
    <n v="1"/>
  </r>
  <r>
    <x v="717"/>
    <x v="10"/>
    <s v="Hondarribia"/>
    <x v="1"/>
    <x v="74"/>
    <s v="Patudo"/>
    <s v="BET"/>
    <x v="87"/>
    <s v="BET"/>
    <n v="39"/>
    <n v="1"/>
  </r>
  <r>
    <x v="718"/>
    <x v="9"/>
    <s v="Hondarribia"/>
    <x v="1"/>
    <x v="73"/>
    <s v="Bonito del Norte"/>
    <s v="ALB"/>
    <x v="86"/>
    <s v="ALB"/>
    <n v="5950"/>
    <n v="1"/>
  </r>
  <r>
    <x v="719"/>
    <x v="10"/>
    <s v="Hondarribia"/>
    <x v="1"/>
    <x v="73"/>
    <s v="Bonito del Norte"/>
    <s v="ALB"/>
    <x v="86"/>
    <s v="ALB"/>
    <n v="8529"/>
    <n v="1"/>
  </r>
  <r>
    <x v="720"/>
    <x v="10"/>
    <s v="Hondarribia"/>
    <x v="1"/>
    <x v="73"/>
    <s v="Bonito del Norte"/>
    <s v="ALB"/>
    <x v="86"/>
    <s v="ALB"/>
    <n v="8419"/>
    <n v="1"/>
  </r>
  <r>
    <x v="721"/>
    <x v="10"/>
    <s v="Hondarribia"/>
    <x v="1"/>
    <x v="73"/>
    <s v="Bonito del Norte"/>
    <s v="ALB"/>
    <x v="86"/>
    <s v="ALB"/>
    <n v="12109"/>
    <n v="1"/>
  </r>
  <r>
    <x v="722"/>
    <x v="10"/>
    <s v="Hondarribia"/>
    <x v="1"/>
    <x v="73"/>
    <s v="Bonito del Norte"/>
    <s v="ALB"/>
    <x v="86"/>
    <s v="ALB"/>
    <n v="15532"/>
    <n v="1"/>
  </r>
  <r>
    <x v="723"/>
    <x v="10"/>
    <s v="Hondarribia"/>
    <x v="1"/>
    <x v="73"/>
    <s v="Bonito del Norte"/>
    <s v="ALB"/>
    <x v="86"/>
    <s v="ALB"/>
    <n v="8097"/>
    <n v="1"/>
  </r>
  <r>
    <x v="724"/>
    <x v="10"/>
    <s v="Hondarribia"/>
    <x v="1"/>
    <x v="73"/>
    <s v="Bonito del Norte"/>
    <s v="ALB"/>
    <x v="86"/>
    <s v="ALB"/>
    <n v="5967"/>
    <n v="1"/>
  </r>
  <r>
    <x v="725"/>
    <x v="10"/>
    <s v="Hondarribia"/>
    <x v="1"/>
    <x v="73"/>
    <s v="Bonito del Norte"/>
    <s v="ALB"/>
    <x v="86"/>
    <s v="ALB"/>
    <n v="12249"/>
    <n v="1"/>
  </r>
  <r>
    <x v="726"/>
    <x v="10"/>
    <s v="Hondarribia"/>
    <x v="1"/>
    <x v="73"/>
    <s v="Bonito del Norte"/>
    <s v="ALB"/>
    <x v="86"/>
    <s v="ALB"/>
    <n v="12252"/>
    <n v="1"/>
  </r>
  <r>
    <x v="726"/>
    <x v="10"/>
    <s v="Hondarribia"/>
    <x v="1"/>
    <x v="74"/>
    <s v="Patudo"/>
    <s v="BET"/>
    <x v="87"/>
    <s v="BET"/>
    <n v="27.5"/>
    <n v="1"/>
  </r>
  <r>
    <x v="727"/>
    <x v="10"/>
    <s v="Hondarribia"/>
    <x v="1"/>
    <x v="73"/>
    <s v="Bonito del Norte"/>
    <s v="ALB"/>
    <x v="86"/>
    <s v="ALB"/>
    <n v="5270"/>
    <n v="1"/>
  </r>
  <r>
    <x v="728"/>
    <x v="10"/>
    <s v="Hondarribia"/>
    <x v="2"/>
    <x v="73"/>
    <s v="Bonito del Norte"/>
    <s v="ALB"/>
    <x v="86"/>
    <s v="ALB"/>
    <n v="9471"/>
    <n v="1"/>
  </r>
  <r>
    <x v="729"/>
    <x v="10"/>
    <s v="Hondarribia"/>
    <x v="2"/>
    <x v="73"/>
    <s v="Bonito del Norte"/>
    <s v="ALB"/>
    <x v="86"/>
    <s v="ALB"/>
    <n v="19432"/>
    <n v="1"/>
  </r>
  <r>
    <x v="730"/>
    <x v="10"/>
    <s v="Hondarribia"/>
    <x v="2"/>
    <x v="73"/>
    <s v="Bonito del Norte"/>
    <s v="ALB"/>
    <x v="86"/>
    <s v="ALB"/>
    <n v="8614"/>
    <n v="1"/>
  </r>
  <r>
    <x v="730"/>
    <x v="10"/>
    <s v="Hondarribia"/>
    <x v="2"/>
    <x v="74"/>
    <s v="Patudo"/>
    <s v="BET"/>
    <x v="87"/>
    <s v="BET"/>
    <n v="32.5"/>
    <n v="1"/>
  </r>
  <r>
    <x v="731"/>
    <x v="10"/>
    <s v="Ondarroa"/>
    <x v="2"/>
    <x v="73"/>
    <s v="Bonito del Norte"/>
    <s v="ALB"/>
    <x v="86"/>
    <s v="ALB"/>
    <n v="24762.580533389999"/>
    <n v="1"/>
  </r>
  <r>
    <x v="731"/>
    <x v="10"/>
    <s v="Ondarroa"/>
    <x v="2"/>
    <x v="74"/>
    <s v="Patudo"/>
    <s v="BET"/>
    <x v="87"/>
    <s v="BET"/>
    <n v="84.425495940000005"/>
    <n v="1"/>
  </r>
  <r>
    <x v="732"/>
    <x v="9"/>
    <s v="Hondarribia"/>
    <x v="2"/>
    <x v="73"/>
    <s v="Bonito del Norte"/>
    <s v="ALB"/>
    <x v="86"/>
    <s v="ALB"/>
    <n v="3179"/>
    <n v="1"/>
  </r>
  <r>
    <x v="732"/>
    <x v="9"/>
    <s v="Hondarribia"/>
    <x v="2"/>
    <x v="74"/>
    <s v="Patudo"/>
    <s v="BET"/>
    <x v="87"/>
    <s v="BET"/>
    <n v="88.193001839999994"/>
    <n v="1"/>
  </r>
  <r>
    <x v="733"/>
    <x v="10"/>
    <s v="Ondarroa"/>
    <x v="2"/>
    <x v="73"/>
    <s v="Bonito del Norte"/>
    <s v="ALB"/>
    <x v="86"/>
    <s v="ALB"/>
    <n v="18812"/>
    <n v="1"/>
  </r>
  <r>
    <x v="734"/>
    <x v="6"/>
    <s v="Lekeitio"/>
    <x v="2"/>
    <x v="31"/>
    <s v="Desconocido"/>
    <s v="ZZZ"/>
    <x v="17"/>
    <s v="GUU"/>
    <n v="8.2048772979999995"/>
    <n v="1"/>
  </r>
  <r>
    <x v="734"/>
    <x v="6"/>
    <s v="Lekeitio"/>
    <x v="2"/>
    <x v="31"/>
    <s v="Desconocido"/>
    <s v="ZZZ"/>
    <x v="50"/>
    <s v="BRB"/>
    <n v="1.579319294"/>
    <n v="1"/>
  </r>
  <r>
    <x v="734"/>
    <x v="6"/>
    <s v="Lekeitio"/>
    <x v="2"/>
    <x v="31"/>
    <s v="Desconocido"/>
    <s v="ZZZ"/>
    <x v="1"/>
    <s v="BIB"/>
    <n v="4.18"/>
    <n v="1"/>
  </r>
  <r>
    <x v="734"/>
    <x v="6"/>
    <s v="Lekeitio"/>
    <x v="2"/>
    <x v="31"/>
    <s v="Desconocido"/>
    <s v="ZZZ"/>
    <x v="3"/>
    <s v="MEG"/>
    <n v="0.63600000000000001"/>
    <n v="1"/>
  </r>
  <r>
    <x v="734"/>
    <x v="6"/>
    <s v="Lekeitio"/>
    <x v="2"/>
    <x v="31"/>
    <s v="Desconocido"/>
    <s v="ZZZ"/>
    <x v="10"/>
    <s v="ANK"/>
    <n v="4.5599999999999996"/>
    <n v="1"/>
  </r>
  <r>
    <x v="734"/>
    <x v="6"/>
    <s v="Lekeitio"/>
    <x v="2"/>
    <x v="3"/>
    <s v="Lenguado"/>
    <s v="SOL"/>
    <x v="4"/>
    <s v="SOL"/>
    <n v="2.1"/>
    <n v="1"/>
  </r>
  <r>
    <x v="734"/>
    <x v="6"/>
    <s v="Lekeitio"/>
    <x v="2"/>
    <x v="8"/>
    <s v="Rape blanco"/>
    <s v="MON"/>
    <x v="9"/>
    <s v="MON"/>
    <n v="12"/>
    <n v="1"/>
  </r>
  <r>
    <x v="735"/>
    <x v="3"/>
    <s v="Ondarroa"/>
    <x v="2"/>
    <x v="55"/>
    <s v="Anchoa - Boqueron"/>
    <s v="ANE"/>
    <x v="64"/>
    <s v="ANE"/>
    <n v="4741"/>
    <n v="1"/>
  </r>
  <r>
    <x v="735"/>
    <x v="3"/>
    <s v="Ondarroa"/>
    <x v="2"/>
    <x v="16"/>
    <s v="Chicharro Negro"/>
    <s v="HOM"/>
    <x v="20"/>
    <s v="HOM"/>
    <n v="11.4"/>
    <n v="1"/>
  </r>
  <r>
    <x v="735"/>
    <x v="3"/>
    <s v="Ondarroa"/>
    <x v="2"/>
    <x v="17"/>
    <s v="Estornino del Atlantico"/>
    <s v="VMA"/>
    <x v="21"/>
    <s v="VMA"/>
    <n v="414"/>
    <n v="1"/>
  </r>
  <r>
    <x v="735"/>
    <x v="3"/>
    <s v="Ondarroa"/>
    <x v="2"/>
    <x v="11"/>
    <s v="Salvario - Escorpion - Escarapote - Araña"/>
    <s v="WEG"/>
    <x v="13"/>
    <s v="WEG"/>
    <n v="27.8"/>
    <n v="1"/>
  </r>
  <r>
    <x v="736"/>
    <x v="3"/>
    <s v="Ondarroa"/>
    <x v="2"/>
    <x v="55"/>
    <s v="Anchoa - Boqueron"/>
    <s v="ANE"/>
    <x v="64"/>
    <s v="ANE"/>
    <n v="3083"/>
    <n v="1"/>
  </r>
  <r>
    <x v="736"/>
    <x v="3"/>
    <s v="Ondarroa"/>
    <x v="2"/>
    <x v="17"/>
    <s v="Estornino del Atlantico"/>
    <s v="VMA"/>
    <x v="21"/>
    <s v="VMA"/>
    <n v="90.6"/>
    <n v="1"/>
  </r>
  <r>
    <x v="736"/>
    <x v="3"/>
    <s v="Ondarroa"/>
    <x v="2"/>
    <x v="11"/>
    <s v="Salvario - Escorpion - Escarapote - Araña"/>
    <s v="WEG"/>
    <x v="13"/>
    <s v="WEG"/>
    <n v="57.6"/>
    <n v="1"/>
  </r>
  <r>
    <x v="737"/>
    <x v="6"/>
    <s v="Lekeitio"/>
    <x v="1"/>
    <x v="1"/>
    <s v="Faneca comun"/>
    <s v="BIB"/>
    <x v="1"/>
    <s v="BIB"/>
    <n v="1.54"/>
    <n v="1"/>
  </r>
  <r>
    <x v="737"/>
    <x v="6"/>
    <s v="Lekeitio"/>
    <x v="1"/>
    <x v="2"/>
    <s v="Gallo whiffiagonis"/>
    <s v="MEG"/>
    <x v="3"/>
    <s v="MEG"/>
    <n v="0.85593150900000003"/>
    <n v="1"/>
  </r>
  <r>
    <x v="737"/>
    <x v="6"/>
    <s v="Lekeitio"/>
    <x v="1"/>
    <x v="5"/>
    <s v="Merluza europea"/>
    <s v="HKE"/>
    <x v="6"/>
    <s v="HKE"/>
    <n v="1.8183"/>
    <n v="1"/>
  </r>
  <r>
    <x v="737"/>
    <x v="6"/>
    <s v="Lekeitio"/>
    <x v="1"/>
    <x v="6"/>
    <s v="Pez de San Pedro"/>
    <s v="JOD"/>
    <x v="7"/>
    <s v="JOD"/>
    <n v="1.001677739"/>
    <n v="1"/>
  </r>
  <r>
    <x v="737"/>
    <x v="6"/>
    <s v="Lekeitio"/>
    <x v="1"/>
    <x v="8"/>
    <s v="Rape blanco"/>
    <s v="MON"/>
    <x v="9"/>
    <s v="MON"/>
    <n v="4.5599999999999996"/>
    <n v="1"/>
  </r>
  <r>
    <x v="737"/>
    <x v="6"/>
    <s v="Lekeitio"/>
    <x v="1"/>
    <x v="10"/>
    <s v="Salmonete de roca"/>
    <s v="MUR"/>
    <x v="12"/>
    <s v="MUR"/>
    <n v="0.30201892000000002"/>
    <n v="1"/>
  </r>
  <r>
    <x v="737"/>
    <x v="6"/>
    <s v="Lekeitio"/>
    <x v="1"/>
    <x v="14"/>
    <s v="Bejel"/>
    <s v="GUU"/>
    <x v="17"/>
    <s v="GUU"/>
    <n v="3.221330386"/>
    <n v="1"/>
  </r>
  <r>
    <x v="738"/>
    <x v="6"/>
    <s v="Lekeitio"/>
    <x v="2"/>
    <x v="31"/>
    <s v="Desconocido"/>
    <s v="ZZZ"/>
    <x v="20"/>
    <s v="HOM"/>
    <n v="0.8"/>
    <n v="1"/>
  </r>
  <r>
    <x v="738"/>
    <x v="6"/>
    <s v="Lekeitio"/>
    <x v="2"/>
    <x v="31"/>
    <s v="Desconocido"/>
    <s v="ZZZ"/>
    <x v="6"/>
    <s v="HKE"/>
    <n v="5.3997999999999999"/>
    <n v="1"/>
  </r>
  <r>
    <x v="738"/>
    <x v="6"/>
    <s v="Lekeitio"/>
    <x v="2"/>
    <x v="31"/>
    <s v="Desconocido"/>
    <s v="ZZZ"/>
    <x v="9"/>
    <s v="MON"/>
    <n v="9.6"/>
    <n v="1"/>
  </r>
  <r>
    <x v="738"/>
    <x v="6"/>
    <s v="Lekeitio"/>
    <x v="2"/>
    <x v="1"/>
    <s v="Faneca comun"/>
    <s v="BIB"/>
    <x v="1"/>
    <s v="BIB"/>
    <n v="38.5"/>
    <n v="1"/>
  </r>
  <r>
    <x v="738"/>
    <x v="6"/>
    <s v="Lekeitio"/>
    <x v="2"/>
    <x v="76"/>
    <s v="Salmonetes (Mullus spp)"/>
    <s v="MUX"/>
    <x v="12"/>
    <s v="MUR"/>
    <n v="33"/>
    <n v="1"/>
  </r>
  <r>
    <x v="739"/>
    <x v="9"/>
    <s v="Pasaia"/>
    <x v="2"/>
    <x v="73"/>
    <s v="Bonito del Norte"/>
    <s v="ALB"/>
    <x v="86"/>
    <s v="ALB"/>
    <n v="1665"/>
    <n v="1"/>
  </r>
  <r>
    <x v="740"/>
    <x v="9"/>
    <s v="Pasaia"/>
    <x v="2"/>
    <x v="73"/>
    <s v="Bonito del Norte"/>
    <s v="ALB"/>
    <x v="86"/>
    <s v="ALB"/>
    <n v="10773.74687535"/>
    <n v="1"/>
  </r>
  <r>
    <x v="740"/>
    <x v="9"/>
    <s v="Pasaia"/>
    <x v="2"/>
    <x v="74"/>
    <s v="Patudo"/>
    <s v="BET"/>
    <x v="87"/>
    <s v="BET"/>
    <n v="56"/>
    <n v="1"/>
  </r>
  <r>
    <x v="741"/>
    <x v="9"/>
    <s v="Pasaia"/>
    <x v="2"/>
    <x v="73"/>
    <s v="Bonito del Norte"/>
    <s v="ALB"/>
    <x v="86"/>
    <s v="ALB"/>
    <n v="1511.6373421000001"/>
    <n v="1"/>
  </r>
  <r>
    <x v="742"/>
    <x v="9"/>
    <s v="Pasaia"/>
    <x v="2"/>
    <x v="73"/>
    <s v="Bonito del Norte"/>
    <s v="ALB"/>
    <x v="86"/>
    <s v="ALB"/>
    <n v="1649.4335266000001"/>
    <n v="1"/>
  </r>
  <r>
    <x v="743"/>
    <x v="9"/>
    <s v="Pasaia"/>
    <x v="2"/>
    <x v="73"/>
    <s v="Bonito del Norte"/>
    <s v="ALB"/>
    <x v="86"/>
    <s v="ALB"/>
    <n v="804.69091960000003"/>
    <n v="1"/>
  </r>
  <r>
    <x v="744"/>
    <x v="9"/>
    <s v="Pasaia"/>
    <x v="2"/>
    <x v="73"/>
    <s v="Bonito del Norte"/>
    <s v="ALB"/>
    <x v="86"/>
    <s v="ALB"/>
    <n v="918"/>
    <n v="1"/>
  </r>
  <r>
    <x v="745"/>
    <x v="9"/>
    <s v="Ondarroa"/>
    <x v="2"/>
    <x v="73"/>
    <s v="Bonito del Norte"/>
    <s v="ALB"/>
    <x v="86"/>
    <s v="ALB"/>
    <n v="2693"/>
    <n v="1"/>
  </r>
  <r>
    <x v="746"/>
    <x v="9"/>
    <s v="Pasaia"/>
    <x v="2"/>
    <x v="73"/>
    <s v="Bonito del Norte"/>
    <s v="ALB"/>
    <x v="86"/>
    <s v="ALB"/>
    <n v="894"/>
    <n v="1"/>
  </r>
  <r>
    <x v="747"/>
    <x v="3"/>
    <s v="Ondarroa"/>
    <x v="2"/>
    <x v="64"/>
    <s v="Bonito Atlantico"/>
    <s v="BON"/>
    <x v="75"/>
    <s v="BON"/>
    <n v="85.2"/>
    <n v="1"/>
  </r>
  <r>
    <x v="747"/>
    <x v="3"/>
    <s v="Ondarroa"/>
    <x v="2"/>
    <x v="21"/>
    <s v="Chicharro Blanco"/>
    <s v="HMM"/>
    <x v="27"/>
    <s v="HMM"/>
    <n v="192.6"/>
    <n v="1"/>
  </r>
  <r>
    <x v="747"/>
    <x v="3"/>
    <s v="Ondarroa"/>
    <x v="2"/>
    <x v="41"/>
    <s v="Chopa"/>
    <s v="BRB"/>
    <x v="50"/>
    <s v="BRB"/>
    <n v="29.262503223"/>
    <n v="1"/>
  </r>
  <r>
    <x v="747"/>
    <x v="3"/>
    <s v="Ondarroa"/>
    <x v="2"/>
    <x v="17"/>
    <s v="Estornino del Atlantico"/>
    <s v="VMA"/>
    <x v="21"/>
    <s v="VMA"/>
    <n v="27.117903559999998"/>
    <n v="1"/>
  </r>
  <r>
    <x v="747"/>
    <x v="3"/>
    <s v="Ondarroa"/>
    <x v="2"/>
    <x v="26"/>
    <s v="Lubina"/>
    <s v="BSS"/>
    <x v="33"/>
    <s v="BSS"/>
    <n v="5.3989029159999999"/>
    <n v="1"/>
  </r>
  <r>
    <x v="747"/>
    <x v="3"/>
    <s v="Ondarroa"/>
    <x v="2"/>
    <x v="49"/>
    <s v="Oblada - colanegra - Buzten Baltza"/>
    <s v="SBS"/>
    <x v="59"/>
    <s v="SBS"/>
    <n v="20.3"/>
    <n v="1"/>
  </r>
  <r>
    <x v="748"/>
    <x v="6"/>
    <s v="Lekeitio"/>
    <x v="2"/>
    <x v="31"/>
    <s v="Desconocido"/>
    <s v="ZZZ"/>
    <x v="56"/>
    <s v="CBR"/>
    <n v="4"/>
    <n v="1"/>
  </r>
  <r>
    <x v="748"/>
    <x v="6"/>
    <s v="Lekeitio"/>
    <x v="2"/>
    <x v="31"/>
    <s v="Desconocido"/>
    <s v="ZZZ"/>
    <x v="20"/>
    <s v="HOM"/>
    <n v="20"/>
    <n v="1"/>
  </r>
  <r>
    <x v="748"/>
    <x v="6"/>
    <s v="Lekeitio"/>
    <x v="2"/>
    <x v="31"/>
    <s v="Desconocido"/>
    <s v="ZZZ"/>
    <x v="53"/>
    <s v="UCA"/>
    <n v="2.0174240000000001"/>
    <n v="1"/>
  </r>
  <r>
    <x v="748"/>
    <x v="6"/>
    <s v="Lekeitio"/>
    <x v="2"/>
    <x v="1"/>
    <s v="Faneca comun"/>
    <s v="BIB"/>
    <x v="1"/>
    <s v="BIB"/>
    <n v="31.9"/>
    <n v="1"/>
  </r>
  <r>
    <x v="748"/>
    <x v="6"/>
    <s v="Lekeitio"/>
    <x v="2"/>
    <x v="5"/>
    <s v="Merluza europea"/>
    <s v="HKE"/>
    <x v="6"/>
    <s v="HKE"/>
    <n v="34.161999999999999"/>
    <n v="1"/>
  </r>
  <r>
    <x v="748"/>
    <x v="6"/>
    <s v="Lekeitio"/>
    <x v="2"/>
    <x v="76"/>
    <s v="Salmonetes (Mullus spp)"/>
    <s v="MUX"/>
    <x v="12"/>
    <s v="MUR"/>
    <n v="57"/>
    <n v="1"/>
  </r>
  <r>
    <x v="749"/>
    <x v="9"/>
    <s v="Bermeo"/>
    <x v="2"/>
    <x v="73"/>
    <s v="Bonito del Norte"/>
    <s v="ALB"/>
    <x v="86"/>
    <s v="ALB"/>
    <n v="20400.375765550001"/>
    <n v="1"/>
  </r>
  <r>
    <x v="749"/>
    <x v="9"/>
    <s v="Bermeo"/>
    <x v="2"/>
    <x v="74"/>
    <s v="Patudo"/>
    <s v="BET"/>
    <x v="87"/>
    <s v="BET"/>
    <n v="213.43627137999999"/>
    <n v="1"/>
  </r>
  <r>
    <x v="750"/>
    <x v="6"/>
    <s v="Lekeitio"/>
    <x v="2"/>
    <x v="66"/>
    <s v="Escorpora - obispo"/>
    <s v="SNQ"/>
    <x v="77"/>
    <s v="SNQ"/>
    <n v="1.6342563379999999"/>
    <n v="1"/>
  </r>
  <r>
    <x v="750"/>
    <x v="6"/>
    <s v="Lekeitio"/>
    <x v="2"/>
    <x v="8"/>
    <s v="Rape blanco"/>
    <s v="MON"/>
    <x v="9"/>
    <s v="MON"/>
    <n v="79.44"/>
    <n v="1"/>
  </r>
  <r>
    <x v="750"/>
    <x v="6"/>
    <s v="Lekeitio"/>
    <x v="2"/>
    <x v="38"/>
    <s v="Cabracho"/>
    <s v="RSE"/>
    <x v="52"/>
    <s v="RSE"/>
    <n v="1.8"/>
    <n v="1"/>
  </r>
  <r>
    <x v="750"/>
    <x v="6"/>
    <s v="Lekeitio"/>
    <x v="2"/>
    <x v="38"/>
    <s v="Rascacio"/>
    <s v="BBS"/>
    <x v="47"/>
    <s v="BBS"/>
    <n v="18"/>
    <n v="1"/>
  </r>
  <r>
    <x v="751"/>
    <x v="4"/>
    <s v="Bermeo"/>
    <x v="2"/>
    <x v="39"/>
    <s v="Besugo"/>
    <s v="SBR"/>
    <x v="48"/>
    <s v="SBR"/>
    <n v="26.247655111"/>
    <n v="1"/>
  </r>
  <r>
    <x v="751"/>
    <x v="4"/>
    <s v="Bermeo"/>
    <x v="2"/>
    <x v="5"/>
    <s v="Merluza europea"/>
    <s v="HKE"/>
    <x v="6"/>
    <s v="HKE"/>
    <n v="724.78539999999998"/>
    <n v="1"/>
  </r>
  <r>
    <x v="751"/>
    <x v="4"/>
    <s v="Bermeo"/>
    <x v="2"/>
    <x v="14"/>
    <s v="Triglidos"/>
    <s v="GUX"/>
    <x v="24"/>
    <s v="GUN"/>
    <n v="3.0726236990000002"/>
    <n v="1"/>
  </r>
  <r>
    <x v="752"/>
    <x v="10"/>
    <s v="Getaria"/>
    <x v="2"/>
    <x v="73"/>
    <s v="Bonito del Norte"/>
    <s v="ALB"/>
    <x v="86"/>
    <s v="ALB"/>
    <n v="35907"/>
    <n v="1"/>
  </r>
  <r>
    <x v="752"/>
    <x v="10"/>
    <s v="Getaria"/>
    <x v="2"/>
    <x v="74"/>
    <s v="Patudo"/>
    <s v="BET"/>
    <x v="87"/>
    <s v="BET"/>
    <n v="50.5"/>
    <n v="1"/>
  </r>
  <r>
    <x v="753"/>
    <x v="10"/>
    <s v="Getaria"/>
    <x v="2"/>
    <x v="73"/>
    <s v="Bonito del Norte"/>
    <s v="ALB"/>
    <x v="86"/>
    <s v="ALB"/>
    <n v="45006.5"/>
    <n v="1"/>
  </r>
  <r>
    <x v="753"/>
    <x v="10"/>
    <s v="Getaria"/>
    <x v="2"/>
    <x v="74"/>
    <s v="Patudo"/>
    <s v="BET"/>
    <x v="87"/>
    <s v="BET"/>
    <n v="48.5"/>
    <n v="1"/>
  </r>
  <r>
    <x v="754"/>
    <x v="10"/>
    <s v="Hondarribia"/>
    <x v="2"/>
    <x v="73"/>
    <s v="Bonito del Norte"/>
    <s v="ALB"/>
    <x v="86"/>
    <s v="ALB"/>
    <n v="12457"/>
    <n v="1"/>
  </r>
  <r>
    <x v="754"/>
    <x v="10"/>
    <s v="Hondarribia"/>
    <x v="2"/>
    <x v="31"/>
    <s v="Desconocido"/>
    <s v="ZZZ"/>
    <x v="86"/>
    <s v="ALB"/>
    <n v="8840"/>
    <n v="1"/>
  </r>
  <r>
    <x v="755"/>
    <x v="10"/>
    <s v="Hondarribia"/>
    <x v="2"/>
    <x v="73"/>
    <s v="Bonito del Norte"/>
    <s v="ALB"/>
    <x v="86"/>
    <s v="ALB"/>
    <n v="16653"/>
    <n v="1"/>
  </r>
  <r>
    <x v="755"/>
    <x v="10"/>
    <s v="Hondarribia"/>
    <x v="2"/>
    <x v="31"/>
    <s v="Desconocido"/>
    <s v="ZZZ"/>
    <x v="86"/>
    <s v="ALB"/>
    <n v="16884"/>
    <n v="1"/>
  </r>
  <r>
    <x v="755"/>
    <x v="10"/>
    <s v="Hondarribia"/>
    <x v="2"/>
    <x v="74"/>
    <s v="Patudo"/>
    <s v="BET"/>
    <x v="87"/>
    <s v="BET"/>
    <n v="77.5"/>
    <n v="1"/>
  </r>
  <r>
    <x v="756"/>
    <x v="10"/>
    <s v="Hondarribia"/>
    <x v="2"/>
    <x v="73"/>
    <s v="Bonito del Norte"/>
    <s v="ALB"/>
    <x v="86"/>
    <s v="ALB"/>
    <n v="8824"/>
    <n v="1"/>
  </r>
  <r>
    <x v="756"/>
    <x v="10"/>
    <s v="Hondarribia"/>
    <x v="2"/>
    <x v="31"/>
    <s v="Desconocido"/>
    <s v="ZZZ"/>
    <x v="86"/>
    <s v="ALB"/>
    <n v="17515"/>
    <n v="1"/>
  </r>
  <r>
    <x v="757"/>
    <x v="9"/>
    <s v="Pasaia"/>
    <x v="2"/>
    <x v="73"/>
    <s v="Bonito del Norte"/>
    <s v="ALB"/>
    <x v="86"/>
    <s v="ALB"/>
    <n v="9019.6211182000006"/>
    <n v="1"/>
  </r>
  <r>
    <x v="758"/>
    <x v="9"/>
    <s v="Pasaia"/>
    <x v="2"/>
    <x v="73"/>
    <s v="Bonito del Norte"/>
    <s v="ALB"/>
    <x v="86"/>
    <s v="ALB"/>
    <n v="4539"/>
    <n v="1"/>
  </r>
  <r>
    <x v="759"/>
    <x v="10"/>
    <s v="Ondarroa"/>
    <x v="2"/>
    <x v="73"/>
    <s v="Bonito del Norte"/>
    <s v="ALB"/>
    <x v="86"/>
    <s v="ALB"/>
    <n v="34770"/>
    <n v="1"/>
  </r>
  <r>
    <x v="759"/>
    <x v="10"/>
    <s v="Ondarroa"/>
    <x v="2"/>
    <x v="74"/>
    <s v="Patudo"/>
    <s v="BET"/>
    <x v="87"/>
    <s v="BET"/>
    <n v="271"/>
    <n v="1"/>
  </r>
  <r>
    <x v="760"/>
    <x v="9"/>
    <s v="Pasaia"/>
    <x v="2"/>
    <x v="73"/>
    <s v="Bonito del Norte"/>
    <s v="ALB"/>
    <x v="86"/>
    <s v="ALB"/>
    <n v="935"/>
    <n v="1"/>
  </r>
  <r>
    <x v="761"/>
    <x v="9"/>
    <s v="Pasaia"/>
    <x v="2"/>
    <x v="73"/>
    <s v="Bonito del Norte"/>
    <s v="ALB"/>
    <x v="86"/>
    <s v="ALB"/>
    <n v="1304"/>
    <n v="1"/>
  </r>
  <r>
    <x v="762"/>
    <x v="9"/>
    <s v="Pasaia"/>
    <x v="2"/>
    <x v="73"/>
    <s v="Bonito del Norte"/>
    <s v="ALB"/>
    <x v="86"/>
    <s v="ALB"/>
    <n v="1713"/>
    <n v="1"/>
  </r>
  <r>
    <x v="763"/>
    <x v="9"/>
    <s v="Pasaia"/>
    <x v="2"/>
    <x v="73"/>
    <s v="Bonito del Norte"/>
    <s v="ALB"/>
    <x v="86"/>
    <s v="ALB"/>
    <n v="1759.4494069"/>
    <n v="1"/>
  </r>
  <r>
    <x v="764"/>
    <x v="10"/>
    <s v="Getaria"/>
    <x v="2"/>
    <x v="73"/>
    <s v="Bonito del Norte"/>
    <s v="ALB"/>
    <x v="86"/>
    <s v="ALB"/>
    <n v="37748"/>
    <n v="1"/>
  </r>
  <r>
    <x v="764"/>
    <x v="10"/>
    <s v="Getaria"/>
    <x v="2"/>
    <x v="74"/>
    <s v="Patudo"/>
    <s v="BET"/>
    <x v="87"/>
    <s v="BET"/>
    <n v="118"/>
    <n v="1"/>
  </r>
  <r>
    <x v="765"/>
    <x v="9"/>
    <s v="Pasaia"/>
    <x v="2"/>
    <x v="73"/>
    <s v="Bonito del Norte"/>
    <s v="ALB"/>
    <x v="86"/>
    <s v="ALB"/>
    <n v="1144.9000000000001"/>
    <n v="1"/>
  </r>
  <r>
    <x v="766"/>
    <x v="10"/>
    <s v="Getaria"/>
    <x v="2"/>
    <x v="73"/>
    <s v="Bonito del Norte"/>
    <s v="ALB"/>
    <x v="86"/>
    <s v="ALB"/>
    <n v="35135.5"/>
    <n v="1"/>
  </r>
  <r>
    <x v="766"/>
    <x v="10"/>
    <s v="Getaria"/>
    <x v="2"/>
    <x v="74"/>
    <s v="Patudo"/>
    <s v="BET"/>
    <x v="87"/>
    <s v="BET"/>
    <n v="91.5"/>
    <n v="1"/>
  </r>
  <r>
    <x v="767"/>
    <x v="9"/>
    <s v="Pasaia"/>
    <x v="2"/>
    <x v="73"/>
    <s v="Bonito del Norte"/>
    <s v="ALB"/>
    <x v="86"/>
    <s v="ALB"/>
    <n v="620"/>
    <n v="1"/>
  </r>
  <r>
    <x v="768"/>
    <x v="6"/>
    <s v="Lekeitio"/>
    <x v="2"/>
    <x v="31"/>
    <s v="Desconocido"/>
    <s v="ZZZ"/>
    <x v="17"/>
    <s v="GUU"/>
    <n v="2.8"/>
    <n v="1"/>
  </r>
  <r>
    <x v="768"/>
    <x v="6"/>
    <s v="Lekeitio"/>
    <x v="2"/>
    <x v="31"/>
    <s v="Desconocido"/>
    <s v="ZZZ"/>
    <x v="50"/>
    <s v="BRB"/>
    <n v="2"/>
    <n v="1"/>
  </r>
  <r>
    <x v="768"/>
    <x v="6"/>
    <s v="Lekeitio"/>
    <x v="2"/>
    <x v="31"/>
    <s v="Desconocido"/>
    <s v="ZZZ"/>
    <x v="1"/>
    <s v="BIB"/>
    <n v="2.2000000000000002"/>
    <n v="1"/>
  </r>
  <r>
    <x v="768"/>
    <x v="6"/>
    <s v="Lekeitio"/>
    <x v="2"/>
    <x v="31"/>
    <s v="Desconocido"/>
    <s v="ZZZ"/>
    <x v="3"/>
    <s v="MEG"/>
    <n v="0.53"/>
    <n v="1"/>
  </r>
  <r>
    <x v="768"/>
    <x v="6"/>
    <s v="Lekeitio"/>
    <x v="2"/>
    <x v="31"/>
    <s v="Desconocido"/>
    <s v="ZZZ"/>
    <x v="10"/>
    <s v="ANK"/>
    <n v="14.4"/>
    <n v="1"/>
  </r>
  <r>
    <x v="768"/>
    <x v="6"/>
    <s v="Lekeitio"/>
    <x v="2"/>
    <x v="31"/>
    <s v="Desconocido"/>
    <s v="ZZZ"/>
    <x v="47"/>
    <s v="BBS"/>
    <n v="3.15"/>
    <n v="1"/>
  </r>
  <r>
    <x v="768"/>
    <x v="6"/>
    <s v="Lekeitio"/>
    <x v="2"/>
    <x v="31"/>
    <s v="Desconocido"/>
    <s v="ZZZ"/>
    <x v="70"/>
    <s v="BLL"/>
    <n v="1.155"/>
    <n v="1"/>
  </r>
  <r>
    <x v="768"/>
    <x v="6"/>
    <s v="Lekeitio"/>
    <x v="2"/>
    <x v="31"/>
    <s v="Desconocido"/>
    <s v="ZZZ"/>
    <x v="53"/>
    <s v="UCA"/>
    <n v="1"/>
    <n v="1"/>
  </r>
  <r>
    <x v="768"/>
    <x v="6"/>
    <s v="Lekeitio"/>
    <x v="2"/>
    <x v="3"/>
    <s v="Lenguado"/>
    <s v="SOL"/>
    <x v="4"/>
    <s v="SOL"/>
    <n v="11.55"/>
    <n v="1"/>
  </r>
  <r>
    <x v="768"/>
    <x v="6"/>
    <s v="Lekeitio"/>
    <x v="2"/>
    <x v="8"/>
    <s v="Rape blanco"/>
    <s v="MON"/>
    <x v="9"/>
    <s v="MON"/>
    <n v="16.8"/>
    <n v="1"/>
  </r>
  <r>
    <x v="769"/>
    <x v="10"/>
    <s v="Ondarroa"/>
    <x v="2"/>
    <x v="73"/>
    <s v="Bonito del Norte"/>
    <s v="ALB"/>
    <x v="86"/>
    <s v="ALB"/>
    <n v="38250"/>
    <n v="1"/>
  </r>
  <r>
    <x v="770"/>
    <x v="10"/>
    <s v="Getaria"/>
    <x v="2"/>
    <x v="73"/>
    <s v="Bonito del Norte"/>
    <s v="ALB"/>
    <x v="86"/>
    <s v="ALB"/>
    <n v="39900"/>
    <n v="1"/>
  </r>
  <r>
    <x v="770"/>
    <x v="10"/>
    <s v="Getaria"/>
    <x v="2"/>
    <x v="74"/>
    <s v="Patudo"/>
    <s v="BET"/>
    <x v="87"/>
    <s v="BET"/>
    <n v="90.606746659999999"/>
    <n v="1"/>
  </r>
  <r>
    <x v="771"/>
    <x v="10"/>
    <s v="Getaria"/>
    <x v="2"/>
    <x v="73"/>
    <s v="Bonito del Norte"/>
    <s v="ALB"/>
    <x v="86"/>
    <s v="ALB"/>
    <n v="48882.5"/>
    <n v="1"/>
  </r>
  <r>
    <x v="771"/>
    <x v="10"/>
    <s v="Getaria"/>
    <x v="2"/>
    <x v="74"/>
    <s v="Patudo"/>
    <s v="BET"/>
    <x v="87"/>
    <s v="BET"/>
    <n v="138"/>
    <n v="1"/>
  </r>
  <r>
    <x v="772"/>
    <x v="10"/>
    <s v="Getaria"/>
    <x v="2"/>
    <x v="73"/>
    <s v="Bonito del Norte"/>
    <s v="ALB"/>
    <x v="86"/>
    <s v="ALB"/>
    <n v="29644.5"/>
    <n v="1"/>
  </r>
  <r>
    <x v="772"/>
    <x v="10"/>
    <s v="Getaria"/>
    <x v="2"/>
    <x v="74"/>
    <s v="Patudo"/>
    <s v="BET"/>
    <x v="87"/>
    <s v="BET"/>
    <n v="30.5"/>
    <n v="1"/>
  </r>
  <r>
    <x v="773"/>
    <x v="9"/>
    <s v="Ondarroa"/>
    <x v="2"/>
    <x v="73"/>
    <s v="Bonito del Norte"/>
    <s v="ALB"/>
    <x v="86"/>
    <s v="ALB"/>
    <n v="1345"/>
    <n v="1"/>
  </r>
  <r>
    <x v="774"/>
    <x v="3"/>
    <s v="Pasaia"/>
    <x v="2"/>
    <x v="55"/>
    <s v="Anchoa - Boqueron"/>
    <s v="ANE"/>
    <x v="64"/>
    <s v="ANE"/>
    <n v="2844.7"/>
    <n v="1"/>
  </r>
  <r>
    <x v="775"/>
    <x v="10"/>
    <s v="Hondarribia"/>
    <x v="2"/>
    <x v="73"/>
    <s v="Bonito del Norte"/>
    <s v="ALB"/>
    <x v="86"/>
    <s v="ALB"/>
    <n v="12900"/>
    <n v="1"/>
  </r>
  <r>
    <x v="775"/>
    <x v="10"/>
    <s v="Hondarribia"/>
    <x v="2"/>
    <x v="31"/>
    <s v="Desconocido"/>
    <s v="ZZZ"/>
    <x v="86"/>
    <s v="ALB"/>
    <n v="19175"/>
    <n v="1"/>
  </r>
  <r>
    <x v="776"/>
    <x v="9"/>
    <s v="Hondarribia"/>
    <x v="2"/>
    <x v="73"/>
    <s v="Bonito del Norte"/>
    <s v="ALB"/>
    <x v="86"/>
    <s v="ALB"/>
    <n v="5185"/>
    <n v="1"/>
  </r>
  <r>
    <x v="776"/>
    <x v="9"/>
    <s v="Hondarribia"/>
    <x v="2"/>
    <x v="31"/>
    <s v="Desconocido"/>
    <s v="ZZZ"/>
    <x v="86"/>
    <s v="ALB"/>
    <n v="13643.73"/>
    <n v="1"/>
  </r>
  <r>
    <x v="777"/>
    <x v="9"/>
    <s v="Hondarribia"/>
    <x v="2"/>
    <x v="73"/>
    <s v="Bonito del Norte"/>
    <s v="ALB"/>
    <x v="86"/>
    <s v="ALB"/>
    <n v="4690.45"/>
    <n v="1"/>
  </r>
  <r>
    <x v="777"/>
    <x v="9"/>
    <s v="Hondarribia"/>
    <x v="2"/>
    <x v="31"/>
    <s v="Desconocido"/>
    <s v="ZZZ"/>
    <x v="86"/>
    <s v="ALB"/>
    <n v="10994"/>
    <n v="1"/>
  </r>
  <r>
    <x v="778"/>
    <x v="3"/>
    <s v="Ondarroa"/>
    <x v="2"/>
    <x v="21"/>
    <s v="Chicharro Blanco"/>
    <s v="HMM"/>
    <x v="27"/>
    <s v="HMM"/>
    <n v="288.2"/>
    <n v="1"/>
  </r>
  <r>
    <x v="778"/>
    <x v="3"/>
    <s v="Ondarroa"/>
    <x v="2"/>
    <x v="41"/>
    <s v="Chopa"/>
    <s v="BRB"/>
    <x v="50"/>
    <s v="BRB"/>
    <n v="78.599999999999994"/>
    <n v="1"/>
  </r>
  <r>
    <x v="778"/>
    <x v="3"/>
    <s v="Ondarroa"/>
    <x v="2"/>
    <x v="17"/>
    <s v="Estornino del Atlantico"/>
    <s v="VMA"/>
    <x v="21"/>
    <s v="VMA"/>
    <n v="49.5"/>
    <n v="1"/>
  </r>
  <r>
    <x v="778"/>
    <x v="3"/>
    <s v="Ondarroa"/>
    <x v="2"/>
    <x v="49"/>
    <s v="Oblada - colanegra - Buzten Baltza"/>
    <s v="SBS"/>
    <x v="59"/>
    <s v="SBS"/>
    <n v="12"/>
    <n v="1"/>
  </r>
  <r>
    <x v="778"/>
    <x v="3"/>
    <s v="Ondarroa"/>
    <x v="2"/>
    <x v="35"/>
    <s v="Salema - salpa"/>
    <s v="SLM"/>
    <x v="44"/>
    <s v="SLM"/>
    <n v="3405"/>
    <n v="1"/>
  </r>
  <r>
    <x v="778"/>
    <x v="3"/>
    <s v="Ondarroa"/>
    <x v="2"/>
    <x v="45"/>
    <s v="Sargo"/>
    <s v="SWA"/>
    <x v="55"/>
    <s v="SWA"/>
    <n v="13.95784729"/>
    <n v="1"/>
  </r>
  <r>
    <x v="778"/>
    <x v="3"/>
    <s v="Ondarroa"/>
    <x v="2"/>
    <x v="45"/>
    <s v="Sargo"/>
    <s v="SWA"/>
    <x v="74"/>
    <s v="SHR"/>
    <n v="0.413907056"/>
    <n v="1"/>
  </r>
  <r>
    <x v="779"/>
    <x v="3"/>
    <s v="Ondarroa"/>
    <x v="2"/>
    <x v="55"/>
    <s v="Anchoa - Boqueron"/>
    <s v="ANE"/>
    <x v="64"/>
    <s v="ANE"/>
    <n v="2155"/>
    <n v="1"/>
  </r>
  <r>
    <x v="779"/>
    <x v="3"/>
    <s v="Ondarroa"/>
    <x v="2"/>
    <x v="64"/>
    <s v="Bonito Atlantico"/>
    <s v="BON"/>
    <x v="75"/>
    <s v="BON"/>
    <n v="29.6"/>
    <n v="1"/>
  </r>
  <r>
    <x v="779"/>
    <x v="3"/>
    <s v="Ondarroa"/>
    <x v="2"/>
    <x v="21"/>
    <s v="Chicharro Blanco"/>
    <s v="HMM"/>
    <x v="27"/>
    <s v="HMM"/>
    <n v="758.4"/>
    <n v="1"/>
  </r>
  <r>
    <x v="779"/>
    <x v="3"/>
    <s v="Ondarroa"/>
    <x v="2"/>
    <x v="41"/>
    <s v="Chopa"/>
    <s v="BRB"/>
    <x v="50"/>
    <s v="BRB"/>
    <n v="6.7473189910000002"/>
    <n v="1"/>
  </r>
  <r>
    <x v="779"/>
    <x v="3"/>
    <s v="Ondarroa"/>
    <x v="2"/>
    <x v="17"/>
    <s v="Estornino del Atlantico"/>
    <s v="VMA"/>
    <x v="21"/>
    <s v="VMA"/>
    <n v="1075.0999999999999"/>
    <n v="1"/>
  </r>
  <r>
    <x v="779"/>
    <x v="3"/>
    <s v="Ondarroa"/>
    <x v="2"/>
    <x v="26"/>
    <s v="Lubina"/>
    <s v="BSS"/>
    <x v="33"/>
    <s v="BSS"/>
    <n v="52.8"/>
    <n v="1"/>
  </r>
  <r>
    <x v="779"/>
    <x v="3"/>
    <s v="Ondarroa"/>
    <x v="2"/>
    <x v="49"/>
    <s v="Oblada - colanegra - Buzten Baltza"/>
    <s v="SBS"/>
    <x v="59"/>
    <s v="SBS"/>
    <n v="12.3"/>
    <n v="1"/>
  </r>
  <r>
    <x v="779"/>
    <x v="3"/>
    <s v="Ondarroa"/>
    <x v="2"/>
    <x v="11"/>
    <s v="Salvario - Escorpion - Escarapote - Araña"/>
    <s v="WEG"/>
    <x v="13"/>
    <s v="WEG"/>
    <n v="226.1"/>
    <n v="1"/>
  </r>
  <r>
    <x v="780"/>
    <x v="9"/>
    <s v="Bermeo"/>
    <x v="2"/>
    <x v="73"/>
    <s v="Bonito del Norte"/>
    <s v="ALB"/>
    <x v="86"/>
    <s v="ALB"/>
    <n v="25665"/>
    <n v="1"/>
  </r>
  <r>
    <x v="780"/>
    <x v="9"/>
    <s v="Bermeo"/>
    <x v="2"/>
    <x v="74"/>
    <s v="Patudo"/>
    <s v="BET"/>
    <x v="87"/>
    <s v="BET"/>
    <n v="65.55741854"/>
    <n v="1"/>
  </r>
  <r>
    <x v="781"/>
    <x v="9"/>
    <s v="Bermeo"/>
    <x v="2"/>
    <x v="73"/>
    <s v="Bonito del Norte"/>
    <s v="ALB"/>
    <x v="86"/>
    <s v="ALB"/>
    <n v="553"/>
    <n v="1"/>
  </r>
  <r>
    <x v="782"/>
    <x v="6"/>
    <s v="Lekeitio"/>
    <x v="2"/>
    <x v="31"/>
    <s v="Desconocido"/>
    <s v="ZZZ"/>
    <x v="56"/>
    <s v="CBR"/>
    <n v="1.3257597430000001"/>
    <n v="1"/>
  </r>
  <r>
    <x v="782"/>
    <x v="6"/>
    <s v="Lekeitio"/>
    <x v="2"/>
    <x v="31"/>
    <s v="Desconocido"/>
    <s v="ZZZ"/>
    <x v="61"/>
    <s v="USB"/>
    <n v="1"/>
    <n v="1"/>
  </r>
  <r>
    <x v="782"/>
    <x v="6"/>
    <s v="Lekeitio"/>
    <x v="2"/>
    <x v="31"/>
    <s v="Desconocido"/>
    <s v="ZZZ"/>
    <x v="6"/>
    <s v="HKE"/>
    <n v="2.2040000000000002"/>
    <n v="1"/>
  </r>
  <r>
    <x v="782"/>
    <x v="6"/>
    <s v="Lekeitio"/>
    <x v="2"/>
    <x v="31"/>
    <s v="Desconocido"/>
    <s v="ZZZ"/>
    <x v="10"/>
    <s v="ANK"/>
    <n v="6.6"/>
    <n v="1"/>
  </r>
  <r>
    <x v="782"/>
    <x v="6"/>
    <s v="Lekeitio"/>
    <x v="2"/>
    <x v="31"/>
    <s v="Desconocido"/>
    <s v="ZZZ"/>
    <x v="47"/>
    <s v="BBS"/>
    <n v="2.5514879389999998"/>
    <n v="1"/>
  </r>
  <r>
    <x v="782"/>
    <x v="6"/>
    <s v="Lekeitio"/>
    <x v="2"/>
    <x v="31"/>
    <s v="Desconocido"/>
    <s v="ZZZ"/>
    <x v="53"/>
    <s v="UCA"/>
    <n v="0.73045280000000001"/>
    <n v="1"/>
  </r>
  <r>
    <x v="782"/>
    <x v="6"/>
    <s v="Lekeitio"/>
    <x v="2"/>
    <x v="1"/>
    <s v="Faneca comun"/>
    <s v="BIB"/>
    <x v="1"/>
    <s v="BIB"/>
    <n v="36.299999999999997"/>
    <n v="1"/>
  </r>
  <r>
    <x v="782"/>
    <x v="6"/>
    <s v="Lekeitio"/>
    <x v="2"/>
    <x v="76"/>
    <s v="Salmonetes (Mullus spp)"/>
    <s v="MUX"/>
    <x v="12"/>
    <s v="MUR"/>
    <n v="31"/>
    <n v="1"/>
  </r>
  <r>
    <x v="783"/>
    <x v="3"/>
    <s v="Ondarroa"/>
    <x v="2"/>
    <x v="64"/>
    <s v="Bonito Atlantico"/>
    <s v="BON"/>
    <x v="75"/>
    <s v="BON"/>
    <n v="73.599999999999994"/>
    <n v="1"/>
  </r>
  <r>
    <x v="783"/>
    <x v="3"/>
    <s v="Ondarroa"/>
    <x v="2"/>
    <x v="21"/>
    <s v="Chicharro Blanco"/>
    <s v="HMM"/>
    <x v="27"/>
    <s v="HMM"/>
    <n v="722"/>
    <n v="1"/>
  </r>
  <r>
    <x v="783"/>
    <x v="3"/>
    <s v="Ondarroa"/>
    <x v="2"/>
    <x v="17"/>
    <s v="Estornino del Atlantico"/>
    <s v="VMA"/>
    <x v="21"/>
    <s v="VMA"/>
    <n v="17.399999999999999"/>
    <n v="1"/>
  </r>
  <r>
    <x v="783"/>
    <x v="3"/>
    <s v="Ondarroa"/>
    <x v="2"/>
    <x v="49"/>
    <s v="Oblada - colanegra - Buzten Baltza"/>
    <s v="SBS"/>
    <x v="59"/>
    <s v="SBS"/>
    <n v="15.4"/>
    <n v="1"/>
  </r>
  <r>
    <x v="783"/>
    <x v="3"/>
    <s v="Ondarroa"/>
    <x v="2"/>
    <x v="35"/>
    <s v="Salema - salpa"/>
    <s v="SLM"/>
    <x v="44"/>
    <s v="SLM"/>
    <n v="296"/>
    <n v="1"/>
  </r>
  <r>
    <x v="784"/>
    <x v="9"/>
    <s v="Bermeo"/>
    <x v="2"/>
    <x v="73"/>
    <s v="Bonito del Norte"/>
    <s v="ALB"/>
    <x v="86"/>
    <s v="ALB"/>
    <n v="2431"/>
    <n v="1"/>
  </r>
  <r>
    <x v="785"/>
    <x v="9"/>
    <s v="Bermeo"/>
    <x v="2"/>
    <x v="73"/>
    <s v="Bonito del Norte"/>
    <s v="ALB"/>
    <x v="86"/>
    <s v="ALB"/>
    <n v="2884"/>
    <n v="1"/>
  </r>
  <r>
    <x v="786"/>
    <x v="9"/>
    <s v="Bermeo"/>
    <x v="2"/>
    <x v="73"/>
    <s v="Bonito del Norte"/>
    <s v="ALB"/>
    <x v="86"/>
    <s v="ALB"/>
    <n v="1324"/>
    <n v="1"/>
  </r>
  <r>
    <x v="787"/>
    <x v="9"/>
    <s v="Ondarroa"/>
    <x v="2"/>
    <x v="73"/>
    <s v="Bonito del Norte"/>
    <s v="ALB"/>
    <x v="86"/>
    <s v="ALB"/>
    <n v="1453"/>
    <n v="1"/>
  </r>
  <r>
    <x v="787"/>
    <x v="9"/>
    <s v="Ondarroa"/>
    <x v="2"/>
    <x v="74"/>
    <s v="Patudo"/>
    <s v="BET"/>
    <x v="87"/>
    <s v="BET"/>
    <n v="64"/>
    <n v="1"/>
  </r>
  <r>
    <x v="788"/>
    <x v="3"/>
    <s v="Ondarroa"/>
    <x v="2"/>
    <x v="64"/>
    <s v="Bonito Atlantico"/>
    <s v="BON"/>
    <x v="75"/>
    <s v="BON"/>
    <n v="201.1"/>
    <n v="1"/>
  </r>
  <r>
    <x v="788"/>
    <x v="3"/>
    <s v="Ondarroa"/>
    <x v="2"/>
    <x v="21"/>
    <s v="Chicharro Blanco"/>
    <s v="HMM"/>
    <x v="27"/>
    <s v="HMM"/>
    <n v="2521.5"/>
    <n v="1"/>
  </r>
  <r>
    <x v="788"/>
    <x v="3"/>
    <s v="Ondarroa"/>
    <x v="2"/>
    <x v="41"/>
    <s v="Chopa"/>
    <s v="BRB"/>
    <x v="50"/>
    <s v="BRB"/>
    <n v="68.847721120000003"/>
    <n v="1"/>
  </r>
  <r>
    <x v="788"/>
    <x v="3"/>
    <s v="Ondarroa"/>
    <x v="2"/>
    <x v="17"/>
    <s v="Estornino del Atlantico"/>
    <s v="VMA"/>
    <x v="21"/>
    <s v="VMA"/>
    <n v="82.6"/>
    <n v="1"/>
  </r>
  <r>
    <x v="788"/>
    <x v="3"/>
    <s v="Ondarroa"/>
    <x v="2"/>
    <x v="49"/>
    <s v="Oblada - colanegra - Buzten Baltza"/>
    <s v="SBS"/>
    <x v="59"/>
    <s v="SBS"/>
    <n v="22.4"/>
    <n v="1"/>
  </r>
  <r>
    <x v="789"/>
    <x v="9"/>
    <s v="Pasaia"/>
    <x v="2"/>
    <x v="73"/>
    <s v="Bonito del Norte"/>
    <s v="ALB"/>
    <x v="86"/>
    <s v="ALB"/>
    <n v="1948"/>
    <n v="1"/>
  </r>
  <r>
    <x v="790"/>
    <x v="9"/>
    <s v="Pasaia"/>
    <x v="2"/>
    <x v="73"/>
    <s v="Bonito del Norte"/>
    <s v="ALB"/>
    <x v="86"/>
    <s v="ALB"/>
    <n v="17260"/>
    <n v="1"/>
  </r>
  <r>
    <x v="791"/>
    <x v="10"/>
    <s v="Getaria"/>
    <x v="2"/>
    <x v="73"/>
    <s v="Bonito del Norte"/>
    <s v="ALB"/>
    <x v="86"/>
    <s v="ALB"/>
    <n v="37034.5"/>
    <n v="1"/>
  </r>
  <r>
    <x v="792"/>
    <x v="9"/>
    <s v="Pasaia"/>
    <x v="2"/>
    <x v="73"/>
    <s v="Bonito del Norte"/>
    <s v="ALB"/>
    <x v="86"/>
    <s v="ALB"/>
    <n v="11837"/>
    <n v="1"/>
  </r>
  <r>
    <x v="792"/>
    <x v="9"/>
    <s v="Pasaia"/>
    <x v="2"/>
    <x v="74"/>
    <s v="Patudo"/>
    <s v="BET"/>
    <x v="87"/>
    <s v="BET"/>
    <n v="23"/>
    <n v="1"/>
  </r>
  <r>
    <x v="793"/>
    <x v="10"/>
    <s v="Ondarroa"/>
    <x v="2"/>
    <x v="73"/>
    <s v="Bonito del Norte"/>
    <s v="ALB"/>
    <x v="86"/>
    <s v="ALB"/>
    <n v="31140"/>
    <n v="1"/>
  </r>
  <r>
    <x v="794"/>
    <x v="9"/>
    <s v="Ondarroa"/>
    <x v="2"/>
    <x v="73"/>
    <s v="Bonito del Norte"/>
    <s v="ALB"/>
    <x v="86"/>
    <s v="ALB"/>
    <n v="6079"/>
    <n v="1"/>
  </r>
  <r>
    <x v="795"/>
    <x v="10"/>
    <s v="Hondarribia"/>
    <x v="2"/>
    <x v="73"/>
    <s v="Bonito del Norte"/>
    <s v="ALB"/>
    <x v="86"/>
    <s v="ALB"/>
    <n v="30446"/>
    <n v="1"/>
  </r>
  <r>
    <x v="796"/>
    <x v="9"/>
    <s v="Bermeo"/>
    <x v="2"/>
    <x v="73"/>
    <s v="Bonito del Norte"/>
    <s v="ALB"/>
    <x v="86"/>
    <s v="ALB"/>
    <n v="8384.1241367799994"/>
    <n v="1"/>
  </r>
  <r>
    <x v="797"/>
    <x v="9"/>
    <s v="Bermeo"/>
    <x v="2"/>
    <x v="73"/>
    <s v="Bonito del Norte"/>
    <s v="ALB"/>
    <x v="86"/>
    <s v="ALB"/>
    <n v="18577"/>
    <n v="1"/>
  </r>
  <r>
    <x v="797"/>
    <x v="9"/>
    <s v="Bermeo"/>
    <x v="2"/>
    <x v="74"/>
    <s v="Patudo"/>
    <s v="BET"/>
    <x v="87"/>
    <s v="BET"/>
    <n v="58"/>
    <n v="1"/>
  </r>
  <r>
    <x v="798"/>
    <x v="10"/>
    <s v="Getaria"/>
    <x v="2"/>
    <x v="73"/>
    <s v="Bonito del Norte"/>
    <s v="ALB"/>
    <x v="86"/>
    <s v="ALB"/>
    <n v="57356"/>
    <n v="1"/>
  </r>
  <r>
    <x v="799"/>
    <x v="9"/>
    <s v="Pasaia"/>
    <x v="2"/>
    <x v="73"/>
    <s v="Bonito del Norte"/>
    <s v="ALB"/>
    <x v="86"/>
    <s v="ALB"/>
    <n v="11106.8030279"/>
    <n v="1"/>
  </r>
  <r>
    <x v="800"/>
    <x v="10"/>
    <s v="Ondarroa"/>
    <x v="2"/>
    <x v="73"/>
    <s v="Bonito del Norte"/>
    <s v="ALB"/>
    <x v="86"/>
    <s v="ALB"/>
    <n v="43644"/>
    <n v="1"/>
  </r>
  <r>
    <x v="801"/>
    <x v="10"/>
    <s v="Getaria"/>
    <x v="2"/>
    <x v="73"/>
    <s v="Bonito del Norte"/>
    <s v="ALB"/>
    <x v="86"/>
    <s v="ALB"/>
    <n v="40269.5"/>
    <n v="1"/>
  </r>
  <r>
    <x v="801"/>
    <x v="10"/>
    <s v="Getaria"/>
    <x v="2"/>
    <x v="74"/>
    <s v="Patudo"/>
    <s v="BET"/>
    <x v="87"/>
    <s v="BET"/>
    <n v="65.5"/>
    <n v="1"/>
  </r>
  <r>
    <x v="802"/>
    <x v="9"/>
    <s v="Getaria"/>
    <x v="2"/>
    <x v="73"/>
    <s v="Bonito del Norte"/>
    <s v="ALB"/>
    <x v="86"/>
    <s v="ALB"/>
    <n v="6704"/>
    <n v="1"/>
  </r>
  <r>
    <x v="802"/>
    <x v="9"/>
    <s v="Getaria"/>
    <x v="2"/>
    <x v="74"/>
    <s v="Patudo"/>
    <s v="BET"/>
    <x v="87"/>
    <s v="BET"/>
    <n v="45"/>
    <n v="1"/>
  </r>
  <r>
    <x v="803"/>
    <x v="3"/>
    <s v="Ondarroa"/>
    <x v="2"/>
    <x v="55"/>
    <s v="Anchoa - Boqueron"/>
    <s v="ANE"/>
    <x v="64"/>
    <s v="ANE"/>
    <n v="4990"/>
    <n v="1"/>
  </r>
  <r>
    <x v="803"/>
    <x v="3"/>
    <s v="Ondarroa"/>
    <x v="2"/>
    <x v="64"/>
    <s v="Bonito Atlantico"/>
    <s v="BON"/>
    <x v="75"/>
    <s v="BON"/>
    <n v="18.399999999999999"/>
    <n v="1"/>
  </r>
  <r>
    <x v="803"/>
    <x v="3"/>
    <s v="Ondarroa"/>
    <x v="2"/>
    <x v="21"/>
    <s v="Chicharro Blanco"/>
    <s v="HMM"/>
    <x v="27"/>
    <s v="HMM"/>
    <n v="987.1"/>
    <n v="1"/>
  </r>
  <r>
    <x v="803"/>
    <x v="3"/>
    <s v="Ondarroa"/>
    <x v="2"/>
    <x v="41"/>
    <s v="Chopa"/>
    <s v="BRB"/>
    <x v="50"/>
    <s v="BRB"/>
    <n v="208.904561441"/>
    <n v="1"/>
  </r>
  <r>
    <x v="803"/>
    <x v="3"/>
    <s v="Ondarroa"/>
    <x v="2"/>
    <x v="17"/>
    <s v="Estornino del Atlantico"/>
    <s v="VMA"/>
    <x v="21"/>
    <s v="VMA"/>
    <n v="119"/>
    <n v="1"/>
  </r>
  <r>
    <x v="803"/>
    <x v="3"/>
    <s v="Ondarroa"/>
    <x v="2"/>
    <x v="49"/>
    <s v="Oblada - colanegra - Buzten Baltza"/>
    <s v="SBS"/>
    <x v="59"/>
    <s v="SBS"/>
    <n v="7.1"/>
    <n v="1"/>
  </r>
  <r>
    <x v="803"/>
    <x v="3"/>
    <s v="Ondarroa"/>
    <x v="2"/>
    <x v="11"/>
    <s v="Salvario - Escorpion - Escarapote - Araña"/>
    <s v="WEG"/>
    <x v="13"/>
    <s v="WEG"/>
    <n v="49"/>
    <n v="1"/>
  </r>
  <r>
    <x v="804"/>
    <x v="3"/>
    <s v="Ondarroa"/>
    <x v="2"/>
    <x v="55"/>
    <s v="Anchoa - Boqueron"/>
    <s v="ANE"/>
    <x v="64"/>
    <s v="ANE"/>
    <n v="4280"/>
    <n v="1"/>
  </r>
  <r>
    <x v="804"/>
    <x v="3"/>
    <s v="Ondarroa"/>
    <x v="2"/>
    <x v="64"/>
    <s v="Bonito Atlantico"/>
    <s v="BON"/>
    <x v="75"/>
    <s v="BON"/>
    <n v="127.8"/>
    <n v="1"/>
  </r>
  <r>
    <x v="804"/>
    <x v="3"/>
    <s v="Ondarroa"/>
    <x v="2"/>
    <x v="21"/>
    <s v="Chicharro Blanco"/>
    <s v="HMM"/>
    <x v="27"/>
    <s v="HMM"/>
    <n v="478"/>
    <n v="1"/>
  </r>
  <r>
    <x v="804"/>
    <x v="3"/>
    <s v="Ondarroa"/>
    <x v="2"/>
    <x v="17"/>
    <s v="Estornino del Atlantico"/>
    <s v="VMA"/>
    <x v="21"/>
    <s v="VMA"/>
    <n v="7.2328477839999996"/>
    <n v="1"/>
  </r>
  <r>
    <x v="804"/>
    <x v="3"/>
    <s v="Ondarroa"/>
    <x v="2"/>
    <x v="49"/>
    <s v="Oblada - colanegra - Buzten Baltza"/>
    <s v="SBS"/>
    <x v="59"/>
    <s v="SBS"/>
    <n v="9.6999999999999993"/>
    <n v="1"/>
  </r>
  <r>
    <x v="804"/>
    <x v="3"/>
    <s v="Ondarroa"/>
    <x v="2"/>
    <x v="11"/>
    <s v="Salvario - Escorpion - Escarapote - Araña"/>
    <s v="WEG"/>
    <x v="13"/>
    <s v="WEG"/>
    <n v="324"/>
    <n v="1"/>
  </r>
  <r>
    <x v="805"/>
    <x v="6"/>
    <s v="Lekeitio"/>
    <x v="2"/>
    <x v="37"/>
    <s v="Breca"/>
    <s v="PAC"/>
    <x v="46"/>
    <s v="PAC"/>
    <n v="0.52347140800000003"/>
    <n v="1"/>
  </r>
  <r>
    <x v="805"/>
    <x v="6"/>
    <s v="Lekeitio"/>
    <x v="2"/>
    <x v="3"/>
    <s v="Lenguado"/>
    <s v="SOL"/>
    <x v="4"/>
    <s v="SOL"/>
    <n v="2.1"/>
    <n v="1"/>
  </r>
  <r>
    <x v="805"/>
    <x v="6"/>
    <s v="Lekeitio"/>
    <x v="2"/>
    <x v="5"/>
    <s v="Merluza europea"/>
    <s v="HKE"/>
    <x v="6"/>
    <s v="HKE"/>
    <n v="3.5264000000000002"/>
    <n v="1"/>
  </r>
  <r>
    <x v="805"/>
    <x v="6"/>
    <s v="Lekeitio"/>
    <x v="2"/>
    <x v="6"/>
    <s v="Pez de San Pedro"/>
    <s v="JOD"/>
    <x v="7"/>
    <s v="JOD"/>
    <n v="1.1409597279999999"/>
    <n v="1"/>
  </r>
  <r>
    <x v="805"/>
    <x v="6"/>
    <s v="Lekeitio"/>
    <x v="2"/>
    <x v="8"/>
    <s v="Rape blanco"/>
    <s v="MON"/>
    <x v="9"/>
    <s v="MON"/>
    <n v="28.8"/>
    <n v="1"/>
  </r>
  <r>
    <x v="805"/>
    <x v="6"/>
    <s v="Lekeitio"/>
    <x v="2"/>
    <x v="8"/>
    <s v="Rape negro"/>
    <s v="ANK"/>
    <x v="10"/>
    <s v="ANK"/>
    <n v="16.8"/>
    <n v="1"/>
  </r>
  <r>
    <x v="805"/>
    <x v="6"/>
    <s v="Lekeitio"/>
    <x v="2"/>
    <x v="38"/>
    <s v="Cabracho"/>
    <s v="RSE"/>
    <x v="52"/>
    <s v="RSE"/>
    <n v="0.8"/>
    <n v="1"/>
  </r>
  <r>
    <x v="805"/>
    <x v="6"/>
    <s v="Lekeitio"/>
    <x v="2"/>
    <x v="10"/>
    <s v="Salmonete de roca"/>
    <s v="MUR"/>
    <x v="12"/>
    <s v="MUR"/>
    <n v="12"/>
    <n v="1"/>
  </r>
  <r>
    <x v="805"/>
    <x v="6"/>
    <s v="Lekeitio"/>
    <x v="2"/>
    <x v="43"/>
    <s v="Verrugato de fango"/>
    <s v="UCA"/>
    <x v="53"/>
    <s v="UCA"/>
    <n v="1.3528800000000001"/>
    <n v="1"/>
  </r>
  <r>
    <x v="806"/>
    <x v="9"/>
    <s v="Pasaia"/>
    <x v="2"/>
    <x v="73"/>
    <s v="Bonito del Norte"/>
    <s v="ALB"/>
    <x v="86"/>
    <s v="ALB"/>
    <n v="4635"/>
    <n v="1"/>
  </r>
  <r>
    <x v="807"/>
    <x v="9"/>
    <s v="Pasaia"/>
    <x v="2"/>
    <x v="73"/>
    <s v="Bonito del Norte"/>
    <s v="ALB"/>
    <x v="86"/>
    <s v="ALB"/>
    <n v="960"/>
    <n v="1"/>
  </r>
  <r>
    <x v="808"/>
    <x v="9"/>
    <s v="Pasaia"/>
    <x v="2"/>
    <x v="73"/>
    <s v="Bonito del Norte"/>
    <s v="ALB"/>
    <x v="86"/>
    <s v="ALB"/>
    <n v="1562"/>
    <n v="1"/>
  </r>
  <r>
    <x v="809"/>
    <x v="9"/>
    <s v="Pasaia"/>
    <x v="2"/>
    <x v="73"/>
    <s v="Bonito del Norte"/>
    <s v="ALB"/>
    <x v="86"/>
    <s v="ALB"/>
    <n v="1295"/>
    <n v="1"/>
  </r>
  <r>
    <x v="810"/>
    <x v="9"/>
    <s v="Pasaia"/>
    <x v="2"/>
    <x v="73"/>
    <s v="Bonito del Norte"/>
    <s v="ALB"/>
    <x v="86"/>
    <s v="ALB"/>
    <n v="1351"/>
    <n v="1"/>
  </r>
  <r>
    <x v="811"/>
    <x v="9"/>
    <s v="Ondarroa"/>
    <x v="2"/>
    <x v="73"/>
    <s v="Bonito del Norte"/>
    <s v="ALB"/>
    <x v="86"/>
    <s v="ALB"/>
    <n v="1485.8100393300001"/>
    <n v="1"/>
  </r>
  <r>
    <x v="811"/>
    <x v="9"/>
    <s v="Ondarroa"/>
    <x v="2"/>
    <x v="74"/>
    <s v="Patudo"/>
    <s v="BET"/>
    <x v="87"/>
    <s v="BET"/>
    <n v="18"/>
    <n v="1"/>
  </r>
  <r>
    <x v="812"/>
    <x v="3"/>
    <s v="Ondarroa"/>
    <x v="2"/>
    <x v="64"/>
    <s v="Bonito Atlantico"/>
    <s v="BON"/>
    <x v="75"/>
    <s v="BON"/>
    <n v="7499"/>
    <n v="1"/>
  </r>
  <r>
    <x v="813"/>
    <x v="3"/>
    <s v="Ondarroa"/>
    <x v="2"/>
    <x v="64"/>
    <s v="Bonito Atlantico"/>
    <s v="BON"/>
    <x v="75"/>
    <s v="BON"/>
    <n v="50.2"/>
    <n v="1"/>
  </r>
  <r>
    <x v="813"/>
    <x v="3"/>
    <s v="Ondarroa"/>
    <x v="2"/>
    <x v="21"/>
    <s v="Chicharro Blanco"/>
    <s v="HMM"/>
    <x v="27"/>
    <s v="HMM"/>
    <n v="1880.6"/>
    <n v="1"/>
  </r>
  <r>
    <x v="813"/>
    <x v="3"/>
    <s v="Ondarroa"/>
    <x v="2"/>
    <x v="17"/>
    <s v="Estornino del Atlantico"/>
    <s v="VMA"/>
    <x v="21"/>
    <s v="VMA"/>
    <n v="431.6"/>
    <n v="1"/>
  </r>
  <r>
    <x v="814"/>
    <x v="3"/>
    <s v="Ondarroa"/>
    <x v="2"/>
    <x v="64"/>
    <s v="Bonito Atlantico"/>
    <s v="BON"/>
    <x v="75"/>
    <s v="BON"/>
    <n v="5.7"/>
    <n v="1"/>
  </r>
  <r>
    <x v="814"/>
    <x v="3"/>
    <s v="Ondarroa"/>
    <x v="2"/>
    <x v="21"/>
    <s v="Chicharro Blanco"/>
    <s v="HMM"/>
    <x v="27"/>
    <s v="HMM"/>
    <n v="1778.1"/>
    <n v="1"/>
  </r>
  <r>
    <x v="814"/>
    <x v="3"/>
    <s v="Ondarroa"/>
    <x v="2"/>
    <x v="41"/>
    <s v="Chopa"/>
    <s v="BRB"/>
    <x v="50"/>
    <s v="BRB"/>
    <n v="322"/>
    <n v="1"/>
  </r>
  <r>
    <x v="815"/>
    <x v="9"/>
    <s v="Hondarribia"/>
    <x v="2"/>
    <x v="73"/>
    <s v="Bonito del Norte"/>
    <s v="ALB"/>
    <x v="86"/>
    <s v="ALB"/>
    <n v="8765.9500000000007"/>
    <n v="1"/>
  </r>
  <r>
    <x v="816"/>
    <x v="10"/>
    <s v="Hondarribia"/>
    <x v="2"/>
    <x v="73"/>
    <s v="Bonito del Norte"/>
    <s v="ALB"/>
    <x v="86"/>
    <s v="ALB"/>
    <n v="24333.61"/>
    <n v="1"/>
  </r>
  <r>
    <x v="817"/>
    <x v="9"/>
    <s v="Hondarribia"/>
    <x v="2"/>
    <x v="73"/>
    <s v="Bonito del Norte"/>
    <s v="ALB"/>
    <x v="86"/>
    <s v="ALB"/>
    <n v="13223.95"/>
    <n v="1"/>
  </r>
  <r>
    <x v="817"/>
    <x v="9"/>
    <s v="Hondarribia"/>
    <x v="2"/>
    <x v="74"/>
    <s v="Patudo"/>
    <s v="BET"/>
    <x v="87"/>
    <s v="BET"/>
    <n v="195"/>
    <n v="1"/>
  </r>
  <r>
    <x v="818"/>
    <x v="9"/>
    <s v="Hondarribia"/>
    <x v="2"/>
    <x v="73"/>
    <s v="Bonito del Norte"/>
    <s v="ALB"/>
    <x v="86"/>
    <s v="ALB"/>
    <n v="18721"/>
    <n v="1"/>
  </r>
  <r>
    <x v="818"/>
    <x v="9"/>
    <s v="Hondarribia"/>
    <x v="2"/>
    <x v="74"/>
    <s v="Patudo"/>
    <s v="BET"/>
    <x v="87"/>
    <s v="BET"/>
    <n v="97"/>
    <n v="1"/>
  </r>
  <r>
    <x v="819"/>
    <x v="10"/>
    <s v="Hondarribia"/>
    <x v="2"/>
    <x v="73"/>
    <s v="Bonito del Norte"/>
    <s v="ALB"/>
    <x v="86"/>
    <s v="ALB"/>
    <n v="12515"/>
    <n v="1"/>
  </r>
  <r>
    <x v="819"/>
    <x v="10"/>
    <s v="Hondarribia"/>
    <x v="2"/>
    <x v="31"/>
    <s v="Desconocido"/>
    <s v="ZZZ"/>
    <x v="86"/>
    <s v="ALB"/>
    <n v="2818.2"/>
    <n v="1"/>
  </r>
  <r>
    <x v="819"/>
    <x v="10"/>
    <s v="Hondarribia"/>
    <x v="2"/>
    <x v="74"/>
    <s v="Patudo"/>
    <s v="BET"/>
    <x v="87"/>
    <s v="BET"/>
    <n v="189.36"/>
    <n v="1"/>
  </r>
  <r>
    <x v="820"/>
    <x v="9"/>
    <s v="Bermeo"/>
    <x v="2"/>
    <x v="73"/>
    <s v="Bonito del Norte"/>
    <s v="ALB"/>
    <x v="86"/>
    <s v="ALB"/>
    <n v="20417"/>
    <n v="1"/>
  </r>
  <r>
    <x v="821"/>
    <x v="9"/>
    <s v="Bermeo"/>
    <x v="2"/>
    <x v="73"/>
    <s v="Bonito del Norte"/>
    <s v="ALB"/>
    <x v="86"/>
    <s v="ALB"/>
    <n v="4721"/>
    <n v="1"/>
  </r>
  <r>
    <x v="822"/>
    <x v="9"/>
    <s v="Bermeo"/>
    <x v="2"/>
    <x v="73"/>
    <s v="Bonito del Norte"/>
    <s v="ALB"/>
    <x v="86"/>
    <s v="ALB"/>
    <n v="3204.055747809"/>
    <n v="1"/>
  </r>
  <r>
    <x v="822"/>
    <x v="9"/>
    <s v="Bermeo"/>
    <x v="2"/>
    <x v="74"/>
    <s v="Patudo"/>
    <s v="BET"/>
    <x v="87"/>
    <s v="BET"/>
    <n v="36"/>
    <n v="1"/>
  </r>
  <r>
    <x v="823"/>
    <x v="10"/>
    <s v="Getaria"/>
    <x v="2"/>
    <x v="73"/>
    <s v="Bonito del Norte"/>
    <s v="ALB"/>
    <x v="86"/>
    <s v="ALB"/>
    <n v="58626.5"/>
    <n v="1"/>
  </r>
  <r>
    <x v="823"/>
    <x v="10"/>
    <s v="Getaria"/>
    <x v="2"/>
    <x v="74"/>
    <s v="Patudo"/>
    <s v="BET"/>
    <x v="87"/>
    <s v="BET"/>
    <n v="94.5"/>
    <n v="1"/>
  </r>
  <r>
    <x v="824"/>
    <x v="9"/>
    <s v="Bermeo"/>
    <x v="2"/>
    <x v="73"/>
    <s v="Bonito del Norte"/>
    <s v="ALB"/>
    <x v="86"/>
    <s v="ALB"/>
    <n v="24514"/>
    <n v="1"/>
  </r>
  <r>
    <x v="824"/>
    <x v="9"/>
    <s v="Bermeo"/>
    <x v="2"/>
    <x v="74"/>
    <s v="Patudo"/>
    <s v="BET"/>
    <x v="87"/>
    <s v="BET"/>
    <n v="38"/>
    <n v="1"/>
  </r>
  <r>
    <x v="825"/>
    <x v="9"/>
    <s v="Bermeo"/>
    <x v="2"/>
    <x v="73"/>
    <s v="Bonito del Norte"/>
    <s v="ALB"/>
    <x v="86"/>
    <s v="ALB"/>
    <n v="491"/>
    <n v="1"/>
  </r>
  <r>
    <x v="825"/>
    <x v="9"/>
    <s v="Bermeo"/>
    <x v="2"/>
    <x v="74"/>
    <s v="Patudo"/>
    <s v="BET"/>
    <x v="87"/>
    <s v="BET"/>
    <n v="16"/>
    <n v="1"/>
  </r>
  <r>
    <x v="826"/>
    <x v="9"/>
    <s v="Ondarroa"/>
    <x v="2"/>
    <x v="73"/>
    <s v="Bonito del Norte"/>
    <s v="ALB"/>
    <x v="86"/>
    <s v="ALB"/>
    <n v="8270.0368089999993"/>
    <n v="1"/>
  </r>
  <r>
    <x v="826"/>
    <x v="9"/>
    <s v="Ondarroa"/>
    <x v="2"/>
    <x v="74"/>
    <s v="Patudo"/>
    <s v="BET"/>
    <x v="87"/>
    <s v="BET"/>
    <n v="17"/>
    <n v="1"/>
  </r>
  <r>
    <x v="827"/>
    <x v="10"/>
    <s v="Ondarroa"/>
    <x v="2"/>
    <x v="73"/>
    <s v="Bonito del Norte"/>
    <s v="ALB"/>
    <x v="86"/>
    <s v="ALB"/>
    <n v="16661.730562410001"/>
    <n v="1"/>
  </r>
  <r>
    <x v="828"/>
    <x v="9"/>
    <s v="Ondarroa"/>
    <x v="2"/>
    <x v="73"/>
    <s v="Bonito del Norte"/>
    <s v="ALB"/>
    <x v="86"/>
    <s v="ALB"/>
    <n v="4147"/>
    <n v="1"/>
  </r>
  <r>
    <x v="829"/>
    <x v="6"/>
    <s v="Lekeitio"/>
    <x v="2"/>
    <x v="3"/>
    <s v="Lenguado"/>
    <s v="SOL"/>
    <x v="4"/>
    <s v="SOL"/>
    <n v="2.2785000000000002"/>
    <n v="1"/>
  </r>
  <r>
    <x v="829"/>
    <x v="6"/>
    <s v="Lekeitio"/>
    <x v="2"/>
    <x v="6"/>
    <s v="Pez de San Pedro"/>
    <s v="JOD"/>
    <x v="7"/>
    <s v="JOD"/>
    <n v="1.5"/>
    <n v="1"/>
  </r>
  <r>
    <x v="829"/>
    <x v="6"/>
    <s v="Lekeitio"/>
    <x v="2"/>
    <x v="8"/>
    <s v="Rape blanco"/>
    <s v="MON"/>
    <x v="9"/>
    <s v="MON"/>
    <n v="16.8"/>
    <n v="1"/>
  </r>
  <r>
    <x v="829"/>
    <x v="6"/>
    <s v="Lekeitio"/>
    <x v="2"/>
    <x v="38"/>
    <s v="Cabracho"/>
    <s v="RSE"/>
    <x v="52"/>
    <s v="RSE"/>
    <n v="2.9"/>
    <n v="1"/>
  </r>
  <r>
    <x v="829"/>
    <x v="6"/>
    <s v="Lekeitio"/>
    <x v="2"/>
    <x v="38"/>
    <s v="Rascacio"/>
    <s v="BBS"/>
    <x v="47"/>
    <s v="BBS"/>
    <n v="60"/>
    <n v="1"/>
  </r>
  <r>
    <x v="830"/>
    <x v="3"/>
    <s v="Ondarroa"/>
    <x v="2"/>
    <x v="55"/>
    <s v="Anchoa - Boqueron"/>
    <s v="ANE"/>
    <x v="64"/>
    <s v="ANE"/>
    <n v="5546"/>
    <n v="1"/>
  </r>
  <r>
    <x v="830"/>
    <x v="3"/>
    <s v="Ondarroa"/>
    <x v="2"/>
    <x v="11"/>
    <s v="Salvario - Escorpion - Escarapote - Araña"/>
    <s v="WEG"/>
    <x v="13"/>
    <s v="WEG"/>
    <n v="48.2"/>
    <n v="1"/>
  </r>
  <r>
    <x v="831"/>
    <x v="10"/>
    <s v="Getaria"/>
    <x v="2"/>
    <x v="73"/>
    <s v="Bonito del Norte"/>
    <s v="ALB"/>
    <x v="86"/>
    <s v="ALB"/>
    <n v="32432.5"/>
    <n v="1"/>
  </r>
  <r>
    <x v="831"/>
    <x v="10"/>
    <s v="Getaria"/>
    <x v="2"/>
    <x v="74"/>
    <s v="Patudo"/>
    <s v="BET"/>
    <x v="87"/>
    <s v="BET"/>
    <n v="27.5"/>
    <n v="1"/>
  </r>
  <r>
    <x v="832"/>
    <x v="3"/>
    <s v="Ondarroa"/>
    <x v="2"/>
    <x v="55"/>
    <s v="Anchoa - Boqueron"/>
    <s v="ANE"/>
    <x v="64"/>
    <s v="ANE"/>
    <n v="4014"/>
    <n v="1"/>
  </r>
  <r>
    <x v="832"/>
    <x v="3"/>
    <s v="Ondarroa"/>
    <x v="2"/>
    <x v="64"/>
    <s v="Bonito Atlantico"/>
    <s v="BON"/>
    <x v="75"/>
    <s v="BON"/>
    <n v="5.4"/>
    <n v="1"/>
  </r>
  <r>
    <x v="832"/>
    <x v="3"/>
    <s v="Ondarroa"/>
    <x v="2"/>
    <x v="11"/>
    <s v="Salvario - Escorpion - Escarapote - Araña"/>
    <s v="WEG"/>
    <x v="13"/>
    <s v="WEG"/>
    <n v="49"/>
    <n v="1"/>
  </r>
  <r>
    <x v="833"/>
    <x v="3"/>
    <s v="Ondarroa"/>
    <x v="2"/>
    <x v="55"/>
    <s v="Anchoa - Boqueron"/>
    <s v="ANE"/>
    <x v="64"/>
    <s v="ANE"/>
    <n v="5190"/>
    <n v="1"/>
  </r>
  <r>
    <x v="833"/>
    <x v="3"/>
    <s v="Ondarroa"/>
    <x v="2"/>
    <x v="32"/>
    <s v="Boga"/>
    <s v="BOG"/>
    <x v="41"/>
    <s v="BOG"/>
    <n v="93"/>
    <n v="1"/>
  </r>
  <r>
    <x v="833"/>
    <x v="3"/>
    <s v="Ondarroa"/>
    <x v="2"/>
    <x v="16"/>
    <s v="Chicharro Negro"/>
    <s v="HOM"/>
    <x v="20"/>
    <s v="HOM"/>
    <n v="49.5"/>
    <n v="1"/>
  </r>
  <r>
    <x v="833"/>
    <x v="3"/>
    <s v="Ondarroa"/>
    <x v="2"/>
    <x v="11"/>
    <s v="Salvario - Escorpion - Escarapote - Araña"/>
    <s v="WEG"/>
    <x v="13"/>
    <s v="WEG"/>
    <n v="19"/>
    <n v="1"/>
  </r>
  <r>
    <x v="834"/>
    <x v="3"/>
    <s v="Ondarroa"/>
    <x v="2"/>
    <x v="64"/>
    <s v="Bonito Atlantico"/>
    <s v="BON"/>
    <x v="75"/>
    <s v="BON"/>
    <n v="4.8"/>
    <n v="1"/>
  </r>
  <r>
    <x v="834"/>
    <x v="3"/>
    <s v="Ondarroa"/>
    <x v="2"/>
    <x v="21"/>
    <s v="Chicharro Blanco"/>
    <s v="HMM"/>
    <x v="27"/>
    <s v="HMM"/>
    <n v="1037.0999999999999"/>
    <n v="1"/>
  </r>
  <r>
    <x v="834"/>
    <x v="3"/>
    <s v="Ondarroa"/>
    <x v="2"/>
    <x v="17"/>
    <s v="Estornino del Atlantico"/>
    <s v="VMA"/>
    <x v="21"/>
    <s v="VMA"/>
    <n v="335"/>
    <n v="1"/>
  </r>
  <r>
    <x v="835"/>
    <x v="9"/>
    <s v="Bermeo"/>
    <x v="2"/>
    <x v="73"/>
    <s v="Bonito del Norte"/>
    <s v="ALB"/>
    <x v="86"/>
    <s v="ALB"/>
    <n v="20665"/>
    <n v="1"/>
  </r>
  <r>
    <x v="835"/>
    <x v="9"/>
    <s v="Bermeo"/>
    <x v="2"/>
    <x v="74"/>
    <s v="Patudo"/>
    <s v="BET"/>
    <x v="87"/>
    <s v="BET"/>
    <n v="33"/>
    <n v="1"/>
  </r>
  <r>
    <x v="836"/>
    <x v="9"/>
    <s v="Bermeo"/>
    <x v="2"/>
    <x v="73"/>
    <s v="Bonito del Norte"/>
    <s v="ALB"/>
    <x v="86"/>
    <s v="ALB"/>
    <n v="20323"/>
    <n v="1"/>
  </r>
  <r>
    <x v="836"/>
    <x v="9"/>
    <s v="Bermeo"/>
    <x v="2"/>
    <x v="74"/>
    <s v="Patudo"/>
    <s v="BET"/>
    <x v="87"/>
    <s v="BET"/>
    <n v="51"/>
    <n v="1"/>
  </r>
  <r>
    <x v="837"/>
    <x v="9"/>
    <s v="Pasaia"/>
    <x v="2"/>
    <x v="73"/>
    <s v="Bonito del Norte"/>
    <s v="ALB"/>
    <x v="86"/>
    <s v="ALB"/>
    <n v="8058"/>
    <n v="1"/>
  </r>
  <r>
    <x v="837"/>
    <x v="9"/>
    <s v="Pasaia"/>
    <x v="2"/>
    <x v="74"/>
    <s v="Patudo"/>
    <s v="BET"/>
    <x v="87"/>
    <s v="BET"/>
    <n v="14"/>
    <n v="1"/>
  </r>
  <r>
    <x v="838"/>
    <x v="9"/>
    <s v="Bermeo"/>
    <x v="2"/>
    <x v="73"/>
    <s v="Bonito del Norte"/>
    <s v="ALB"/>
    <x v="86"/>
    <s v="ALB"/>
    <n v="15045"/>
    <n v="1"/>
  </r>
  <r>
    <x v="838"/>
    <x v="9"/>
    <s v="Bermeo"/>
    <x v="2"/>
    <x v="74"/>
    <s v="Patudo"/>
    <s v="BET"/>
    <x v="87"/>
    <s v="BET"/>
    <n v="28"/>
    <n v="1"/>
  </r>
  <r>
    <x v="839"/>
    <x v="9"/>
    <s v="Bermeo"/>
    <x v="2"/>
    <x v="73"/>
    <s v="Bonito del Norte"/>
    <s v="ALB"/>
    <x v="86"/>
    <s v="ALB"/>
    <n v="17024"/>
    <n v="1"/>
  </r>
  <r>
    <x v="839"/>
    <x v="9"/>
    <s v="Bermeo"/>
    <x v="2"/>
    <x v="74"/>
    <s v="Patudo"/>
    <s v="BET"/>
    <x v="87"/>
    <s v="BET"/>
    <n v="8"/>
    <n v="1"/>
  </r>
  <r>
    <x v="840"/>
    <x v="4"/>
    <s v="Bermeo"/>
    <x v="2"/>
    <x v="60"/>
    <s v="Cabra (Helicolenus dactylopterus)"/>
    <s v="BRF"/>
    <x v="40"/>
    <s v="BRF"/>
    <n v="13.129900523"/>
    <n v="1"/>
  </r>
  <r>
    <x v="840"/>
    <x v="4"/>
    <s v="Bermeo"/>
    <x v="2"/>
    <x v="5"/>
    <s v="Merluza europea"/>
    <s v="HKE"/>
    <x v="6"/>
    <s v="HKE"/>
    <n v="130.36660000000001"/>
    <n v="1"/>
  </r>
  <r>
    <x v="840"/>
    <x v="4"/>
    <s v="Bermeo"/>
    <x v="2"/>
    <x v="25"/>
    <s v="Palometa roja (Beryx decadactylus)"/>
    <s v="BXD"/>
    <x v="32"/>
    <s v="BXD"/>
    <n v="5.7118792190000001"/>
    <n v="1"/>
  </r>
  <r>
    <x v="841"/>
    <x v="9"/>
    <s v="Pasaia"/>
    <x v="2"/>
    <x v="73"/>
    <s v="Bonito del Norte"/>
    <s v="ALB"/>
    <x v="86"/>
    <s v="ALB"/>
    <n v="4124"/>
    <n v="1"/>
  </r>
  <r>
    <x v="842"/>
    <x v="9"/>
    <s v="Pasaia"/>
    <x v="2"/>
    <x v="73"/>
    <s v="Bonito del Norte"/>
    <s v="ALB"/>
    <x v="86"/>
    <s v="ALB"/>
    <n v="902.12115679999999"/>
    <n v="1"/>
  </r>
  <r>
    <x v="843"/>
    <x v="9"/>
    <s v="Pasaia"/>
    <x v="2"/>
    <x v="73"/>
    <s v="Bonito del Norte"/>
    <s v="ALB"/>
    <x v="86"/>
    <s v="ALB"/>
    <n v="472"/>
    <n v="1"/>
  </r>
  <r>
    <x v="844"/>
    <x v="9"/>
    <s v="Pasaia"/>
    <x v="2"/>
    <x v="73"/>
    <s v="Bonito del Norte"/>
    <s v="ALB"/>
    <x v="86"/>
    <s v="ALB"/>
    <n v="10921"/>
    <n v="1"/>
  </r>
  <r>
    <x v="845"/>
    <x v="6"/>
    <s v="Lekeitio"/>
    <x v="2"/>
    <x v="31"/>
    <s v="Desconocido"/>
    <s v="ZZZ"/>
    <x v="17"/>
    <s v="GUU"/>
    <n v="3.0221116700000001"/>
    <n v="1"/>
  </r>
  <r>
    <x v="845"/>
    <x v="6"/>
    <s v="Lekeitio"/>
    <x v="2"/>
    <x v="31"/>
    <s v="Desconocido"/>
    <s v="ZZZ"/>
    <x v="52"/>
    <s v="RSE"/>
    <n v="1.624821742"/>
    <n v="1"/>
  </r>
  <r>
    <x v="845"/>
    <x v="6"/>
    <s v="Lekeitio"/>
    <x v="2"/>
    <x v="31"/>
    <s v="Desconocido"/>
    <s v="ZZZ"/>
    <x v="3"/>
    <s v="MEG"/>
    <n v="0.42399999999999999"/>
    <n v="1"/>
  </r>
  <r>
    <x v="845"/>
    <x v="6"/>
    <s v="Lekeitio"/>
    <x v="2"/>
    <x v="31"/>
    <s v="Desconocido"/>
    <s v="ZZZ"/>
    <x v="4"/>
    <s v="SOL"/>
    <n v="1.9950000000000001"/>
    <n v="1"/>
  </r>
  <r>
    <x v="845"/>
    <x v="6"/>
    <s v="Lekeitio"/>
    <x v="2"/>
    <x v="31"/>
    <s v="Desconocido"/>
    <s v="ZZZ"/>
    <x v="6"/>
    <s v="HKE"/>
    <n v="4.4080000000000004"/>
    <n v="1"/>
  </r>
  <r>
    <x v="845"/>
    <x v="6"/>
    <s v="Lekeitio"/>
    <x v="2"/>
    <x v="31"/>
    <s v="Desconocido"/>
    <s v="ZZZ"/>
    <x v="10"/>
    <s v="ANK"/>
    <n v="10.199999999999999"/>
    <n v="1"/>
  </r>
  <r>
    <x v="845"/>
    <x v="6"/>
    <s v="Lekeitio"/>
    <x v="2"/>
    <x v="31"/>
    <s v="Desconocido"/>
    <s v="ZZZ"/>
    <x v="47"/>
    <s v="BBS"/>
    <n v="0.6"/>
    <n v="1"/>
  </r>
  <r>
    <x v="845"/>
    <x v="6"/>
    <s v="Lekeitio"/>
    <x v="2"/>
    <x v="8"/>
    <s v="Rape blanco"/>
    <s v="MON"/>
    <x v="9"/>
    <s v="MON"/>
    <n v="45.6"/>
    <n v="1"/>
  </r>
  <r>
    <x v="846"/>
    <x v="6"/>
    <s v="Lekeitio"/>
    <x v="2"/>
    <x v="31"/>
    <s v="Desconocido"/>
    <s v="ZZZ"/>
    <x v="6"/>
    <s v="HKE"/>
    <n v="33.06"/>
    <n v="1"/>
  </r>
  <r>
    <x v="846"/>
    <x v="6"/>
    <s v="Lekeitio"/>
    <x v="2"/>
    <x v="31"/>
    <s v="Desconocido"/>
    <s v="ZZZ"/>
    <x v="9"/>
    <s v="MON"/>
    <n v="8.4"/>
    <n v="1"/>
  </r>
  <r>
    <x v="846"/>
    <x v="6"/>
    <s v="Lekeitio"/>
    <x v="2"/>
    <x v="1"/>
    <s v="Faneca comun"/>
    <s v="BIB"/>
    <x v="1"/>
    <s v="BIB"/>
    <n v="8.8000000000000007"/>
    <n v="1"/>
  </r>
  <r>
    <x v="846"/>
    <x v="6"/>
    <s v="Lekeitio"/>
    <x v="2"/>
    <x v="76"/>
    <s v="Salmonetes (Mullus spp)"/>
    <s v="MUX"/>
    <x v="12"/>
    <s v="MUR"/>
    <n v="75"/>
    <n v="1"/>
  </r>
  <r>
    <x v="847"/>
    <x v="9"/>
    <s v="Hondarribia"/>
    <x v="2"/>
    <x v="73"/>
    <s v="Bonito del Norte"/>
    <s v="ALB"/>
    <x v="86"/>
    <s v="ALB"/>
    <n v="5291.5"/>
    <n v="1"/>
  </r>
  <r>
    <x v="847"/>
    <x v="9"/>
    <s v="Hondarribia"/>
    <x v="2"/>
    <x v="31"/>
    <s v="Desconocido"/>
    <s v="ZZZ"/>
    <x v="86"/>
    <s v="ALB"/>
    <n v="4200"/>
    <n v="1"/>
  </r>
  <r>
    <x v="848"/>
    <x v="9"/>
    <s v="Hondarribia"/>
    <x v="2"/>
    <x v="73"/>
    <s v="Bonito del Norte"/>
    <s v="ALB"/>
    <x v="86"/>
    <s v="ALB"/>
    <n v="7814"/>
    <n v="1"/>
  </r>
  <r>
    <x v="848"/>
    <x v="9"/>
    <s v="Hondarribia"/>
    <x v="2"/>
    <x v="31"/>
    <s v="Desconocido"/>
    <s v="ZZZ"/>
    <x v="86"/>
    <s v="ALB"/>
    <n v="3383"/>
    <n v="1"/>
  </r>
  <r>
    <x v="849"/>
    <x v="10"/>
    <s v="Hondarribia"/>
    <x v="2"/>
    <x v="73"/>
    <s v="Bonito del Norte"/>
    <s v="ALB"/>
    <x v="86"/>
    <s v="ALB"/>
    <n v="19301"/>
    <n v="1"/>
  </r>
  <r>
    <x v="849"/>
    <x v="10"/>
    <s v="Hondarribia"/>
    <x v="2"/>
    <x v="31"/>
    <s v="Desconocido"/>
    <s v="ZZZ"/>
    <x v="86"/>
    <s v="ALB"/>
    <n v="24452"/>
    <n v="1"/>
  </r>
  <r>
    <x v="849"/>
    <x v="10"/>
    <s v="Hondarribia"/>
    <x v="2"/>
    <x v="74"/>
    <s v="Patudo"/>
    <s v="BET"/>
    <x v="87"/>
    <s v="BET"/>
    <n v="59"/>
    <n v="1"/>
  </r>
  <r>
    <x v="850"/>
    <x v="10"/>
    <s v="Getaria"/>
    <x v="2"/>
    <x v="73"/>
    <s v="Bonito del Norte"/>
    <s v="ALB"/>
    <x v="86"/>
    <s v="ALB"/>
    <n v="35578.5"/>
    <n v="1"/>
  </r>
  <r>
    <x v="850"/>
    <x v="10"/>
    <s v="Getaria"/>
    <x v="2"/>
    <x v="74"/>
    <s v="Patudo"/>
    <s v="BET"/>
    <x v="87"/>
    <s v="BET"/>
    <n v="247"/>
    <n v="1"/>
  </r>
  <r>
    <x v="851"/>
    <x v="10"/>
    <s v="Getaria"/>
    <x v="2"/>
    <x v="73"/>
    <s v="Bonito del Norte"/>
    <s v="ALB"/>
    <x v="86"/>
    <s v="ALB"/>
    <n v="32744"/>
    <n v="1"/>
  </r>
  <r>
    <x v="851"/>
    <x v="10"/>
    <s v="Getaria"/>
    <x v="2"/>
    <x v="74"/>
    <s v="Patudo"/>
    <s v="BET"/>
    <x v="87"/>
    <s v="BET"/>
    <n v="48.5"/>
    <n v="1"/>
  </r>
  <r>
    <x v="852"/>
    <x v="10"/>
    <s v="Getaria"/>
    <x v="2"/>
    <x v="73"/>
    <s v="Bonito del Norte"/>
    <s v="ALB"/>
    <x v="86"/>
    <s v="ALB"/>
    <n v="24542.5"/>
    <n v="1"/>
  </r>
  <r>
    <x v="853"/>
    <x v="9"/>
    <s v="Bermeo"/>
    <x v="2"/>
    <x v="73"/>
    <s v="Bonito del Norte"/>
    <s v="ALB"/>
    <x v="86"/>
    <s v="ALB"/>
    <n v="2804"/>
    <n v="1"/>
  </r>
  <r>
    <x v="854"/>
    <x v="9"/>
    <s v="Bermeo"/>
    <x v="2"/>
    <x v="73"/>
    <s v="Bonito del Norte"/>
    <s v="ALB"/>
    <x v="86"/>
    <s v="ALB"/>
    <n v="1993"/>
    <n v="1"/>
  </r>
  <r>
    <x v="855"/>
    <x v="9"/>
    <s v="Bermeo"/>
    <x v="2"/>
    <x v="73"/>
    <s v="Bonito del Norte"/>
    <s v="ALB"/>
    <x v="86"/>
    <s v="ALB"/>
    <n v="2614"/>
    <n v="1"/>
  </r>
  <r>
    <x v="856"/>
    <x v="9"/>
    <s v="Pasaia"/>
    <x v="2"/>
    <x v="73"/>
    <s v="Bonito del Norte"/>
    <s v="ALB"/>
    <x v="86"/>
    <s v="ALB"/>
    <n v="13513.9"/>
    <n v="1"/>
  </r>
  <r>
    <x v="857"/>
    <x v="9"/>
    <s v="Pasaia"/>
    <x v="2"/>
    <x v="73"/>
    <s v="Bonito del Norte"/>
    <s v="ALB"/>
    <x v="86"/>
    <s v="ALB"/>
    <n v="3476"/>
    <n v="1"/>
  </r>
  <r>
    <x v="858"/>
    <x v="10"/>
    <s v="Ondarroa"/>
    <x v="2"/>
    <x v="73"/>
    <s v="Bonito del Norte"/>
    <s v="ALB"/>
    <x v="86"/>
    <s v="ALB"/>
    <n v="39184"/>
    <n v="1"/>
  </r>
  <r>
    <x v="858"/>
    <x v="10"/>
    <s v="Ondarroa"/>
    <x v="2"/>
    <x v="74"/>
    <s v="Patudo"/>
    <s v="BET"/>
    <x v="87"/>
    <s v="BET"/>
    <n v="60"/>
    <n v="1"/>
  </r>
  <r>
    <x v="859"/>
    <x v="9"/>
    <s v="Ondarroa"/>
    <x v="2"/>
    <x v="73"/>
    <s v="Bonito del Norte"/>
    <s v="ALB"/>
    <x v="86"/>
    <s v="ALB"/>
    <n v="3414"/>
    <n v="1"/>
  </r>
  <r>
    <x v="860"/>
    <x v="9"/>
    <s v="Bermeo"/>
    <x v="2"/>
    <x v="73"/>
    <s v="Bonito del Norte"/>
    <s v="ALB"/>
    <x v="86"/>
    <s v="ALB"/>
    <n v="16320"/>
    <n v="1"/>
  </r>
  <r>
    <x v="860"/>
    <x v="9"/>
    <s v="Bermeo"/>
    <x v="2"/>
    <x v="74"/>
    <s v="Patudo"/>
    <s v="BET"/>
    <x v="87"/>
    <s v="BET"/>
    <n v="21"/>
    <n v="1"/>
  </r>
  <r>
    <x v="861"/>
    <x v="9"/>
    <s v="Bermeo"/>
    <x v="2"/>
    <x v="73"/>
    <s v="Bonito del Norte"/>
    <s v="ALB"/>
    <x v="86"/>
    <s v="ALB"/>
    <n v="14119"/>
    <n v="1"/>
  </r>
  <r>
    <x v="862"/>
    <x v="9"/>
    <s v="Bermeo"/>
    <x v="2"/>
    <x v="73"/>
    <s v="Bonito del Norte"/>
    <s v="ALB"/>
    <x v="86"/>
    <s v="ALB"/>
    <n v="55"/>
    <n v="1"/>
  </r>
  <r>
    <x v="862"/>
    <x v="9"/>
    <s v="Bermeo"/>
    <x v="2"/>
    <x v="74"/>
    <s v="Patudo"/>
    <s v="BET"/>
    <x v="87"/>
    <s v="BET"/>
    <n v="33"/>
    <n v="1"/>
  </r>
  <r>
    <x v="863"/>
    <x v="10"/>
    <s v="Hondarribia"/>
    <x v="2"/>
    <x v="73"/>
    <s v="Bonito del Norte"/>
    <s v="ALB"/>
    <x v="86"/>
    <s v="ALB"/>
    <n v="23891"/>
    <n v="1"/>
  </r>
  <r>
    <x v="863"/>
    <x v="10"/>
    <s v="Hondarribia"/>
    <x v="2"/>
    <x v="31"/>
    <s v="Desconocido"/>
    <s v="ZZZ"/>
    <x v="86"/>
    <s v="ALB"/>
    <n v="24559"/>
    <n v="1"/>
  </r>
  <r>
    <x v="863"/>
    <x v="10"/>
    <s v="Hondarribia"/>
    <x v="2"/>
    <x v="31"/>
    <s v="Desconocido"/>
    <s v="ZZZ"/>
    <x v="87"/>
    <s v="BET"/>
    <n v="81.599999999999994"/>
    <n v="1"/>
  </r>
  <r>
    <x v="864"/>
    <x v="10"/>
    <s v="Ondarroa"/>
    <x v="2"/>
    <x v="73"/>
    <s v="Bonito del Norte"/>
    <s v="ALB"/>
    <x v="86"/>
    <s v="ALB"/>
    <n v="10601"/>
    <n v="1"/>
  </r>
  <r>
    <x v="865"/>
    <x v="6"/>
    <s v="Lekeitio"/>
    <x v="2"/>
    <x v="31"/>
    <s v="Desconocido"/>
    <s v="ZZZ"/>
    <x v="4"/>
    <s v="SOL"/>
    <n v="2.1"/>
    <n v="1"/>
  </r>
  <r>
    <x v="865"/>
    <x v="6"/>
    <s v="Lekeitio"/>
    <x v="2"/>
    <x v="31"/>
    <s v="Desconocido"/>
    <s v="ZZZ"/>
    <x v="9"/>
    <s v="MON"/>
    <n v="12"/>
    <n v="1"/>
  </r>
  <r>
    <x v="865"/>
    <x v="6"/>
    <s v="Lekeitio"/>
    <x v="2"/>
    <x v="31"/>
    <s v="Desconocido"/>
    <s v="ZZZ"/>
    <x v="10"/>
    <s v="ANK"/>
    <n v="4.2"/>
    <n v="1"/>
  </r>
  <r>
    <x v="865"/>
    <x v="6"/>
    <s v="Lekeitio"/>
    <x v="2"/>
    <x v="31"/>
    <s v="Desconocido"/>
    <s v="ZZZ"/>
    <x v="67"/>
    <s v="TUR"/>
    <n v="1.9950000000000001"/>
    <n v="1"/>
  </r>
  <r>
    <x v="865"/>
    <x v="6"/>
    <s v="Lekeitio"/>
    <x v="2"/>
    <x v="5"/>
    <s v="Merluza europea"/>
    <s v="HKE"/>
    <x v="6"/>
    <s v="HKE"/>
    <n v="60.61"/>
    <n v="1"/>
  </r>
  <r>
    <x v="865"/>
    <x v="6"/>
    <s v="Lekeitio"/>
    <x v="2"/>
    <x v="76"/>
    <s v="Salmonetes (Mullus spp)"/>
    <s v="MUX"/>
    <x v="12"/>
    <s v="MUR"/>
    <n v="60"/>
    <n v="1"/>
  </r>
  <r>
    <x v="866"/>
    <x v="10"/>
    <s v="Getaria"/>
    <x v="2"/>
    <x v="73"/>
    <s v="Bonito del Norte"/>
    <s v="ALB"/>
    <x v="86"/>
    <s v="ALB"/>
    <n v="40591"/>
    <n v="1"/>
  </r>
  <r>
    <x v="867"/>
    <x v="9"/>
    <s v="Bermeo"/>
    <x v="2"/>
    <x v="73"/>
    <s v="Bonito del Norte"/>
    <s v="ALB"/>
    <x v="86"/>
    <s v="ALB"/>
    <n v="2187"/>
    <n v="1"/>
  </r>
  <r>
    <x v="868"/>
    <x v="9"/>
    <s v="Bermeo"/>
    <x v="2"/>
    <x v="73"/>
    <s v="Bonito del Norte"/>
    <s v="ALB"/>
    <x v="86"/>
    <s v="ALB"/>
    <n v="1858.0462407499999"/>
    <n v="1"/>
  </r>
  <r>
    <x v="869"/>
    <x v="9"/>
    <s v="Bermeo"/>
    <x v="2"/>
    <x v="73"/>
    <s v="Bonito del Norte"/>
    <s v="ALB"/>
    <x v="86"/>
    <s v="ALB"/>
    <n v="1151"/>
    <n v="1"/>
  </r>
  <r>
    <x v="869"/>
    <x v="9"/>
    <s v="Bermeo"/>
    <x v="2"/>
    <x v="74"/>
    <s v="Patudo"/>
    <s v="BET"/>
    <x v="87"/>
    <s v="BET"/>
    <n v="30"/>
    <n v="1"/>
  </r>
  <r>
    <x v="870"/>
    <x v="9"/>
    <s v="Bermeo"/>
    <x v="2"/>
    <x v="73"/>
    <s v="Bonito del Norte"/>
    <s v="ALB"/>
    <x v="86"/>
    <s v="ALB"/>
    <n v="949"/>
    <n v="1"/>
  </r>
  <r>
    <x v="871"/>
    <x v="10"/>
    <s v="Hondarribia"/>
    <x v="2"/>
    <x v="73"/>
    <s v="Bonito del Norte"/>
    <s v="ALB"/>
    <x v="86"/>
    <s v="ALB"/>
    <n v="5411"/>
    <n v="1"/>
  </r>
  <r>
    <x v="871"/>
    <x v="10"/>
    <s v="Hondarribia"/>
    <x v="2"/>
    <x v="31"/>
    <s v="Desconocido"/>
    <s v="ZZZ"/>
    <x v="86"/>
    <s v="ALB"/>
    <n v="7224"/>
    <n v="1"/>
  </r>
  <r>
    <x v="872"/>
    <x v="9"/>
    <s v="Bermeo"/>
    <x v="2"/>
    <x v="73"/>
    <s v="Bonito del Norte"/>
    <s v="ALB"/>
    <x v="86"/>
    <s v="ALB"/>
    <n v="520"/>
    <n v="1"/>
  </r>
  <r>
    <x v="873"/>
    <x v="9"/>
    <s v="Bermeo"/>
    <x v="2"/>
    <x v="73"/>
    <s v="Bonito del Norte"/>
    <s v="ALB"/>
    <x v="86"/>
    <s v="ALB"/>
    <n v="376"/>
    <n v="1"/>
  </r>
  <r>
    <x v="873"/>
    <x v="9"/>
    <s v="Bermeo"/>
    <x v="2"/>
    <x v="74"/>
    <s v="Patudo"/>
    <s v="BET"/>
    <x v="87"/>
    <s v="BET"/>
    <n v="15"/>
    <n v="1"/>
  </r>
  <r>
    <x v="874"/>
    <x v="9"/>
    <s v="Bermeo"/>
    <x v="2"/>
    <x v="73"/>
    <s v="Bonito del Norte"/>
    <s v="ALB"/>
    <x v="86"/>
    <s v="ALB"/>
    <n v="332"/>
    <n v="1"/>
  </r>
  <r>
    <x v="875"/>
    <x v="9"/>
    <s v="Bermeo"/>
    <x v="2"/>
    <x v="73"/>
    <s v="Bonito del Norte"/>
    <s v="ALB"/>
    <x v="86"/>
    <s v="ALB"/>
    <n v="152.57817595"/>
    <n v="1"/>
  </r>
  <r>
    <x v="876"/>
    <x v="10"/>
    <s v="Hondarribia"/>
    <x v="2"/>
    <x v="73"/>
    <s v="Bonito del Norte"/>
    <s v="ALB"/>
    <x v="86"/>
    <s v="ALB"/>
    <n v="9051"/>
    <n v="1"/>
  </r>
  <r>
    <x v="876"/>
    <x v="10"/>
    <s v="Hondarribia"/>
    <x v="2"/>
    <x v="31"/>
    <s v="Desconocido"/>
    <s v="ZZZ"/>
    <x v="86"/>
    <s v="ALB"/>
    <n v="1671"/>
    <n v="1"/>
  </r>
  <r>
    <x v="877"/>
    <x v="10"/>
    <s v="Getaria"/>
    <x v="2"/>
    <x v="73"/>
    <s v="Bonito del Norte"/>
    <s v="ALB"/>
    <x v="86"/>
    <s v="ALB"/>
    <n v="24001"/>
    <n v="1"/>
  </r>
  <r>
    <x v="877"/>
    <x v="10"/>
    <s v="Getaria"/>
    <x v="2"/>
    <x v="74"/>
    <s v="Patudo"/>
    <s v="BET"/>
    <x v="87"/>
    <s v="BET"/>
    <n v="45"/>
    <n v="1"/>
  </r>
  <r>
    <x v="878"/>
    <x v="10"/>
    <s v="Getaria"/>
    <x v="2"/>
    <x v="73"/>
    <s v="Bonito del Norte"/>
    <s v="ALB"/>
    <x v="86"/>
    <s v="ALB"/>
    <n v="33205.5"/>
    <n v="1"/>
  </r>
  <r>
    <x v="878"/>
    <x v="10"/>
    <s v="Getaria"/>
    <x v="2"/>
    <x v="74"/>
    <s v="Patudo"/>
    <s v="BET"/>
    <x v="87"/>
    <s v="BET"/>
    <n v="20.5"/>
    <n v="1"/>
  </r>
  <r>
    <x v="879"/>
    <x v="10"/>
    <s v="Getaria"/>
    <x v="2"/>
    <x v="73"/>
    <s v="Bonito del Norte"/>
    <s v="ALB"/>
    <x v="86"/>
    <s v="ALB"/>
    <n v="2158"/>
    <n v="1"/>
  </r>
  <r>
    <x v="880"/>
    <x v="10"/>
    <s v="Hondarribia"/>
    <x v="2"/>
    <x v="73"/>
    <s v="Bonito del Norte"/>
    <s v="ALB"/>
    <x v="86"/>
    <s v="ALB"/>
    <n v="5927"/>
    <n v="1"/>
  </r>
  <r>
    <x v="880"/>
    <x v="10"/>
    <s v="Hondarribia"/>
    <x v="2"/>
    <x v="31"/>
    <s v="Desconocido"/>
    <s v="ZZZ"/>
    <x v="86"/>
    <s v="ALB"/>
    <n v="11224"/>
    <n v="1"/>
  </r>
  <r>
    <x v="881"/>
    <x v="10"/>
    <s v="Getaria"/>
    <x v="2"/>
    <x v="73"/>
    <s v="Bonito del Norte"/>
    <s v="ALB"/>
    <x v="86"/>
    <s v="ALB"/>
    <n v="27711"/>
    <n v="1"/>
  </r>
  <r>
    <x v="882"/>
    <x v="10"/>
    <s v="Hondarribia"/>
    <x v="2"/>
    <x v="73"/>
    <s v="Bonito del Norte"/>
    <s v="ALB"/>
    <x v="86"/>
    <s v="ALB"/>
    <n v="11168"/>
    <n v="1"/>
  </r>
  <r>
    <x v="882"/>
    <x v="10"/>
    <s v="Hondarribia"/>
    <x v="2"/>
    <x v="31"/>
    <s v="Desconocido"/>
    <s v="ZZZ"/>
    <x v="86"/>
    <s v="ALB"/>
    <n v="14668"/>
    <n v="1"/>
  </r>
  <r>
    <x v="883"/>
    <x v="9"/>
    <s v="Hondarribia"/>
    <x v="2"/>
    <x v="73"/>
    <s v="Bonito del Norte"/>
    <s v="ALB"/>
    <x v="86"/>
    <s v="ALB"/>
    <n v="19566"/>
    <n v="1"/>
  </r>
  <r>
    <x v="884"/>
    <x v="10"/>
    <s v="Getaria"/>
    <x v="2"/>
    <x v="73"/>
    <s v="Bonito del Norte"/>
    <s v="ALB"/>
    <x v="86"/>
    <s v="ALB"/>
    <n v="13116"/>
    <n v="1"/>
  </r>
  <r>
    <x v="885"/>
    <x v="6"/>
    <s v="Lekeitio"/>
    <x v="2"/>
    <x v="31"/>
    <s v="Desconocido"/>
    <s v="ZZZ"/>
    <x v="4"/>
    <s v="SOL"/>
    <n v="0.84"/>
    <n v="1"/>
  </r>
  <r>
    <x v="885"/>
    <x v="6"/>
    <s v="Lekeitio"/>
    <x v="2"/>
    <x v="31"/>
    <s v="Desconocido"/>
    <s v="ZZZ"/>
    <x v="6"/>
    <s v="HKE"/>
    <n v="0.66120000000000001"/>
    <n v="1"/>
  </r>
  <r>
    <x v="885"/>
    <x v="6"/>
    <s v="Lekeitio"/>
    <x v="2"/>
    <x v="31"/>
    <s v="Desconocido"/>
    <s v="ZZZ"/>
    <x v="10"/>
    <s v="ANK"/>
    <n v="7.08"/>
    <n v="1"/>
  </r>
  <r>
    <x v="885"/>
    <x v="6"/>
    <s v="Lekeitio"/>
    <x v="2"/>
    <x v="31"/>
    <s v="Desconocido"/>
    <s v="ZZZ"/>
    <x v="47"/>
    <s v="BBS"/>
    <n v="0.45302340200000002"/>
    <n v="1"/>
  </r>
  <r>
    <x v="885"/>
    <x v="6"/>
    <s v="Lekeitio"/>
    <x v="2"/>
    <x v="31"/>
    <s v="Desconocido"/>
    <s v="ZZZ"/>
    <x v="12"/>
    <s v="MUR"/>
    <n v="5.5"/>
    <n v="1"/>
  </r>
  <r>
    <x v="885"/>
    <x v="6"/>
    <s v="Lekeitio"/>
    <x v="2"/>
    <x v="8"/>
    <s v="Rape blanco"/>
    <s v="MON"/>
    <x v="9"/>
    <s v="MON"/>
    <n v="7.2"/>
    <n v="1"/>
  </r>
  <r>
    <x v="886"/>
    <x v="6"/>
    <s v="Lekeitio"/>
    <x v="2"/>
    <x v="5"/>
    <s v="Merluza europea"/>
    <s v="HKE"/>
    <x v="6"/>
    <s v="HKE"/>
    <n v="120.11799999999999"/>
    <n v="1"/>
  </r>
  <r>
    <x v="886"/>
    <x v="6"/>
    <s v="Lekeitio"/>
    <x v="2"/>
    <x v="76"/>
    <s v="Salmonetes (Mullus spp)"/>
    <s v="MUX"/>
    <x v="12"/>
    <s v="MUR"/>
    <n v="22.7"/>
    <n v="1"/>
  </r>
  <r>
    <x v="887"/>
    <x v="9"/>
    <s v="Bermeo"/>
    <x v="2"/>
    <x v="73"/>
    <s v="Bonito del Norte"/>
    <s v="ALB"/>
    <x v="86"/>
    <s v="ALB"/>
    <n v="5914"/>
    <n v="1"/>
  </r>
  <r>
    <x v="887"/>
    <x v="9"/>
    <s v="Bermeo"/>
    <x v="2"/>
    <x v="74"/>
    <s v="Patudo"/>
    <s v="BET"/>
    <x v="87"/>
    <s v="BET"/>
    <n v="78"/>
    <n v="1"/>
  </r>
  <r>
    <x v="888"/>
    <x v="9"/>
    <s v="Bermeo"/>
    <x v="2"/>
    <x v="73"/>
    <s v="Bonito del Norte"/>
    <s v="ALB"/>
    <x v="86"/>
    <s v="ALB"/>
    <n v="12443"/>
    <n v="1"/>
  </r>
  <r>
    <x v="889"/>
    <x v="9"/>
    <s v="Bermeo"/>
    <x v="2"/>
    <x v="73"/>
    <s v="Bonito del Norte"/>
    <s v="ALB"/>
    <x v="86"/>
    <s v="ALB"/>
    <n v="32111"/>
    <n v="1"/>
  </r>
  <r>
    <x v="889"/>
    <x v="9"/>
    <s v="Bermeo"/>
    <x v="2"/>
    <x v="74"/>
    <s v="Patudo"/>
    <s v="BET"/>
    <x v="87"/>
    <s v="BET"/>
    <n v="18"/>
    <n v="1"/>
  </r>
  <r>
    <x v="890"/>
    <x v="9"/>
    <s v="Bermeo"/>
    <x v="2"/>
    <x v="73"/>
    <s v="Bonito del Norte"/>
    <s v="ALB"/>
    <x v="86"/>
    <s v="ALB"/>
    <n v="8543"/>
    <n v="1"/>
  </r>
  <r>
    <x v="890"/>
    <x v="9"/>
    <s v="Bermeo"/>
    <x v="2"/>
    <x v="74"/>
    <s v="Patudo"/>
    <s v="BET"/>
    <x v="87"/>
    <s v="BET"/>
    <n v="31"/>
    <n v="1"/>
  </r>
  <r>
    <x v="891"/>
    <x v="9"/>
    <s v="Bermeo"/>
    <x v="2"/>
    <x v="73"/>
    <s v="Bonito del Norte"/>
    <s v="ALB"/>
    <x v="86"/>
    <s v="ALB"/>
    <n v="12884"/>
    <n v="1"/>
  </r>
  <r>
    <x v="892"/>
    <x v="6"/>
    <s v="Lekeitio"/>
    <x v="2"/>
    <x v="31"/>
    <s v="Desconocido"/>
    <s v="ZZZ"/>
    <x v="52"/>
    <s v="RSE"/>
    <n v="1.9"/>
    <n v="1"/>
  </r>
  <r>
    <x v="892"/>
    <x v="6"/>
    <s v="Lekeitio"/>
    <x v="2"/>
    <x v="31"/>
    <s v="Desconocido"/>
    <s v="ZZZ"/>
    <x v="4"/>
    <s v="SOL"/>
    <n v="2.835"/>
    <n v="1"/>
  </r>
  <r>
    <x v="892"/>
    <x v="6"/>
    <s v="Lekeitio"/>
    <x v="2"/>
    <x v="31"/>
    <s v="Desconocido"/>
    <s v="ZZZ"/>
    <x v="6"/>
    <s v="HKE"/>
    <n v="0.66120000000000001"/>
    <n v="1"/>
  </r>
  <r>
    <x v="892"/>
    <x v="6"/>
    <s v="Lekeitio"/>
    <x v="2"/>
    <x v="31"/>
    <s v="Desconocido"/>
    <s v="ZZZ"/>
    <x v="10"/>
    <s v="ANK"/>
    <n v="8.4"/>
    <n v="1"/>
  </r>
  <r>
    <x v="892"/>
    <x v="6"/>
    <s v="Lekeitio"/>
    <x v="2"/>
    <x v="8"/>
    <s v="Rape blanco"/>
    <s v="MON"/>
    <x v="9"/>
    <s v="MON"/>
    <n v="28.8"/>
    <n v="1"/>
  </r>
  <r>
    <x v="893"/>
    <x v="6"/>
    <s v="Lekeitio"/>
    <x v="2"/>
    <x v="31"/>
    <s v="Desconocido"/>
    <s v="ZZZ"/>
    <x v="52"/>
    <s v="RSE"/>
    <n v="1.6183168290000001"/>
    <n v="1"/>
  </r>
  <r>
    <x v="893"/>
    <x v="6"/>
    <s v="Lekeitio"/>
    <x v="2"/>
    <x v="31"/>
    <s v="Desconocido"/>
    <s v="ZZZ"/>
    <x v="56"/>
    <s v="CBR"/>
    <n v="8"/>
    <n v="1"/>
  </r>
  <r>
    <x v="893"/>
    <x v="6"/>
    <s v="Lekeitio"/>
    <x v="2"/>
    <x v="31"/>
    <s v="Desconocido"/>
    <s v="ZZZ"/>
    <x v="27"/>
    <s v="HMM"/>
    <n v="1.5472860930000001"/>
    <n v="1"/>
  </r>
  <r>
    <x v="893"/>
    <x v="6"/>
    <s v="Lekeitio"/>
    <x v="2"/>
    <x v="31"/>
    <s v="Desconocido"/>
    <s v="ZZZ"/>
    <x v="20"/>
    <s v="HOM"/>
    <n v="6"/>
    <n v="1"/>
  </r>
  <r>
    <x v="893"/>
    <x v="6"/>
    <s v="Lekeitio"/>
    <x v="2"/>
    <x v="1"/>
    <s v="Faneca comun"/>
    <s v="BIB"/>
    <x v="1"/>
    <s v="BIB"/>
    <n v="5.0599999999999996"/>
    <n v="1"/>
  </r>
  <r>
    <x v="893"/>
    <x v="6"/>
    <s v="Lekeitio"/>
    <x v="2"/>
    <x v="5"/>
    <s v="Merluza europea"/>
    <s v="HKE"/>
    <x v="6"/>
    <s v="HKE"/>
    <n v="3.1958000000000002"/>
    <n v="1"/>
  </r>
  <r>
    <x v="893"/>
    <x v="6"/>
    <s v="Lekeitio"/>
    <x v="2"/>
    <x v="76"/>
    <s v="Salmonetes (Mullus spp)"/>
    <s v="MUX"/>
    <x v="12"/>
    <s v="MUR"/>
    <n v="10"/>
    <n v="1"/>
  </r>
  <r>
    <x v="894"/>
    <x v="10"/>
    <s v="Ondarroa"/>
    <x v="2"/>
    <x v="31"/>
    <s v="Desconocido"/>
    <s v="ZZZ"/>
    <x v="86"/>
    <s v="ALB"/>
    <n v="1107"/>
    <n v="1"/>
  </r>
  <r>
    <x v="895"/>
    <x v="9"/>
    <s v="Bermeo"/>
    <x v="2"/>
    <x v="73"/>
    <s v="Bonito del Norte"/>
    <s v="ALB"/>
    <x v="86"/>
    <s v="ALB"/>
    <n v="9912"/>
    <n v="1"/>
  </r>
  <r>
    <x v="896"/>
    <x v="9"/>
    <s v="Bermeo"/>
    <x v="2"/>
    <x v="73"/>
    <s v="Bonito del Norte"/>
    <s v="ALB"/>
    <x v="86"/>
    <s v="ALB"/>
    <n v="7324.6034963399998"/>
    <n v="1"/>
  </r>
  <r>
    <x v="897"/>
    <x v="3"/>
    <s v="Ondarroa"/>
    <x v="2"/>
    <x v="77"/>
    <s v="Aguja"/>
    <s v="GAR"/>
    <x v="89"/>
    <s v="GAR"/>
    <n v="126"/>
    <n v="1"/>
  </r>
  <r>
    <x v="897"/>
    <x v="3"/>
    <s v="Ondarroa"/>
    <x v="2"/>
    <x v="55"/>
    <s v="Anchoa - Boqueron"/>
    <s v="ANE"/>
    <x v="64"/>
    <s v="ANE"/>
    <n v="3052.7"/>
    <n v="1"/>
  </r>
  <r>
    <x v="897"/>
    <x v="3"/>
    <s v="Ondarroa"/>
    <x v="2"/>
    <x v="64"/>
    <s v="Bonito Atlantico"/>
    <s v="BON"/>
    <x v="75"/>
    <s v="BON"/>
    <n v="18.399999999999999"/>
    <n v="1"/>
  </r>
  <r>
    <x v="897"/>
    <x v="3"/>
    <s v="Ondarroa"/>
    <x v="2"/>
    <x v="21"/>
    <s v="Chicharro Blanco"/>
    <s v="HMM"/>
    <x v="27"/>
    <s v="HMM"/>
    <n v="224.3"/>
    <n v="1"/>
  </r>
  <r>
    <x v="897"/>
    <x v="3"/>
    <s v="Ondarroa"/>
    <x v="2"/>
    <x v="41"/>
    <s v="Chopa"/>
    <s v="BRB"/>
    <x v="50"/>
    <s v="BRB"/>
    <n v="6.8355795070000003"/>
    <n v="1"/>
  </r>
  <r>
    <x v="897"/>
    <x v="3"/>
    <s v="Ondarroa"/>
    <x v="2"/>
    <x v="17"/>
    <s v="Estornino del Atlantico"/>
    <s v="VMA"/>
    <x v="21"/>
    <s v="VMA"/>
    <n v="131"/>
    <n v="1"/>
  </r>
  <r>
    <x v="897"/>
    <x v="3"/>
    <s v="Ondarroa"/>
    <x v="2"/>
    <x v="49"/>
    <s v="Oblada - colanegra - Buzten Baltza"/>
    <s v="SBS"/>
    <x v="59"/>
    <s v="SBS"/>
    <n v="52.2"/>
    <n v="1"/>
  </r>
  <r>
    <x v="897"/>
    <x v="3"/>
    <s v="Ondarroa"/>
    <x v="2"/>
    <x v="45"/>
    <s v="Sargo"/>
    <s v="SWA"/>
    <x v="55"/>
    <s v="SWA"/>
    <n v="6"/>
    <n v="1"/>
  </r>
  <r>
    <x v="898"/>
    <x v="3"/>
    <s v="Ondarroa"/>
    <x v="2"/>
    <x v="21"/>
    <s v="Chicharro Blanco"/>
    <s v="HMM"/>
    <x v="27"/>
    <s v="HMM"/>
    <n v="1124"/>
    <n v="1"/>
  </r>
  <r>
    <x v="898"/>
    <x v="3"/>
    <s v="Ondarroa"/>
    <x v="2"/>
    <x v="41"/>
    <s v="Chopa"/>
    <s v="BRB"/>
    <x v="50"/>
    <s v="BRB"/>
    <n v="138.1"/>
    <n v="1"/>
  </r>
  <r>
    <x v="898"/>
    <x v="3"/>
    <s v="Ondarroa"/>
    <x v="2"/>
    <x v="17"/>
    <s v="Estornino del Atlantico"/>
    <s v="VMA"/>
    <x v="21"/>
    <s v="VMA"/>
    <n v="1942"/>
    <n v="1"/>
  </r>
  <r>
    <x v="898"/>
    <x v="3"/>
    <s v="Ondarroa"/>
    <x v="2"/>
    <x v="34"/>
    <s v="Pardete"/>
    <s v="MUF"/>
    <x v="84"/>
    <s v="MLR"/>
    <n v="58.58"/>
    <n v="1"/>
  </r>
  <r>
    <x v="899"/>
    <x v="3"/>
    <s v="Ondarroa"/>
    <x v="2"/>
    <x v="55"/>
    <s v="Anchoa - Boqueron"/>
    <s v="ANE"/>
    <x v="64"/>
    <s v="ANE"/>
    <n v="1562"/>
    <n v="1"/>
  </r>
  <r>
    <x v="900"/>
    <x v="3"/>
    <s v="Ondarroa"/>
    <x v="2"/>
    <x v="64"/>
    <s v="Bonito Atlantico"/>
    <s v="BON"/>
    <x v="75"/>
    <s v="BON"/>
    <n v="11.26515193"/>
    <n v="1"/>
  </r>
  <r>
    <x v="900"/>
    <x v="3"/>
    <s v="Ondarroa"/>
    <x v="2"/>
    <x v="21"/>
    <s v="Chicharro Blanco"/>
    <s v="HMM"/>
    <x v="27"/>
    <s v="HMM"/>
    <n v="383.1"/>
    <n v="1"/>
  </r>
  <r>
    <x v="900"/>
    <x v="3"/>
    <s v="Ondarroa"/>
    <x v="2"/>
    <x v="41"/>
    <s v="Chopa"/>
    <s v="BRB"/>
    <x v="50"/>
    <s v="BRB"/>
    <n v="7.0266113499999996"/>
    <n v="1"/>
  </r>
  <r>
    <x v="900"/>
    <x v="3"/>
    <s v="Ondarroa"/>
    <x v="2"/>
    <x v="17"/>
    <s v="Estornino del Atlantico"/>
    <s v="VMA"/>
    <x v="21"/>
    <s v="VMA"/>
    <n v="130.69999999999999"/>
    <n v="1"/>
  </r>
  <r>
    <x v="901"/>
    <x v="3"/>
    <s v="Ondarroa"/>
    <x v="2"/>
    <x v="55"/>
    <s v="Anchoa - Boqueron"/>
    <s v="ANE"/>
    <x v="64"/>
    <s v="ANE"/>
    <n v="3199"/>
    <n v="1"/>
  </r>
  <r>
    <x v="901"/>
    <x v="3"/>
    <s v="Ondarroa"/>
    <x v="2"/>
    <x v="64"/>
    <s v="Bonito Atlantico"/>
    <s v="BON"/>
    <x v="75"/>
    <s v="BON"/>
    <n v="33.799999999999997"/>
    <n v="1"/>
  </r>
  <r>
    <x v="901"/>
    <x v="3"/>
    <s v="Ondarroa"/>
    <x v="2"/>
    <x v="21"/>
    <s v="Chicharro Blanco"/>
    <s v="HMM"/>
    <x v="27"/>
    <s v="HMM"/>
    <n v="364"/>
    <n v="1"/>
  </r>
  <r>
    <x v="902"/>
    <x v="3"/>
    <s v="Ondarroa"/>
    <x v="2"/>
    <x v="55"/>
    <s v="Anchoa - Boqueron"/>
    <s v="ANE"/>
    <x v="64"/>
    <s v="ANE"/>
    <n v="2131"/>
    <n v="1"/>
  </r>
  <r>
    <x v="903"/>
    <x v="3"/>
    <s v="Ondarroa"/>
    <x v="2"/>
    <x v="55"/>
    <s v="Anchoa - Boqueron"/>
    <s v="ANE"/>
    <x v="64"/>
    <s v="ANE"/>
    <n v="3982"/>
    <n v="1"/>
  </r>
  <r>
    <x v="903"/>
    <x v="3"/>
    <s v="Ondarroa"/>
    <x v="2"/>
    <x v="21"/>
    <s v="Chicharro Blanco"/>
    <s v="HMM"/>
    <x v="27"/>
    <s v="HMM"/>
    <n v="518"/>
    <n v="1"/>
  </r>
  <r>
    <x v="903"/>
    <x v="3"/>
    <s v="Ondarroa"/>
    <x v="2"/>
    <x v="17"/>
    <s v="Estornino del Atlantico"/>
    <s v="VMA"/>
    <x v="21"/>
    <s v="VMA"/>
    <n v="221"/>
    <n v="1"/>
  </r>
  <r>
    <x v="903"/>
    <x v="3"/>
    <s v="Ondarroa"/>
    <x v="2"/>
    <x v="49"/>
    <s v="Oblada - colanegra - Buzten Baltza"/>
    <s v="SBS"/>
    <x v="59"/>
    <s v="SBS"/>
    <n v="9"/>
    <n v="1"/>
  </r>
  <r>
    <x v="904"/>
    <x v="3"/>
    <s v="Ondarroa"/>
    <x v="2"/>
    <x v="21"/>
    <s v="Chicharro Blanco"/>
    <s v="HMM"/>
    <x v="27"/>
    <s v="HMM"/>
    <n v="67.599999999999994"/>
    <n v="1"/>
  </r>
  <r>
    <x v="904"/>
    <x v="3"/>
    <s v="Ondarroa"/>
    <x v="2"/>
    <x v="41"/>
    <s v="Chopa"/>
    <s v="BRB"/>
    <x v="50"/>
    <s v="BRB"/>
    <n v="2.5263556610000002"/>
    <n v="1"/>
  </r>
  <r>
    <x v="904"/>
    <x v="3"/>
    <s v="Ondarroa"/>
    <x v="2"/>
    <x v="17"/>
    <s v="Estornino del Atlantico"/>
    <s v="VMA"/>
    <x v="21"/>
    <s v="VMA"/>
    <n v="271.3"/>
    <n v="1"/>
  </r>
  <r>
    <x v="905"/>
    <x v="3"/>
    <s v="Ondarroa"/>
    <x v="2"/>
    <x v="55"/>
    <s v="Anchoa - Boqueron"/>
    <s v="ANE"/>
    <x v="64"/>
    <s v="ANE"/>
    <n v="2197"/>
    <n v="1"/>
  </r>
  <r>
    <x v="905"/>
    <x v="3"/>
    <s v="Ondarroa"/>
    <x v="2"/>
    <x v="64"/>
    <s v="Bonito Atlantico"/>
    <s v="BON"/>
    <x v="75"/>
    <s v="BON"/>
    <n v="21.798374259999999"/>
    <n v="1"/>
  </r>
  <r>
    <x v="905"/>
    <x v="3"/>
    <s v="Ondarroa"/>
    <x v="2"/>
    <x v="21"/>
    <s v="Chicharro Blanco"/>
    <s v="HMM"/>
    <x v="27"/>
    <s v="HMM"/>
    <n v="458"/>
    <n v="1"/>
  </r>
  <r>
    <x v="905"/>
    <x v="3"/>
    <s v="Ondarroa"/>
    <x v="2"/>
    <x v="17"/>
    <s v="Estornino del Atlantico"/>
    <s v="VMA"/>
    <x v="21"/>
    <s v="VMA"/>
    <n v="12.7"/>
    <n v="1"/>
  </r>
  <r>
    <x v="906"/>
    <x v="1"/>
    <s v="Ondarroa"/>
    <x v="2"/>
    <x v="1"/>
    <s v="Faneca comun"/>
    <s v="BIB"/>
    <x v="1"/>
    <s v="BIB"/>
    <n v="4.1838623149999998"/>
    <n v="1"/>
  </r>
  <r>
    <x v="906"/>
    <x v="1"/>
    <s v="Ondarroa"/>
    <x v="2"/>
    <x v="22"/>
    <s v="Lirio - Bacaladilla"/>
    <s v="WHB"/>
    <x v="28"/>
    <s v="WHB"/>
    <n v="3480"/>
    <n v="1"/>
  </r>
  <r>
    <x v="906"/>
    <x v="1"/>
    <s v="Ondarroa"/>
    <x v="2"/>
    <x v="5"/>
    <s v="Merluza europea"/>
    <s v="HKE"/>
    <x v="6"/>
    <s v="HKE"/>
    <n v="3558"/>
    <n v="1"/>
  </r>
  <r>
    <x v="906"/>
    <x v="1"/>
    <s v="Ondarroa"/>
    <x v="2"/>
    <x v="18"/>
    <s v="Peon - pez plata"/>
    <s v="ARY"/>
    <x v="22"/>
    <s v="ARY"/>
    <n v="7.5"/>
    <n v="1"/>
  </r>
  <r>
    <x v="906"/>
    <x v="1"/>
    <s v="Ondarroa"/>
    <x v="2"/>
    <x v="6"/>
    <s v="Pez de San Pedro"/>
    <s v="JOD"/>
    <x v="7"/>
    <s v="JOD"/>
    <n v="2.2999999999999998"/>
    <n v="1"/>
  </r>
  <r>
    <x v="906"/>
    <x v="1"/>
    <s v="Ondarroa"/>
    <x v="2"/>
    <x v="8"/>
    <s v="Rape blanco"/>
    <s v="MON"/>
    <x v="9"/>
    <s v="MON"/>
    <n v="16.079999999999998"/>
    <n v="1"/>
  </r>
  <r>
    <x v="906"/>
    <x v="1"/>
    <s v="Ondarroa"/>
    <x v="2"/>
    <x v="14"/>
    <s v="Triglidos"/>
    <s v="GUX"/>
    <x v="24"/>
    <s v="GUN"/>
    <n v="36"/>
    <n v="1"/>
  </r>
  <r>
    <x v="907"/>
    <x v="3"/>
    <s v="Ondarroa"/>
    <x v="2"/>
    <x v="64"/>
    <s v="Bonito Atlantico"/>
    <s v="BON"/>
    <x v="75"/>
    <s v="BON"/>
    <n v="34.297553190000002"/>
    <n v="1"/>
  </r>
  <r>
    <x v="907"/>
    <x v="3"/>
    <s v="Ondarroa"/>
    <x v="2"/>
    <x v="21"/>
    <s v="Chicharro Blanco"/>
    <s v="HMM"/>
    <x v="27"/>
    <s v="HMM"/>
    <n v="90"/>
    <n v="1"/>
  </r>
  <r>
    <x v="907"/>
    <x v="3"/>
    <s v="Ondarroa"/>
    <x v="2"/>
    <x v="17"/>
    <s v="Estornino del Atlantico"/>
    <s v="VMA"/>
    <x v="21"/>
    <s v="VMA"/>
    <n v="161"/>
    <n v="1"/>
  </r>
  <r>
    <x v="907"/>
    <x v="3"/>
    <s v="Ondarroa"/>
    <x v="2"/>
    <x v="49"/>
    <s v="Oblada - colanegra - Buzten Baltza"/>
    <s v="SBS"/>
    <x v="59"/>
    <s v="SBS"/>
    <n v="600.79999999999995"/>
    <n v="1"/>
  </r>
  <r>
    <x v="908"/>
    <x v="3"/>
    <s v="Ondarroa"/>
    <x v="2"/>
    <x v="64"/>
    <s v="Bonito Atlantico"/>
    <s v="BON"/>
    <x v="75"/>
    <s v="BON"/>
    <n v="36.078712680000002"/>
    <n v="1"/>
  </r>
  <r>
    <x v="908"/>
    <x v="3"/>
    <s v="Ondarroa"/>
    <x v="2"/>
    <x v="21"/>
    <s v="Chicharro Blanco"/>
    <s v="HMM"/>
    <x v="27"/>
    <s v="HMM"/>
    <n v="330.4"/>
    <n v="1"/>
  </r>
  <r>
    <x v="908"/>
    <x v="3"/>
    <s v="Ondarroa"/>
    <x v="2"/>
    <x v="41"/>
    <s v="Chopa"/>
    <s v="BRB"/>
    <x v="50"/>
    <s v="BRB"/>
    <n v="25.956665647000001"/>
    <n v="1"/>
  </r>
  <r>
    <x v="908"/>
    <x v="3"/>
    <s v="Ondarroa"/>
    <x v="2"/>
    <x v="17"/>
    <s v="Estornino del Atlantico"/>
    <s v="VMA"/>
    <x v="21"/>
    <s v="VMA"/>
    <n v="794"/>
    <n v="1"/>
  </r>
  <r>
    <x v="909"/>
    <x v="1"/>
    <s v="Ondarroa"/>
    <x v="2"/>
    <x v="22"/>
    <s v="Lirio - Bacaladilla"/>
    <s v="WHB"/>
    <x v="28"/>
    <s v="WHB"/>
    <n v="618"/>
    <n v="1"/>
  </r>
  <r>
    <x v="909"/>
    <x v="1"/>
    <s v="Ondarroa"/>
    <x v="2"/>
    <x v="5"/>
    <s v="Merluza europea"/>
    <s v="HKE"/>
    <x v="6"/>
    <s v="HKE"/>
    <n v="1085.1794"/>
    <n v="1"/>
  </r>
  <r>
    <x v="909"/>
    <x v="1"/>
    <s v="Ondarroa"/>
    <x v="2"/>
    <x v="18"/>
    <s v="Peon - pez plata"/>
    <s v="ARY"/>
    <x v="22"/>
    <s v="ARY"/>
    <n v="10.5"/>
    <n v="1"/>
  </r>
  <r>
    <x v="909"/>
    <x v="1"/>
    <s v="Ondarroa"/>
    <x v="2"/>
    <x v="23"/>
    <s v="Pota costera"/>
    <s v="TDQ"/>
    <x v="29"/>
    <s v="TDQ"/>
    <n v="60.734541819999997"/>
    <n v="1"/>
  </r>
  <r>
    <x v="909"/>
    <x v="1"/>
    <s v="Ondarroa"/>
    <x v="2"/>
    <x v="23"/>
    <s v="Pota voladora"/>
    <s v="SQM"/>
    <x v="37"/>
    <s v="SQM"/>
    <n v="19.76545818"/>
    <n v="1"/>
  </r>
  <r>
    <x v="909"/>
    <x v="1"/>
    <s v="Ondarroa"/>
    <x v="2"/>
    <x v="8"/>
    <s v="Rape blanco"/>
    <s v="MON"/>
    <x v="9"/>
    <s v="MON"/>
    <n v="58.2"/>
    <n v="1"/>
  </r>
  <r>
    <x v="909"/>
    <x v="1"/>
    <s v="Ondarroa"/>
    <x v="2"/>
    <x v="8"/>
    <s v="Rape negro"/>
    <s v="ANK"/>
    <x v="10"/>
    <s v="ANK"/>
    <n v="39.829438523"/>
    <n v="1"/>
  </r>
  <r>
    <x v="910"/>
    <x v="3"/>
    <s v="Ondarroa"/>
    <x v="2"/>
    <x v="77"/>
    <s v="Aguja"/>
    <s v="GAR"/>
    <x v="89"/>
    <s v="GAR"/>
    <n v="15.619532550000001"/>
    <n v="1"/>
  </r>
  <r>
    <x v="910"/>
    <x v="3"/>
    <s v="Ondarroa"/>
    <x v="2"/>
    <x v="64"/>
    <s v="Bonito Atlantico"/>
    <s v="BON"/>
    <x v="75"/>
    <s v="BON"/>
    <n v="929.9"/>
    <n v="1"/>
  </r>
  <r>
    <x v="910"/>
    <x v="3"/>
    <s v="Ondarroa"/>
    <x v="2"/>
    <x v="21"/>
    <s v="Chicharro Blanco"/>
    <s v="HMM"/>
    <x v="27"/>
    <s v="HMM"/>
    <n v="243.8"/>
    <n v="1"/>
  </r>
  <r>
    <x v="910"/>
    <x v="3"/>
    <s v="Ondarroa"/>
    <x v="2"/>
    <x v="16"/>
    <s v="Chicharro Negro"/>
    <s v="HOM"/>
    <x v="20"/>
    <s v="HOM"/>
    <n v="26.4"/>
    <n v="1"/>
  </r>
  <r>
    <x v="910"/>
    <x v="3"/>
    <s v="Ondarroa"/>
    <x v="2"/>
    <x v="17"/>
    <s v="Estornino del Atlantico"/>
    <s v="VMA"/>
    <x v="21"/>
    <s v="VMA"/>
    <n v="118.7"/>
    <n v="1"/>
  </r>
  <r>
    <x v="910"/>
    <x v="3"/>
    <s v="Ondarroa"/>
    <x v="2"/>
    <x v="49"/>
    <s v="Oblada - colanegra - Buzten Baltza"/>
    <s v="SBS"/>
    <x v="59"/>
    <s v="SBS"/>
    <n v="6.2"/>
    <n v="1"/>
  </r>
  <r>
    <x v="910"/>
    <x v="3"/>
    <s v="Ondarroa"/>
    <x v="2"/>
    <x v="34"/>
    <s v="Pardete"/>
    <s v="MUF"/>
    <x v="43"/>
    <s v="MUF"/>
    <n v="31.1"/>
    <n v="1"/>
  </r>
  <r>
    <x v="911"/>
    <x v="3"/>
    <s v="Ondarroa"/>
    <x v="2"/>
    <x v="32"/>
    <s v="Boga"/>
    <s v="BOG"/>
    <x v="41"/>
    <s v="BOG"/>
    <n v="16.399999999999999"/>
    <n v="1"/>
  </r>
  <r>
    <x v="911"/>
    <x v="3"/>
    <s v="Ondarroa"/>
    <x v="2"/>
    <x v="21"/>
    <s v="Chicharro Blanco"/>
    <s v="HMM"/>
    <x v="27"/>
    <s v="HMM"/>
    <n v="1137.8"/>
    <n v="1"/>
  </r>
  <r>
    <x v="911"/>
    <x v="3"/>
    <s v="Ondarroa"/>
    <x v="2"/>
    <x v="16"/>
    <s v="Chicharro Negro"/>
    <s v="HOM"/>
    <x v="20"/>
    <s v="HOM"/>
    <n v="109"/>
    <n v="1"/>
  </r>
  <r>
    <x v="911"/>
    <x v="3"/>
    <s v="Ondarroa"/>
    <x v="2"/>
    <x v="26"/>
    <s v="Lubina"/>
    <s v="BSS"/>
    <x v="33"/>
    <s v="BSS"/>
    <n v="14.652733171"/>
    <n v="1"/>
  </r>
  <r>
    <x v="912"/>
    <x v="0"/>
    <s v="Ondarroa"/>
    <x v="2"/>
    <x v="1"/>
    <s v="Faneca comun"/>
    <s v="BIB"/>
    <x v="1"/>
    <s v="BIB"/>
    <n v="228.25"/>
    <n v="1"/>
  </r>
  <r>
    <x v="912"/>
    <x v="0"/>
    <s v="Ondarroa"/>
    <x v="2"/>
    <x v="5"/>
    <s v="Merluza europea"/>
    <s v="HKE"/>
    <x v="6"/>
    <s v="HKE"/>
    <n v="6565.7160000000003"/>
    <n v="1"/>
  </r>
  <r>
    <x v="912"/>
    <x v="0"/>
    <s v="Ondarroa"/>
    <x v="2"/>
    <x v="7"/>
    <s v="Pintarroja"/>
    <s v="SYC"/>
    <x v="8"/>
    <s v="SYC"/>
    <n v="724.4"/>
    <n v="1"/>
  </r>
  <r>
    <x v="912"/>
    <x v="0"/>
    <s v="Ondarroa"/>
    <x v="2"/>
    <x v="23"/>
    <s v="Pota costera"/>
    <s v="TDQ"/>
    <x v="29"/>
    <s v="TDQ"/>
    <n v="57.72"/>
    <n v="1"/>
  </r>
  <r>
    <x v="912"/>
    <x v="0"/>
    <s v="Ondarroa"/>
    <x v="2"/>
    <x v="23"/>
    <s v="Pota voladora"/>
    <s v="SQM"/>
    <x v="37"/>
    <s v="SQM"/>
    <n v="53.28"/>
    <n v="1"/>
  </r>
  <r>
    <x v="913"/>
    <x v="3"/>
    <s v="Ondarroa"/>
    <x v="2"/>
    <x v="77"/>
    <s v="Aguja"/>
    <s v="GAR"/>
    <x v="89"/>
    <s v="GAR"/>
    <n v="13.789945210000001"/>
    <n v="1"/>
  </r>
  <r>
    <x v="913"/>
    <x v="3"/>
    <s v="Ondarroa"/>
    <x v="2"/>
    <x v="64"/>
    <s v="Bonito Atlantico"/>
    <s v="BON"/>
    <x v="75"/>
    <s v="BON"/>
    <n v="1691"/>
    <n v="1"/>
  </r>
  <r>
    <x v="913"/>
    <x v="3"/>
    <s v="Ondarroa"/>
    <x v="2"/>
    <x v="21"/>
    <s v="Chicharro Blanco"/>
    <s v="HMM"/>
    <x v="27"/>
    <s v="HMM"/>
    <n v="279.60000000000002"/>
    <n v="1"/>
  </r>
  <r>
    <x v="913"/>
    <x v="3"/>
    <s v="Ondarroa"/>
    <x v="2"/>
    <x v="41"/>
    <s v="Chopa"/>
    <s v="BRB"/>
    <x v="50"/>
    <s v="BRB"/>
    <n v="145.80000000000001"/>
    <n v="1"/>
  </r>
  <r>
    <x v="913"/>
    <x v="3"/>
    <s v="Ondarroa"/>
    <x v="2"/>
    <x v="17"/>
    <s v="Estornino del Atlantico"/>
    <s v="VMA"/>
    <x v="21"/>
    <s v="VMA"/>
    <n v="7.7"/>
    <n v="1"/>
  </r>
  <r>
    <x v="913"/>
    <x v="3"/>
    <s v="Ondarroa"/>
    <x v="2"/>
    <x v="49"/>
    <s v="Oblada - colanegra - Buzten Baltza"/>
    <s v="SBS"/>
    <x v="59"/>
    <s v="SBS"/>
    <n v="15.4"/>
    <n v="1"/>
  </r>
  <r>
    <x v="913"/>
    <x v="3"/>
    <s v="Ondarroa"/>
    <x v="2"/>
    <x v="34"/>
    <s v="Pardete"/>
    <s v="MUF"/>
    <x v="43"/>
    <s v="MUF"/>
    <n v="5.1470113990000002"/>
    <n v="1"/>
  </r>
  <r>
    <x v="914"/>
    <x v="3"/>
    <s v="Pasaia"/>
    <x v="2"/>
    <x v="32"/>
    <s v="Boga"/>
    <s v="BOG"/>
    <x v="41"/>
    <s v="BOG"/>
    <n v="1.3491995E-2"/>
    <n v="1"/>
  </r>
  <r>
    <x v="914"/>
    <x v="3"/>
    <s v="Pasaia"/>
    <x v="2"/>
    <x v="64"/>
    <s v="Bonito Atlantico"/>
    <s v="BON"/>
    <x v="75"/>
    <s v="BON"/>
    <n v="46.1"/>
    <n v="1"/>
  </r>
  <r>
    <x v="914"/>
    <x v="3"/>
    <s v="Pasaia"/>
    <x v="2"/>
    <x v="21"/>
    <s v="Chicharro Blanco"/>
    <s v="HMM"/>
    <x v="27"/>
    <s v="HMM"/>
    <n v="4218.8999999999996"/>
    <n v="1"/>
  </r>
  <r>
    <x v="914"/>
    <x v="3"/>
    <s v="Pasaia"/>
    <x v="2"/>
    <x v="17"/>
    <s v="Estornino del Atlantico"/>
    <s v="VMA"/>
    <x v="21"/>
    <s v="VMA"/>
    <n v="629"/>
    <n v="1"/>
  </r>
  <r>
    <x v="914"/>
    <x v="3"/>
    <s v="Pasaia"/>
    <x v="2"/>
    <x v="49"/>
    <s v="Oblada - colanegra - Buzten Baltza"/>
    <s v="SBS"/>
    <x v="59"/>
    <s v="SBS"/>
    <n v="9.4"/>
    <n v="1"/>
  </r>
  <r>
    <x v="914"/>
    <x v="3"/>
    <s v="Pasaia"/>
    <x v="2"/>
    <x v="50"/>
    <s v="Paparda - Lanzon"/>
    <s v="SAU"/>
    <x v="60"/>
    <s v="SAU"/>
    <n v="0.1"/>
    <n v="1"/>
  </r>
  <r>
    <x v="914"/>
    <x v="3"/>
    <s v="Pasaia"/>
    <x v="2"/>
    <x v="27"/>
    <s v="Sardina"/>
    <s v="PIL"/>
    <x v="34"/>
    <s v="PIL"/>
    <n v="0.443894864"/>
    <n v="1"/>
  </r>
  <r>
    <x v="914"/>
    <x v="3"/>
    <s v="Pasaia"/>
    <x v="2"/>
    <x v="19"/>
    <s v="Verdel - Caballa"/>
    <s v="MAC"/>
    <x v="25"/>
    <s v="MAC"/>
    <n v="1.2342228900000001"/>
    <n v="1"/>
  </r>
  <r>
    <x v="915"/>
    <x v="3"/>
    <s v="Ondarroa"/>
    <x v="2"/>
    <x v="64"/>
    <s v="Bonito Atlantico"/>
    <s v="BON"/>
    <x v="75"/>
    <s v="BON"/>
    <n v="7.4000107750000002"/>
    <n v="1"/>
  </r>
  <r>
    <x v="915"/>
    <x v="3"/>
    <s v="Ondarroa"/>
    <x v="2"/>
    <x v="21"/>
    <s v="Chicharro Blanco"/>
    <s v="HMM"/>
    <x v="27"/>
    <s v="HMM"/>
    <n v="1908"/>
    <n v="1"/>
  </r>
  <r>
    <x v="915"/>
    <x v="3"/>
    <s v="Ondarroa"/>
    <x v="2"/>
    <x v="16"/>
    <s v="Chicharro Negro"/>
    <s v="HOM"/>
    <x v="20"/>
    <s v="HOM"/>
    <n v="618.4"/>
    <n v="1"/>
  </r>
  <r>
    <x v="915"/>
    <x v="3"/>
    <s v="Ondarroa"/>
    <x v="2"/>
    <x v="41"/>
    <s v="Chopa"/>
    <s v="BRB"/>
    <x v="50"/>
    <s v="BRB"/>
    <n v="338.6"/>
    <n v="1"/>
  </r>
  <r>
    <x v="915"/>
    <x v="3"/>
    <s v="Ondarroa"/>
    <x v="2"/>
    <x v="17"/>
    <s v="Estornino del Atlantico"/>
    <s v="VMA"/>
    <x v="21"/>
    <s v="VMA"/>
    <n v="606"/>
    <n v="1"/>
  </r>
  <r>
    <x v="915"/>
    <x v="3"/>
    <s v="Ondarroa"/>
    <x v="2"/>
    <x v="49"/>
    <s v="Oblada - colanegra - Buzten Baltza"/>
    <s v="SBS"/>
    <x v="59"/>
    <s v="SBS"/>
    <n v="303"/>
    <n v="1"/>
  </r>
  <r>
    <x v="915"/>
    <x v="3"/>
    <s v="Ondarroa"/>
    <x v="2"/>
    <x v="34"/>
    <s v="Pardete"/>
    <s v="MUF"/>
    <x v="43"/>
    <s v="MUF"/>
    <n v="12.971785929999999"/>
    <n v="1"/>
  </r>
  <r>
    <x v="916"/>
    <x v="3"/>
    <s v="Ondarroa"/>
    <x v="2"/>
    <x v="21"/>
    <s v="Chicharro Blanco"/>
    <s v="HMM"/>
    <x v="27"/>
    <s v="HMM"/>
    <n v="211.3"/>
    <n v="1"/>
  </r>
  <r>
    <x v="916"/>
    <x v="3"/>
    <s v="Ondarroa"/>
    <x v="2"/>
    <x v="16"/>
    <s v="Chicharro Negro"/>
    <s v="HOM"/>
    <x v="20"/>
    <s v="HOM"/>
    <n v="166.3"/>
    <n v="1"/>
  </r>
  <r>
    <x v="916"/>
    <x v="3"/>
    <s v="Ondarroa"/>
    <x v="2"/>
    <x v="17"/>
    <s v="Estornino del Atlantico"/>
    <s v="VMA"/>
    <x v="21"/>
    <s v="VMA"/>
    <n v="190"/>
    <n v="1"/>
  </r>
  <r>
    <x v="917"/>
    <x v="6"/>
    <s v="Lekeitio"/>
    <x v="2"/>
    <x v="31"/>
    <s v="Desconocido"/>
    <s v="ZZZ"/>
    <x v="75"/>
    <s v="BON"/>
    <n v="16.5"/>
    <n v="1"/>
  </r>
  <r>
    <x v="917"/>
    <x v="6"/>
    <s v="Lekeitio"/>
    <x v="2"/>
    <x v="31"/>
    <s v="Desconocido"/>
    <s v="ZZZ"/>
    <x v="56"/>
    <s v="CBR"/>
    <n v="5"/>
    <n v="1"/>
  </r>
  <r>
    <x v="917"/>
    <x v="6"/>
    <s v="Lekeitio"/>
    <x v="2"/>
    <x v="31"/>
    <s v="Desconocido"/>
    <s v="ZZZ"/>
    <x v="27"/>
    <s v="HMM"/>
    <n v="1.754777491"/>
    <n v="1"/>
  </r>
  <r>
    <x v="917"/>
    <x v="6"/>
    <s v="Lekeitio"/>
    <x v="2"/>
    <x v="31"/>
    <s v="Desconocido"/>
    <s v="ZZZ"/>
    <x v="20"/>
    <s v="HOM"/>
    <n v="12"/>
    <n v="1"/>
  </r>
  <r>
    <x v="917"/>
    <x v="6"/>
    <s v="Lekeitio"/>
    <x v="2"/>
    <x v="31"/>
    <s v="Desconocido"/>
    <s v="ZZZ"/>
    <x v="1"/>
    <s v="BIB"/>
    <n v="22"/>
    <n v="1"/>
  </r>
  <r>
    <x v="917"/>
    <x v="6"/>
    <s v="Lekeitio"/>
    <x v="2"/>
    <x v="31"/>
    <s v="Desconocido"/>
    <s v="ZZZ"/>
    <x v="4"/>
    <s v="SOL"/>
    <n v="1.2075"/>
    <n v="1"/>
  </r>
  <r>
    <x v="917"/>
    <x v="6"/>
    <s v="Lekeitio"/>
    <x v="2"/>
    <x v="5"/>
    <s v="Merluza europea"/>
    <s v="HKE"/>
    <x v="6"/>
    <s v="HKE"/>
    <n v="31.847799999999999"/>
    <n v="1"/>
  </r>
  <r>
    <x v="917"/>
    <x v="6"/>
    <s v="Lekeitio"/>
    <x v="2"/>
    <x v="38"/>
    <s v="Cabracho"/>
    <s v="RSE"/>
    <x v="47"/>
    <s v="BBS"/>
    <n v="2.4"/>
    <n v="1"/>
  </r>
  <r>
    <x v="917"/>
    <x v="6"/>
    <s v="Lekeitio"/>
    <x v="2"/>
    <x v="76"/>
    <s v="Salmonetes (Mullus spp)"/>
    <s v="MUX"/>
    <x v="12"/>
    <s v="MUR"/>
    <n v="65"/>
    <n v="1"/>
  </r>
  <r>
    <x v="917"/>
    <x v="6"/>
    <s v="Lekeitio"/>
    <x v="2"/>
    <x v="45"/>
    <s v="Sargo"/>
    <s v="SWA"/>
    <x v="55"/>
    <s v="SWA"/>
    <n v="0.81986216099999998"/>
    <n v="1"/>
  </r>
  <r>
    <x v="917"/>
    <x v="6"/>
    <s v="Lekeitio"/>
    <x v="2"/>
    <x v="45"/>
    <s v="Sargo"/>
    <s v="SWA"/>
    <x v="62"/>
    <s v="SBZ"/>
    <n v="8.6425811449999994"/>
    <n v="1"/>
  </r>
  <r>
    <x v="917"/>
    <x v="6"/>
    <s v="Lekeitio"/>
    <x v="2"/>
    <x v="45"/>
    <s v="Sargo"/>
    <s v="SWA"/>
    <x v="74"/>
    <s v="SHR"/>
    <n v="1.4325914980000001"/>
    <n v="1"/>
  </r>
  <r>
    <x v="918"/>
    <x v="3"/>
    <s v="Ondarroa"/>
    <x v="2"/>
    <x v="21"/>
    <s v="Chicharro Blanco"/>
    <s v="HMM"/>
    <x v="27"/>
    <s v="HMM"/>
    <n v="163"/>
    <n v="1"/>
  </r>
  <r>
    <x v="918"/>
    <x v="3"/>
    <s v="Ondarroa"/>
    <x v="2"/>
    <x v="41"/>
    <s v="Chopa"/>
    <s v="BRB"/>
    <x v="50"/>
    <s v="BRB"/>
    <n v="128.1"/>
    <n v="1"/>
  </r>
  <r>
    <x v="918"/>
    <x v="3"/>
    <s v="Ondarroa"/>
    <x v="2"/>
    <x v="17"/>
    <s v="Estornino del Atlantico"/>
    <s v="VMA"/>
    <x v="21"/>
    <s v="VMA"/>
    <n v="599"/>
    <n v="1"/>
  </r>
  <r>
    <x v="918"/>
    <x v="3"/>
    <s v="Ondarroa"/>
    <x v="2"/>
    <x v="49"/>
    <s v="Oblada - colanegra - Buzten Baltza"/>
    <s v="SBS"/>
    <x v="59"/>
    <s v="SBS"/>
    <n v="65.2"/>
    <n v="1"/>
  </r>
  <r>
    <x v="919"/>
    <x v="3"/>
    <s v="Ondarroa"/>
    <x v="2"/>
    <x v="32"/>
    <s v="Boga"/>
    <s v="BOG"/>
    <x v="41"/>
    <s v="BOG"/>
    <n v="27.1"/>
    <n v="1"/>
  </r>
  <r>
    <x v="919"/>
    <x v="3"/>
    <s v="Ondarroa"/>
    <x v="2"/>
    <x v="21"/>
    <s v="Chicharro Blanco"/>
    <s v="HMM"/>
    <x v="27"/>
    <s v="HMM"/>
    <n v="251"/>
    <n v="1"/>
  </r>
  <r>
    <x v="919"/>
    <x v="3"/>
    <s v="Ondarroa"/>
    <x v="2"/>
    <x v="41"/>
    <s v="Chopa"/>
    <s v="BRB"/>
    <x v="50"/>
    <s v="BRB"/>
    <n v="173"/>
    <n v="1"/>
  </r>
  <r>
    <x v="919"/>
    <x v="3"/>
    <s v="Ondarroa"/>
    <x v="2"/>
    <x v="17"/>
    <s v="Estornino del Atlantico"/>
    <s v="VMA"/>
    <x v="21"/>
    <s v="VMA"/>
    <n v="1631.5"/>
    <n v="1"/>
  </r>
  <r>
    <x v="919"/>
    <x v="3"/>
    <s v="Ondarroa"/>
    <x v="2"/>
    <x v="49"/>
    <s v="Oblada - colanegra - Buzten Baltza"/>
    <s v="SBS"/>
    <x v="59"/>
    <s v="SBS"/>
    <n v="26.1"/>
    <n v="1"/>
  </r>
  <r>
    <x v="920"/>
    <x v="6"/>
    <s v="Lekeitio"/>
    <x v="2"/>
    <x v="16"/>
    <s v="Chicharro Negro"/>
    <s v="HOM"/>
    <x v="20"/>
    <s v="HOM"/>
    <n v="12"/>
    <n v="1"/>
  </r>
  <r>
    <x v="920"/>
    <x v="6"/>
    <s v="Lekeitio"/>
    <x v="2"/>
    <x v="31"/>
    <s v="Desconocido"/>
    <s v="ZZZ"/>
    <x v="75"/>
    <s v="BON"/>
    <n v="5.9382686859999998"/>
    <n v="1"/>
  </r>
  <r>
    <x v="920"/>
    <x v="6"/>
    <s v="Lekeitio"/>
    <x v="2"/>
    <x v="31"/>
    <s v="Desconocido"/>
    <s v="ZZZ"/>
    <x v="52"/>
    <s v="RSE"/>
    <n v="0.3"/>
    <n v="1"/>
  </r>
  <r>
    <x v="920"/>
    <x v="6"/>
    <s v="Lekeitio"/>
    <x v="2"/>
    <x v="31"/>
    <s v="Desconocido"/>
    <s v="ZZZ"/>
    <x v="63"/>
    <s v="SOS"/>
    <n v="0.32244144800000002"/>
    <n v="1"/>
  </r>
  <r>
    <x v="920"/>
    <x v="6"/>
    <s v="Lekeitio"/>
    <x v="2"/>
    <x v="31"/>
    <s v="Desconocido"/>
    <s v="ZZZ"/>
    <x v="47"/>
    <s v="BBS"/>
    <n v="2.58826394"/>
    <n v="1"/>
  </r>
  <r>
    <x v="920"/>
    <x v="6"/>
    <s v="Lekeitio"/>
    <x v="2"/>
    <x v="31"/>
    <s v="Desconocido"/>
    <s v="ZZZ"/>
    <x v="62"/>
    <s v="SBZ"/>
    <n v="1.8"/>
    <n v="1"/>
  </r>
  <r>
    <x v="920"/>
    <x v="6"/>
    <s v="Lekeitio"/>
    <x v="2"/>
    <x v="5"/>
    <s v="Merluza europea"/>
    <s v="HKE"/>
    <x v="6"/>
    <s v="HKE"/>
    <n v="93.67"/>
    <n v="1"/>
  </r>
  <r>
    <x v="920"/>
    <x v="6"/>
    <s v="Lekeitio"/>
    <x v="2"/>
    <x v="10"/>
    <s v="Salmonete de roca"/>
    <s v="MUR"/>
    <x v="12"/>
    <s v="MUR"/>
    <n v="48"/>
    <n v="1"/>
  </r>
  <r>
    <x v="921"/>
    <x v="3"/>
    <s v="Ondarroa"/>
    <x v="2"/>
    <x v="64"/>
    <s v="Bonito Atlantico"/>
    <s v="BON"/>
    <x v="75"/>
    <s v="BON"/>
    <n v="4.9861811530000004"/>
    <n v="1"/>
  </r>
  <r>
    <x v="921"/>
    <x v="3"/>
    <s v="Ondarroa"/>
    <x v="2"/>
    <x v="21"/>
    <s v="Chicharro Blanco"/>
    <s v="HMM"/>
    <x v="27"/>
    <s v="HMM"/>
    <n v="446.6"/>
    <n v="1"/>
  </r>
  <r>
    <x v="921"/>
    <x v="3"/>
    <s v="Ondarroa"/>
    <x v="2"/>
    <x v="16"/>
    <s v="Chicharro Negro"/>
    <s v="HOM"/>
    <x v="20"/>
    <s v="HOM"/>
    <n v="25.1"/>
    <n v="1"/>
  </r>
  <r>
    <x v="921"/>
    <x v="3"/>
    <s v="Ondarroa"/>
    <x v="2"/>
    <x v="41"/>
    <s v="Chopa"/>
    <s v="BRB"/>
    <x v="50"/>
    <s v="BRB"/>
    <n v="106.4"/>
    <n v="1"/>
  </r>
  <r>
    <x v="921"/>
    <x v="3"/>
    <s v="Ondarroa"/>
    <x v="2"/>
    <x v="17"/>
    <s v="Estornino del Atlantico"/>
    <s v="VMA"/>
    <x v="21"/>
    <s v="VMA"/>
    <n v="462"/>
    <n v="1"/>
  </r>
  <r>
    <x v="921"/>
    <x v="3"/>
    <s v="Ondarroa"/>
    <x v="2"/>
    <x v="49"/>
    <s v="Oblada - colanegra - Buzten Baltza"/>
    <s v="SBS"/>
    <x v="59"/>
    <s v="SBS"/>
    <n v="110.4"/>
    <n v="1"/>
  </r>
  <r>
    <x v="921"/>
    <x v="3"/>
    <s v="Ondarroa"/>
    <x v="2"/>
    <x v="35"/>
    <s v="Salema - salpa"/>
    <s v="SLM"/>
    <x v="44"/>
    <s v="SLM"/>
    <n v="24.551921610000001"/>
    <n v="1"/>
  </r>
  <r>
    <x v="922"/>
    <x v="3"/>
    <s v="Ondarroa"/>
    <x v="2"/>
    <x v="55"/>
    <s v="Anchoa - Boqueron"/>
    <s v="ANE"/>
    <x v="64"/>
    <s v="ANE"/>
    <n v="7325"/>
    <n v="1"/>
  </r>
  <r>
    <x v="923"/>
    <x v="3"/>
    <s v="Ondarroa"/>
    <x v="2"/>
    <x v="55"/>
    <s v="Anchoa - Boqueron"/>
    <s v="ANE"/>
    <x v="64"/>
    <s v="ANE"/>
    <n v="4949"/>
    <n v="1"/>
  </r>
  <r>
    <x v="924"/>
    <x v="0"/>
    <s v="Ondarroa"/>
    <x v="2"/>
    <x v="15"/>
    <s v="Brotola de fango (Phycis blennoides)"/>
    <s v="GFB"/>
    <x v="19"/>
    <s v="GFB"/>
    <n v="176.89925432000001"/>
    <n v="1"/>
  </r>
  <r>
    <x v="924"/>
    <x v="0"/>
    <s v="Ondarroa"/>
    <x v="2"/>
    <x v="2"/>
    <s v="Gallo boscii"/>
    <s v="LDB"/>
    <x v="2"/>
    <s v="LDB"/>
    <n v="29.07038627"/>
    <n v="1"/>
  </r>
  <r>
    <x v="924"/>
    <x v="0"/>
    <s v="Ondarroa"/>
    <x v="2"/>
    <x v="2"/>
    <s v="Gallo whiffiagonis"/>
    <s v="MEG"/>
    <x v="3"/>
    <s v="MEG"/>
    <n v="6646.2796137300002"/>
    <n v="1"/>
  </r>
  <r>
    <x v="924"/>
    <x v="0"/>
    <s v="Ondarroa"/>
    <x v="2"/>
    <x v="62"/>
    <s v="Mendo"/>
    <s v="WIT"/>
    <x v="73"/>
    <s v="WIT"/>
    <n v="645.22500000000002"/>
    <n v="1"/>
  </r>
  <r>
    <x v="924"/>
    <x v="0"/>
    <s v="Ondarroa"/>
    <x v="2"/>
    <x v="5"/>
    <s v="Merluza europea"/>
    <s v="HKE"/>
    <x v="6"/>
    <s v="HKE"/>
    <n v="547.27102821000005"/>
    <n v="1"/>
  </r>
  <r>
    <x v="924"/>
    <x v="0"/>
    <s v="Ondarroa"/>
    <x v="2"/>
    <x v="8"/>
    <s v="Rape blanco"/>
    <s v="MON"/>
    <x v="9"/>
    <s v="MON"/>
    <n v="2121"/>
    <n v="1"/>
  </r>
  <r>
    <x v="924"/>
    <x v="0"/>
    <s v="Ondarroa"/>
    <x v="2"/>
    <x v="8"/>
    <s v="Rape negro"/>
    <s v="ANK"/>
    <x v="10"/>
    <s v="ANK"/>
    <n v="1230"/>
    <n v="1"/>
  </r>
  <r>
    <x v="924"/>
    <x v="0"/>
    <s v="Ondarroa"/>
    <x v="2"/>
    <x v="9"/>
    <s v="Raya de clavos"/>
    <s v="RJC"/>
    <x v="38"/>
    <s v="RJC"/>
    <n v="1550"/>
    <n v="1"/>
  </r>
  <r>
    <x v="925"/>
    <x v="3"/>
    <s v="Getaria"/>
    <x v="2"/>
    <x v="55"/>
    <s v="Anchoa - Boqueron"/>
    <s v="ANE"/>
    <x v="64"/>
    <s v="ANE"/>
    <n v="9000"/>
    <n v="1"/>
  </r>
  <r>
    <x v="926"/>
    <x v="3"/>
    <s v="Getaria"/>
    <x v="2"/>
    <x v="55"/>
    <s v="Anchoa - Boqueron"/>
    <s v="ANE"/>
    <x v="64"/>
    <s v="ANE"/>
    <n v="7861"/>
    <n v="1"/>
  </r>
  <r>
    <x v="927"/>
    <x v="3"/>
    <s v="Getaria"/>
    <x v="2"/>
    <x v="55"/>
    <s v="Anchoa - Boqueron"/>
    <s v="ANE"/>
    <x v="64"/>
    <s v="ANE"/>
    <n v="7000"/>
    <n v="1"/>
  </r>
  <r>
    <x v="928"/>
    <x v="3"/>
    <s v="Ondarroa"/>
    <x v="2"/>
    <x v="21"/>
    <s v="Chicharro Blanco"/>
    <s v="HMM"/>
    <x v="27"/>
    <s v="HMM"/>
    <n v="652"/>
    <n v="1"/>
  </r>
  <r>
    <x v="928"/>
    <x v="3"/>
    <s v="Ondarroa"/>
    <x v="2"/>
    <x v="41"/>
    <s v="Chopa"/>
    <s v="BRB"/>
    <x v="50"/>
    <s v="BRB"/>
    <n v="30"/>
    <n v="1"/>
  </r>
  <r>
    <x v="928"/>
    <x v="3"/>
    <s v="Ondarroa"/>
    <x v="2"/>
    <x v="17"/>
    <s v="Estornino del Atlantico"/>
    <s v="VMA"/>
    <x v="21"/>
    <s v="VMA"/>
    <n v="7556"/>
    <n v="1"/>
  </r>
  <r>
    <x v="928"/>
    <x v="3"/>
    <s v="Ondarroa"/>
    <x v="2"/>
    <x v="78"/>
    <s v="Melva y melvera"/>
    <s v="FRZ"/>
    <x v="83"/>
    <s v="BLT"/>
    <n v="116"/>
    <n v="1"/>
  </r>
  <r>
    <x v="928"/>
    <x v="3"/>
    <s v="Ondarroa"/>
    <x v="2"/>
    <x v="49"/>
    <s v="Oblada - colanegra - Buzten Baltza"/>
    <s v="SBS"/>
    <x v="59"/>
    <s v="SBS"/>
    <n v="152.5"/>
    <n v="1"/>
  </r>
  <r>
    <x v="929"/>
    <x v="3"/>
    <s v="Getaria"/>
    <x v="2"/>
    <x v="55"/>
    <s v="Anchoa - Boqueron"/>
    <s v="ANE"/>
    <x v="64"/>
    <s v="ANE"/>
    <n v="6000"/>
    <n v="1"/>
  </r>
  <r>
    <x v="930"/>
    <x v="3"/>
    <s v="Getaria"/>
    <x v="2"/>
    <x v="17"/>
    <s v="Estornino del Atlantico"/>
    <s v="VMA"/>
    <x v="21"/>
    <s v="VMA"/>
    <n v="97.4"/>
    <n v="1"/>
  </r>
  <r>
    <x v="930"/>
    <x v="3"/>
    <s v="Getaria"/>
    <x v="2"/>
    <x v="27"/>
    <s v="Sardina"/>
    <s v="PIL"/>
    <x v="34"/>
    <s v="PIL"/>
    <n v="4021"/>
    <n v="1"/>
  </r>
  <r>
    <x v="931"/>
    <x v="3"/>
    <s v="Ondarroa"/>
    <x v="2"/>
    <x v="55"/>
    <s v="Anchoa - Boqueron"/>
    <s v="ANE"/>
    <x v="64"/>
    <s v="ANE"/>
    <n v="5894"/>
    <n v="1"/>
  </r>
  <r>
    <x v="932"/>
    <x v="1"/>
    <s v="Ondarroa"/>
    <x v="2"/>
    <x v="15"/>
    <s v="Brotola de fango (Phycis blennoides)"/>
    <s v="GFB"/>
    <x v="19"/>
    <s v="GFB"/>
    <n v="13.53"/>
    <n v="1"/>
  </r>
  <r>
    <x v="932"/>
    <x v="1"/>
    <s v="Ondarroa"/>
    <x v="2"/>
    <x v="16"/>
    <s v="Chicharro Negro"/>
    <s v="HOM"/>
    <x v="20"/>
    <s v="HOM"/>
    <n v="64.400000000000006"/>
    <n v="1"/>
  </r>
  <r>
    <x v="932"/>
    <x v="1"/>
    <s v="Ondarroa"/>
    <x v="2"/>
    <x v="31"/>
    <s v="Desconocido"/>
    <s v="ZZZ"/>
    <x v="24"/>
    <s v="GUN"/>
    <n v="30"/>
    <n v="1"/>
  </r>
  <r>
    <x v="932"/>
    <x v="1"/>
    <s v="Ondarroa"/>
    <x v="2"/>
    <x v="1"/>
    <s v="Faneca comun"/>
    <s v="BIB"/>
    <x v="1"/>
    <s v="BIB"/>
    <n v="6.7702346850000001"/>
    <n v="1"/>
  </r>
  <r>
    <x v="932"/>
    <x v="1"/>
    <s v="Ondarroa"/>
    <x v="2"/>
    <x v="22"/>
    <s v="Lirio - Bacaladilla"/>
    <s v="WHB"/>
    <x v="28"/>
    <s v="WHB"/>
    <n v="2208"/>
    <n v="1"/>
  </r>
  <r>
    <x v="932"/>
    <x v="1"/>
    <s v="Ondarroa"/>
    <x v="2"/>
    <x v="5"/>
    <s v="Merluza europea"/>
    <s v="HKE"/>
    <x v="6"/>
    <s v="HKE"/>
    <n v="4453.6561180799999"/>
    <n v="1"/>
  </r>
  <r>
    <x v="932"/>
    <x v="1"/>
    <s v="Ondarroa"/>
    <x v="2"/>
    <x v="79"/>
    <s v="Palometa negra - Japuta"/>
    <s v="POA"/>
    <x v="90"/>
    <s v="POA"/>
    <n v="37.199777978999997"/>
    <n v="1"/>
  </r>
  <r>
    <x v="932"/>
    <x v="1"/>
    <s v="Ondarroa"/>
    <x v="2"/>
    <x v="18"/>
    <s v="Peon - pez plata"/>
    <s v="ARY"/>
    <x v="22"/>
    <s v="ARY"/>
    <n v="18"/>
    <n v="1"/>
  </r>
  <r>
    <x v="932"/>
    <x v="1"/>
    <s v="Ondarroa"/>
    <x v="2"/>
    <x v="6"/>
    <s v="Pez de San Pedro"/>
    <s v="JOD"/>
    <x v="7"/>
    <s v="JOD"/>
    <n v="3.6149930910000001"/>
    <n v="1"/>
  </r>
  <r>
    <x v="933"/>
    <x v="6"/>
    <s v="Bermeo"/>
    <x v="2"/>
    <x v="73"/>
    <s v="Bonito del Norte"/>
    <s v="ALB"/>
    <x v="86"/>
    <s v="ALB"/>
    <n v="477"/>
    <n v="1"/>
  </r>
  <r>
    <x v="934"/>
    <x v="6"/>
    <s v="Lekeitio"/>
    <x v="2"/>
    <x v="31"/>
    <s v="Desconocido"/>
    <s v="ZZZ"/>
    <x v="75"/>
    <s v="BON"/>
    <n v="2"/>
    <n v="1"/>
  </r>
  <r>
    <x v="934"/>
    <x v="6"/>
    <s v="Lekeitio"/>
    <x v="2"/>
    <x v="31"/>
    <s v="Desconocido"/>
    <s v="ZZZ"/>
    <x v="76"/>
    <s v="DEC"/>
    <n v="1.5"/>
    <n v="1"/>
  </r>
  <r>
    <x v="934"/>
    <x v="6"/>
    <s v="Lekeitio"/>
    <x v="2"/>
    <x v="31"/>
    <s v="Desconocido"/>
    <s v="ZZZ"/>
    <x v="63"/>
    <s v="SOS"/>
    <n v="0.4"/>
    <n v="1"/>
  </r>
  <r>
    <x v="934"/>
    <x v="6"/>
    <s v="Lekeitio"/>
    <x v="2"/>
    <x v="31"/>
    <s v="Desconocido"/>
    <s v="ZZZ"/>
    <x v="83"/>
    <s v="BLT"/>
    <n v="16"/>
    <n v="1"/>
  </r>
  <r>
    <x v="934"/>
    <x v="6"/>
    <s v="Lekeitio"/>
    <x v="2"/>
    <x v="31"/>
    <s v="Desconocido"/>
    <s v="ZZZ"/>
    <x v="6"/>
    <s v="HKE"/>
    <n v="6.0609999999999999"/>
    <n v="1"/>
  </r>
  <r>
    <x v="934"/>
    <x v="6"/>
    <s v="Lekeitio"/>
    <x v="2"/>
    <x v="31"/>
    <s v="Desconocido"/>
    <s v="ZZZ"/>
    <x v="47"/>
    <s v="BBS"/>
    <n v="2.2440413499999998"/>
    <n v="1"/>
  </r>
  <r>
    <x v="934"/>
    <x v="6"/>
    <s v="Lekeitio"/>
    <x v="2"/>
    <x v="31"/>
    <s v="Desconocido"/>
    <s v="ZZZ"/>
    <x v="62"/>
    <s v="SBZ"/>
    <n v="1.0541061110000001"/>
    <n v="1"/>
  </r>
  <r>
    <x v="934"/>
    <x v="6"/>
    <s v="Lekeitio"/>
    <x v="2"/>
    <x v="31"/>
    <s v="Desconocido"/>
    <s v="ZZZ"/>
    <x v="53"/>
    <s v="UCA"/>
    <n v="2.9266896"/>
    <n v="1"/>
  </r>
  <r>
    <x v="934"/>
    <x v="6"/>
    <s v="Lekeitio"/>
    <x v="2"/>
    <x v="33"/>
    <s v="Estornino del Pacifico"/>
    <s v="MAS"/>
    <x v="21"/>
    <s v="VMA"/>
    <n v="10"/>
    <n v="1"/>
  </r>
  <r>
    <x v="934"/>
    <x v="6"/>
    <s v="Lekeitio"/>
    <x v="2"/>
    <x v="1"/>
    <s v="Faneca comun"/>
    <s v="BIB"/>
    <x v="1"/>
    <s v="BIB"/>
    <n v="19.8"/>
    <n v="1"/>
  </r>
  <r>
    <x v="934"/>
    <x v="6"/>
    <s v="Lekeitio"/>
    <x v="2"/>
    <x v="76"/>
    <s v="Salmonetes (Mullus spp)"/>
    <s v="MUX"/>
    <x v="12"/>
    <s v="MUR"/>
    <n v="59"/>
    <n v="1"/>
  </r>
  <r>
    <x v="934"/>
    <x v="6"/>
    <s v="Lekeitio"/>
    <x v="2"/>
    <x v="52"/>
    <s v="Sargo mojarra"/>
    <s v="CTB"/>
    <x v="55"/>
    <s v="SWA"/>
    <n v="0.75030724299999996"/>
    <n v="1"/>
  </r>
  <r>
    <x v="934"/>
    <x v="6"/>
    <s v="Lekeitio"/>
    <x v="2"/>
    <x v="80"/>
    <s v="Serrano"/>
    <s v="SRK"/>
    <x v="56"/>
    <s v="CBR"/>
    <n v="20"/>
    <n v="1"/>
  </r>
  <r>
    <x v="935"/>
    <x v="4"/>
    <s v="Bermeo"/>
    <x v="2"/>
    <x v="39"/>
    <s v="Besugo"/>
    <s v="SBR"/>
    <x v="48"/>
    <s v="SBR"/>
    <n v="6.0651083740000002"/>
    <n v="1"/>
  </r>
  <r>
    <x v="935"/>
    <x v="4"/>
    <s v="Bermeo"/>
    <x v="2"/>
    <x v="22"/>
    <s v="Lirio - Bacaladilla"/>
    <s v="WHB"/>
    <x v="28"/>
    <s v="WHB"/>
    <n v="1.9"/>
    <n v="1"/>
  </r>
  <r>
    <x v="935"/>
    <x v="4"/>
    <s v="Bermeo"/>
    <x v="2"/>
    <x v="5"/>
    <s v="Merluza europea"/>
    <s v="HKE"/>
    <x v="6"/>
    <s v="HKE"/>
    <n v="18.209187872000001"/>
    <n v="1"/>
  </r>
  <r>
    <x v="935"/>
    <x v="4"/>
    <s v="Bermeo"/>
    <x v="2"/>
    <x v="14"/>
    <s v="Perlon"/>
    <s v="GUG"/>
    <x v="24"/>
    <s v="GUN"/>
    <n v="3.538512597"/>
    <n v="1"/>
  </r>
  <r>
    <x v="936"/>
    <x v="6"/>
    <s v="Bermeo"/>
    <x v="2"/>
    <x v="31"/>
    <s v="Desconocido"/>
    <s v="ZZZ"/>
    <x v="20"/>
    <s v="HOM"/>
    <n v="15.6"/>
    <n v="1"/>
  </r>
  <r>
    <x v="936"/>
    <x v="6"/>
    <s v="Bermeo"/>
    <x v="2"/>
    <x v="1"/>
    <s v="Faneca comun"/>
    <s v="BIB"/>
    <x v="1"/>
    <s v="BIB"/>
    <n v="14.3"/>
    <n v="1"/>
  </r>
  <r>
    <x v="936"/>
    <x v="6"/>
    <s v="Bermeo"/>
    <x v="2"/>
    <x v="5"/>
    <s v="Merluza europea"/>
    <s v="HKE"/>
    <x v="6"/>
    <s v="HKE"/>
    <n v="36.316788547000002"/>
    <n v="1"/>
  </r>
  <r>
    <x v="936"/>
    <x v="6"/>
    <s v="Bermeo"/>
    <x v="2"/>
    <x v="10"/>
    <s v="Salmonete de roca"/>
    <s v="MUR"/>
    <x v="12"/>
    <s v="MUR"/>
    <n v="10.1"/>
    <n v="1"/>
  </r>
  <r>
    <x v="937"/>
    <x v="3"/>
    <s v="Ondarroa"/>
    <x v="2"/>
    <x v="17"/>
    <s v="Estornino del Atlantico"/>
    <s v="VMA"/>
    <x v="21"/>
    <s v="VMA"/>
    <n v="106"/>
    <n v="1"/>
  </r>
  <r>
    <x v="937"/>
    <x v="3"/>
    <s v="Ondarroa"/>
    <x v="2"/>
    <x v="27"/>
    <s v="Sardina"/>
    <s v="PIL"/>
    <x v="34"/>
    <s v="PIL"/>
    <n v="5560"/>
    <n v="1"/>
  </r>
  <r>
    <x v="938"/>
    <x v="3"/>
    <s v="Ondarroa"/>
    <x v="2"/>
    <x v="21"/>
    <s v="Chicharro Blanco"/>
    <s v="HMM"/>
    <x v="27"/>
    <s v="HMM"/>
    <n v="917.7"/>
    <n v="1"/>
  </r>
  <r>
    <x v="938"/>
    <x v="3"/>
    <s v="Ondarroa"/>
    <x v="2"/>
    <x v="16"/>
    <s v="Chicharro Negro"/>
    <s v="HOM"/>
    <x v="20"/>
    <s v="HOM"/>
    <n v="29"/>
    <n v="1"/>
  </r>
  <r>
    <x v="938"/>
    <x v="3"/>
    <s v="Ondarroa"/>
    <x v="2"/>
    <x v="41"/>
    <s v="Chopa"/>
    <s v="BRB"/>
    <x v="50"/>
    <s v="BRB"/>
    <n v="79.599999999999994"/>
    <n v="1"/>
  </r>
  <r>
    <x v="938"/>
    <x v="3"/>
    <s v="Ondarroa"/>
    <x v="2"/>
    <x v="17"/>
    <s v="Estornino del Atlantico"/>
    <s v="VMA"/>
    <x v="21"/>
    <s v="VMA"/>
    <n v="165.8"/>
    <n v="1"/>
  </r>
  <r>
    <x v="938"/>
    <x v="3"/>
    <s v="Ondarroa"/>
    <x v="2"/>
    <x v="49"/>
    <s v="Oblada - colanegra - Buzten Baltza"/>
    <s v="SBS"/>
    <x v="59"/>
    <s v="SBS"/>
    <n v="12.7"/>
    <n v="1"/>
  </r>
  <r>
    <x v="939"/>
    <x v="6"/>
    <s v="Lekeitio"/>
    <x v="2"/>
    <x v="44"/>
    <s v="Aligote"/>
    <s v="SBA"/>
    <x v="54"/>
    <s v="SBA"/>
    <n v="0.164459309"/>
    <n v="1"/>
  </r>
  <r>
    <x v="939"/>
    <x v="6"/>
    <s v="Lekeitio"/>
    <x v="2"/>
    <x v="16"/>
    <s v="Chicharro Negro"/>
    <s v="HOM"/>
    <x v="20"/>
    <s v="HOM"/>
    <n v="0.31991838299999997"/>
    <n v="1"/>
  </r>
  <r>
    <x v="939"/>
    <x v="6"/>
    <s v="Lekeitio"/>
    <x v="2"/>
    <x v="31"/>
    <s v="Desconocido"/>
    <s v="ZZZ"/>
    <x v="1"/>
    <s v="BIB"/>
    <n v="7.7"/>
    <n v="1"/>
  </r>
  <r>
    <x v="939"/>
    <x v="6"/>
    <s v="Lekeitio"/>
    <x v="2"/>
    <x v="31"/>
    <s v="Desconocido"/>
    <s v="ZZZ"/>
    <x v="12"/>
    <s v="MUR"/>
    <n v="8"/>
    <n v="1"/>
  </r>
  <r>
    <x v="940"/>
    <x v="0"/>
    <s v="Ondarroa"/>
    <x v="2"/>
    <x v="16"/>
    <s v="Chicharro Negro"/>
    <s v="HOM"/>
    <x v="20"/>
    <s v="HOM"/>
    <n v="53.1"/>
    <n v="1"/>
  </r>
  <r>
    <x v="940"/>
    <x v="0"/>
    <s v="Ondarroa"/>
    <x v="2"/>
    <x v="1"/>
    <s v="Faneca comun"/>
    <s v="BIB"/>
    <x v="1"/>
    <s v="BIB"/>
    <n v="1472.35"/>
    <n v="1"/>
  </r>
  <r>
    <x v="940"/>
    <x v="0"/>
    <s v="Ondarroa"/>
    <x v="2"/>
    <x v="2"/>
    <s v="Gallo boscii"/>
    <s v="LDB"/>
    <x v="2"/>
    <s v="LDB"/>
    <n v="239.571777575"/>
    <n v="1"/>
  </r>
  <r>
    <x v="940"/>
    <x v="0"/>
    <s v="Ondarroa"/>
    <x v="2"/>
    <x v="2"/>
    <s v="Gallo whiffiagonis"/>
    <s v="MEG"/>
    <x v="3"/>
    <s v="MEG"/>
    <n v="69.206222427"/>
    <n v="1"/>
  </r>
  <r>
    <x v="940"/>
    <x v="0"/>
    <s v="Ondarroa"/>
    <x v="2"/>
    <x v="3"/>
    <s v="Lenguado"/>
    <s v="SOL"/>
    <x v="4"/>
    <s v="SOL"/>
    <n v="56.036562908999997"/>
    <n v="1"/>
  </r>
  <r>
    <x v="940"/>
    <x v="0"/>
    <s v="Ondarroa"/>
    <x v="2"/>
    <x v="5"/>
    <s v="Merluza europea"/>
    <s v="HKE"/>
    <x v="6"/>
    <s v="HKE"/>
    <n v="29.8642"/>
    <n v="1"/>
  </r>
  <r>
    <x v="940"/>
    <x v="0"/>
    <s v="Ondarroa"/>
    <x v="2"/>
    <x v="7"/>
    <s v="Pintarroja"/>
    <s v="SYC"/>
    <x v="8"/>
    <s v="SYC"/>
    <n v="162.5"/>
    <n v="1"/>
  </r>
  <r>
    <x v="940"/>
    <x v="0"/>
    <s v="Ondarroa"/>
    <x v="2"/>
    <x v="8"/>
    <s v="Rape blanco"/>
    <s v="MON"/>
    <x v="9"/>
    <s v="MON"/>
    <n v="41.982599200000003"/>
    <n v="1"/>
  </r>
  <r>
    <x v="940"/>
    <x v="0"/>
    <s v="Ondarroa"/>
    <x v="2"/>
    <x v="8"/>
    <s v="Rape negro"/>
    <s v="ANK"/>
    <x v="10"/>
    <s v="ANK"/>
    <n v="422.76937514999997"/>
    <n v="1"/>
  </r>
  <r>
    <x v="940"/>
    <x v="0"/>
    <s v="Ondarroa"/>
    <x v="2"/>
    <x v="14"/>
    <s v="Triglidos"/>
    <s v="GUG"/>
    <x v="18"/>
    <s v="GUG"/>
    <n v="123.4"/>
    <n v="1"/>
  </r>
  <r>
    <x v="940"/>
    <x v="0"/>
    <s v="Ondarroa"/>
    <x v="2"/>
    <x v="14"/>
    <s v="Triglidos"/>
    <s v="GUU"/>
    <x v="17"/>
    <s v="GUU"/>
    <n v="87.974823583000003"/>
    <n v="1"/>
  </r>
  <r>
    <x v="941"/>
    <x v="3"/>
    <s v="Getaria"/>
    <x v="2"/>
    <x v="27"/>
    <s v="Sardina"/>
    <s v="PIL"/>
    <x v="34"/>
    <s v="PIL"/>
    <n v="373"/>
    <n v="1"/>
  </r>
  <r>
    <x v="942"/>
    <x v="3"/>
    <s v="Getaria"/>
    <x v="2"/>
    <x v="17"/>
    <s v="Estornino del Atlantico"/>
    <s v="VMA"/>
    <x v="21"/>
    <s v="VMA"/>
    <n v="1535"/>
    <n v="1"/>
  </r>
  <r>
    <x v="943"/>
    <x v="3"/>
    <s v="Getaria"/>
    <x v="2"/>
    <x v="17"/>
    <s v="Estornino del Atlantico"/>
    <s v="VMA"/>
    <x v="21"/>
    <s v="VMA"/>
    <n v="3617.6"/>
    <n v="1"/>
  </r>
  <r>
    <x v="944"/>
    <x v="3"/>
    <s v="Getaria"/>
    <x v="2"/>
    <x v="21"/>
    <s v="Chicharro Blanco"/>
    <s v="HMM"/>
    <x v="27"/>
    <s v="HMM"/>
    <n v="462.6"/>
    <n v="1"/>
  </r>
  <r>
    <x v="944"/>
    <x v="3"/>
    <s v="Getaria"/>
    <x v="2"/>
    <x v="17"/>
    <s v="Estornino del Atlantico"/>
    <s v="VMA"/>
    <x v="21"/>
    <s v="VMA"/>
    <n v="16500"/>
    <n v="1"/>
  </r>
  <r>
    <x v="945"/>
    <x v="3"/>
    <s v="Hondarribia"/>
    <x v="2"/>
    <x v="17"/>
    <s v="Estornino del Atlantico"/>
    <s v="VMA"/>
    <x v="21"/>
    <s v="VMA"/>
    <n v="14348.6"/>
    <n v="1"/>
  </r>
  <r>
    <x v="946"/>
    <x v="3"/>
    <s v="Hondarribia"/>
    <x v="2"/>
    <x v="17"/>
    <s v="Estornino del Atlantico"/>
    <s v="VMA"/>
    <x v="21"/>
    <s v="VMA"/>
    <n v="29625.7"/>
    <n v="1"/>
  </r>
  <r>
    <x v="947"/>
    <x v="3"/>
    <s v="Hondarribia"/>
    <x v="2"/>
    <x v="21"/>
    <s v="Chicharro Blanco"/>
    <s v="HMM"/>
    <x v="27"/>
    <s v="HMM"/>
    <n v="1028.2"/>
    <n v="1"/>
  </r>
  <r>
    <x v="947"/>
    <x v="3"/>
    <s v="Hondarribia"/>
    <x v="2"/>
    <x v="17"/>
    <s v="Estornino del Atlantico"/>
    <s v="VMA"/>
    <x v="21"/>
    <s v="VMA"/>
    <n v="11880"/>
    <n v="1"/>
  </r>
  <r>
    <x v="948"/>
    <x v="6"/>
    <s v="Bermeo"/>
    <x v="2"/>
    <x v="64"/>
    <s v="Bonito Atlantico"/>
    <s v="BON"/>
    <x v="75"/>
    <s v="BON"/>
    <n v="19.916045143000002"/>
    <n v="1"/>
  </r>
  <r>
    <x v="948"/>
    <x v="6"/>
    <s v="Bermeo"/>
    <x v="2"/>
    <x v="37"/>
    <s v="Breca"/>
    <s v="PAC"/>
    <x v="46"/>
    <s v="PAC"/>
    <n v="64.5"/>
    <n v="1"/>
  </r>
  <r>
    <x v="948"/>
    <x v="6"/>
    <s v="Bermeo"/>
    <x v="2"/>
    <x v="16"/>
    <s v="Chicharro Negro"/>
    <s v="HOM"/>
    <x v="20"/>
    <s v="HOM"/>
    <n v="16.899999999999999"/>
    <n v="1"/>
  </r>
  <r>
    <x v="948"/>
    <x v="6"/>
    <s v="Bermeo"/>
    <x v="2"/>
    <x v="41"/>
    <s v="Chopa"/>
    <s v="BRB"/>
    <x v="50"/>
    <s v="BRB"/>
    <n v="3"/>
    <n v="1"/>
  </r>
  <r>
    <x v="948"/>
    <x v="6"/>
    <s v="Bermeo"/>
    <x v="2"/>
    <x v="81"/>
    <s v="Corvallo"/>
    <s v="CBM"/>
    <x v="53"/>
    <s v="UCA"/>
    <n v="5.5"/>
    <n v="1"/>
  </r>
  <r>
    <x v="948"/>
    <x v="6"/>
    <s v="Bermeo"/>
    <x v="2"/>
    <x v="48"/>
    <s v="Corvina"/>
    <s v="MGR"/>
    <x v="79"/>
    <s v="COB"/>
    <n v="2.4016087609999999"/>
    <n v="1"/>
  </r>
  <r>
    <x v="948"/>
    <x v="6"/>
    <s v="Bermeo"/>
    <x v="2"/>
    <x v="65"/>
    <s v="Denton"/>
    <s v="DEC"/>
    <x v="76"/>
    <s v="DEC"/>
    <n v="6"/>
    <n v="1"/>
  </r>
  <r>
    <x v="948"/>
    <x v="6"/>
    <s v="Bermeo"/>
    <x v="2"/>
    <x v="17"/>
    <s v="Estornino del Atlantico"/>
    <s v="VMA"/>
    <x v="21"/>
    <s v="VMA"/>
    <n v="19.8"/>
    <n v="1"/>
  </r>
  <r>
    <x v="948"/>
    <x v="6"/>
    <s v="Bermeo"/>
    <x v="2"/>
    <x v="1"/>
    <s v="Faneca comun"/>
    <s v="BIB"/>
    <x v="1"/>
    <s v="BIB"/>
    <n v="3.19"/>
    <n v="1"/>
  </r>
  <r>
    <x v="948"/>
    <x v="6"/>
    <s v="Bermeo"/>
    <x v="2"/>
    <x v="57"/>
    <s v="Herrera"/>
    <s v="SSB"/>
    <x v="66"/>
    <s v="SSB"/>
    <n v="2.93027316"/>
    <n v="1"/>
  </r>
  <r>
    <x v="948"/>
    <x v="6"/>
    <s v="Bermeo"/>
    <x v="2"/>
    <x v="5"/>
    <s v="Merluza europea"/>
    <s v="HKE"/>
    <x v="6"/>
    <s v="HKE"/>
    <n v="18.529892025999999"/>
    <n v="1"/>
  </r>
  <r>
    <x v="948"/>
    <x v="6"/>
    <s v="Bermeo"/>
    <x v="2"/>
    <x v="38"/>
    <s v="Cabracho"/>
    <s v="RSE"/>
    <x v="47"/>
    <s v="BBS"/>
    <n v="1.948845902"/>
    <n v="1"/>
  </r>
  <r>
    <x v="948"/>
    <x v="6"/>
    <s v="Bermeo"/>
    <x v="2"/>
    <x v="76"/>
    <s v="Salmonetes (Mullus spp)"/>
    <s v="MUX"/>
    <x v="12"/>
    <s v="MUR"/>
    <n v="67.400000000000006"/>
    <n v="1"/>
  </r>
  <r>
    <x v="948"/>
    <x v="6"/>
    <s v="Bermeo"/>
    <x v="2"/>
    <x v="52"/>
    <s v="Sargo mojarra"/>
    <s v="CTB"/>
    <x v="51"/>
    <s v="CTB"/>
    <n v="2.309446839"/>
    <n v="1"/>
  </r>
  <r>
    <x v="948"/>
    <x v="6"/>
    <s v="Bermeo"/>
    <x v="2"/>
    <x v="14"/>
    <s v="Perlon"/>
    <s v="GUG"/>
    <x v="17"/>
    <s v="GUU"/>
    <n v="4"/>
    <n v="1"/>
  </r>
  <r>
    <x v="949"/>
    <x v="4"/>
    <s v="Bermeo"/>
    <x v="2"/>
    <x v="39"/>
    <s v="Besugo"/>
    <s v="SBR"/>
    <x v="48"/>
    <s v="SBR"/>
    <n v="4.6403674769999999"/>
    <n v="1"/>
  </r>
  <r>
    <x v="949"/>
    <x v="4"/>
    <s v="Bermeo"/>
    <x v="2"/>
    <x v="40"/>
    <s v="Bocanegra - colayo"/>
    <s v="SHO"/>
    <x v="49"/>
    <s v="SHO"/>
    <n v="2.2610000000000001"/>
    <n v="1"/>
  </r>
  <r>
    <x v="949"/>
    <x v="4"/>
    <s v="Bermeo"/>
    <x v="2"/>
    <x v="5"/>
    <s v="Merluza europea"/>
    <s v="HKE"/>
    <x v="6"/>
    <s v="HKE"/>
    <n v="4.3590496249999999"/>
    <n v="1"/>
  </r>
  <r>
    <x v="950"/>
    <x v="3"/>
    <s v="Bermeo"/>
    <x v="2"/>
    <x v="64"/>
    <s v="Bonito Atlantico"/>
    <s v="BON"/>
    <x v="75"/>
    <s v="BON"/>
    <n v="57"/>
    <n v="1"/>
  </r>
  <r>
    <x v="950"/>
    <x v="3"/>
    <s v="Bermeo"/>
    <x v="2"/>
    <x v="16"/>
    <s v="Chicharro Negro"/>
    <s v="HOM"/>
    <x v="20"/>
    <s v="HOM"/>
    <n v="338"/>
    <n v="1"/>
  </r>
  <r>
    <x v="950"/>
    <x v="3"/>
    <s v="Bermeo"/>
    <x v="2"/>
    <x v="41"/>
    <s v="Chopa"/>
    <s v="BRB"/>
    <x v="50"/>
    <s v="BRB"/>
    <n v="4.0231732339999997"/>
    <n v="1"/>
  </r>
  <r>
    <x v="950"/>
    <x v="3"/>
    <s v="Bermeo"/>
    <x v="2"/>
    <x v="17"/>
    <s v="Estornino del Atlantico"/>
    <s v="VMA"/>
    <x v="21"/>
    <s v="VMA"/>
    <n v="29"/>
    <n v="1"/>
  </r>
  <r>
    <x v="951"/>
    <x v="3"/>
    <s v="Hondarribia"/>
    <x v="2"/>
    <x v="17"/>
    <s v="Estornino del Atlantico"/>
    <s v="VMA"/>
    <x v="21"/>
    <s v="VMA"/>
    <n v="1962.9"/>
    <n v="1"/>
  </r>
  <r>
    <x v="952"/>
    <x v="3"/>
    <s v="Pasaia"/>
    <x v="2"/>
    <x v="64"/>
    <s v="Bonito Atlantico"/>
    <s v="BON"/>
    <x v="75"/>
    <s v="BON"/>
    <n v="396"/>
    <n v="1"/>
  </r>
  <r>
    <x v="952"/>
    <x v="3"/>
    <s v="Pasaia"/>
    <x v="2"/>
    <x v="21"/>
    <s v="Chicharro Blanco"/>
    <s v="HMM"/>
    <x v="27"/>
    <s v="HMM"/>
    <n v="986"/>
    <n v="1"/>
  </r>
  <r>
    <x v="952"/>
    <x v="3"/>
    <s v="Pasaia"/>
    <x v="2"/>
    <x v="17"/>
    <s v="Estornino del Atlantico"/>
    <s v="VMA"/>
    <x v="21"/>
    <s v="VMA"/>
    <n v="3880"/>
    <n v="1"/>
  </r>
  <r>
    <x v="952"/>
    <x v="3"/>
    <s v="Pasaia"/>
    <x v="2"/>
    <x v="34"/>
    <s v="Pardete"/>
    <s v="MUF"/>
    <x v="43"/>
    <s v="MUF"/>
    <n v="170"/>
    <n v="1"/>
  </r>
  <r>
    <x v="953"/>
    <x v="3"/>
    <s v="Ondarroa"/>
    <x v="2"/>
    <x v="64"/>
    <s v="Bonito Atlantico"/>
    <s v="BON"/>
    <x v="75"/>
    <s v="BON"/>
    <n v="429"/>
    <n v="1"/>
  </r>
  <r>
    <x v="953"/>
    <x v="3"/>
    <s v="Ondarroa"/>
    <x v="2"/>
    <x v="21"/>
    <s v="Chicharro Blanco"/>
    <s v="HMM"/>
    <x v="27"/>
    <s v="HMM"/>
    <n v="81"/>
    <n v="1"/>
  </r>
  <r>
    <x v="953"/>
    <x v="3"/>
    <s v="Ondarroa"/>
    <x v="2"/>
    <x v="17"/>
    <s v="Estornino del Atlantico"/>
    <s v="VMA"/>
    <x v="21"/>
    <s v="VMA"/>
    <n v="1334"/>
    <n v="1"/>
  </r>
  <r>
    <x v="953"/>
    <x v="3"/>
    <s v="Ondarroa"/>
    <x v="2"/>
    <x v="78"/>
    <s v="Melva y melvera"/>
    <s v="FRZ"/>
    <x v="83"/>
    <s v="BLT"/>
    <n v="49.5"/>
    <n v="1"/>
  </r>
  <r>
    <x v="954"/>
    <x v="3"/>
    <s v="Ondarroa"/>
    <x v="2"/>
    <x v="21"/>
    <s v="Chicharro Blanco"/>
    <s v="HMM"/>
    <x v="27"/>
    <s v="HMM"/>
    <n v="37.799999999999997"/>
    <n v="1"/>
  </r>
  <r>
    <x v="954"/>
    <x v="3"/>
    <s v="Ondarroa"/>
    <x v="2"/>
    <x v="17"/>
    <s v="Estornino del Atlantico"/>
    <s v="VMA"/>
    <x v="21"/>
    <s v="VMA"/>
    <n v="1511"/>
    <n v="1"/>
  </r>
  <r>
    <x v="955"/>
    <x v="3"/>
    <s v="Ondarroa"/>
    <x v="2"/>
    <x v="64"/>
    <s v="Bonito Atlantico"/>
    <s v="BON"/>
    <x v="75"/>
    <s v="BON"/>
    <n v="238"/>
    <n v="1"/>
  </r>
  <r>
    <x v="955"/>
    <x v="3"/>
    <s v="Ondarroa"/>
    <x v="2"/>
    <x v="21"/>
    <s v="Chicharro Blanco"/>
    <s v="HMM"/>
    <x v="27"/>
    <s v="HMM"/>
    <n v="170"/>
    <n v="1"/>
  </r>
  <r>
    <x v="955"/>
    <x v="3"/>
    <s v="Ondarroa"/>
    <x v="2"/>
    <x v="17"/>
    <s v="Estornino del Atlantico"/>
    <s v="VMA"/>
    <x v="21"/>
    <s v="VMA"/>
    <n v="345"/>
    <n v="1"/>
  </r>
  <r>
    <x v="956"/>
    <x v="3"/>
    <s v="Ondarroa"/>
    <x v="2"/>
    <x v="16"/>
    <s v="Chicharro Negro"/>
    <s v="HOM"/>
    <x v="20"/>
    <s v="HOM"/>
    <n v="408"/>
    <n v="1"/>
  </r>
  <r>
    <x v="956"/>
    <x v="3"/>
    <s v="Ondarroa"/>
    <x v="2"/>
    <x v="17"/>
    <s v="Estornino del Atlantico"/>
    <s v="VMA"/>
    <x v="21"/>
    <s v="VMA"/>
    <n v="8410"/>
    <n v="1"/>
  </r>
  <r>
    <x v="957"/>
    <x v="3"/>
    <s v="Getaria"/>
    <x v="3"/>
    <x v="64"/>
    <s v="Bonito Atlantico"/>
    <s v="BON"/>
    <x v="75"/>
    <s v="BON"/>
    <n v="58.869680236000001"/>
    <n v="1"/>
  </r>
  <r>
    <x v="957"/>
    <x v="3"/>
    <s v="Getaria"/>
    <x v="3"/>
    <x v="21"/>
    <s v="Chicharro Blanco"/>
    <s v="HMM"/>
    <x v="27"/>
    <s v="HMM"/>
    <n v="597"/>
    <n v="1"/>
  </r>
  <r>
    <x v="957"/>
    <x v="3"/>
    <s v="Getaria"/>
    <x v="3"/>
    <x v="17"/>
    <s v="Estornino del Atlantico"/>
    <s v="VMA"/>
    <x v="21"/>
    <s v="VMA"/>
    <n v="96"/>
    <n v="1"/>
  </r>
  <r>
    <x v="958"/>
    <x v="3"/>
    <s v="Hondarribia"/>
    <x v="3"/>
    <x v="17"/>
    <s v="Estornino del Atlantico"/>
    <s v="VMA"/>
    <x v="21"/>
    <s v="VMA"/>
    <n v="9165"/>
    <n v="1"/>
  </r>
  <r>
    <x v="959"/>
    <x v="6"/>
    <s v="Lekeitio"/>
    <x v="2"/>
    <x v="31"/>
    <s v="Desconocido"/>
    <s v="ZZZ"/>
    <x v="46"/>
    <s v="PAC"/>
    <n v="1.3262838530000001"/>
    <n v="1"/>
  </r>
  <r>
    <x v="959"/>
    <x v="6"/>
    <s v="Lekeitio"/>
    <x v="2"/>
    <x v="31"/>
    <s v="Desconocido"/>
    <s v="ZZZ"/>
    <x v="56"/>
    <s v="CBR"/>
    <n v="0.13"/>
    <n v="1"/>
  </r>
  <r>
    <x v="959"/>
    <x v="6"/>
    <s v="Lekeitio"/>
    <x v="2"/>
    <x v="31"/>
    <s v="Desconocido"/>
    <s v="ZZZ"/>
    <x v="27"/>
    <s v="HMM"/>
    <n v="1"/>
    <n v="1"/>
  </r>
  <r>
    <x v="959"/>
    <x v="6"/>
    <s v="Lekeitio"/>
    <x v="2"/>
    <x v="31"/>
    <s v="Desconocido"/>
    <s v="ZZZ"/>
    <x v="20"/>
    <s v="HOM"/>
    <n v="10"/>
    <n v="1"/>
  </r>
  <r>
    <x v="959"/>
    <x v="6"/>
    <s v="Lekeitio"/>
    <x v="2"/>
    <x v="31"/>
    <s v="Desconocido"/>
    <s v="ZZZ"/>
    <x v="53"/>
    <s v="UCA"/>
    <n v="1.0120575999999999"/>
    <n v="1"/>
  </r>
  <r>
    <x v="959"/>
    <x v="6"/>
    <s v="Lekeitio"/>
    <x v="2"/>
    <x v="1"/>
    <s v="Faneca comun"/>
    <s v="BIB"/>
    <x v="1"/>
    <s v="BIB"/>
    <n v="16.5"/>
    <n v="1"/>
  </r>
  <r>
    <x v="959"/>
    <x v="6"/>
    <s v="Lekeitio"/>
    <x v="2"/>
    <x v="5"/>
    <s v="Merluza europea"/>
    <s v="HKE"/>
    <x v="6"/>
    <s v="HKE"/>
    <n v="33.06"/>
    <n v="1"/>
  </r>
  <r>
    <x v="959"/>
    <x v="6"/>
    <s v="Lekeitio"/>
    <x v="2"/>
    <x v="76"/>
    <s v="Salmonetes (Mullus spp)"/>
    <s v="MUX"/>
    <x v="12"/>
    <s v="MUR"/>
    <n v="1.7439821"/>
    <n v="1"/>
  </r>
  <r>
    <x v="960"/>
    <x v="6"/>
    <s v="Lekeitio"/>
    <x v="3"/>
    <x v="16"/>
    <s v="Chicharro Negro"/>
    <s v="HOM"/>
    <x v="20"/>
    <s v="HOM"/>
    <n v="31"/>
    <n v="1"/>
  </r>
  <r>
    <x v="960"/>
    <x v="6"/>
    <s v="Lekeitio"/>
    <x v="3"/>
    <x v="1"/>
    <s v="Faneca comun"/>
    <s v="BIB"/>
    <x v="1"/>
    <s v="BIB"/>
    <n v="18.149999999999999"/>
    <n v="1"/>
  </r>
  <r>
    <x v="960"/>
    <x v="6"/>
    <s v="Lekeitio"/>
    <x v="3"/>
    <x v="5"/>
    <s v="Merluza europea"/>
    <s v="HKE"/>
    <x v="6"/>
    <s v="HKE"/>
    <n v="44.08"/>
    <n v="1"/>
  </r>
  <r>
    <x v="960"/>
    <x v="6"/>
    <s v="Lekeitio"/>
    <x v="3"/>
    <x v="76"/>
    <s v="Salmonetes (Mullus spp)"/>
    <s v="MUX"/>
    <x v="12"/>
    <s v="MUR"/>
    <n v="36.299999999999997"/>
    <n v="1"/>
  </r>
  <r>
    <x v="960"/>
    <x v="6"/>
    <s v="Lekeitio"/>
    <x v="3"/>
    <x v="82"/>
    <s v="Verrugato fusco"/>
    <s v="COB"/>
    <x v="53"/>
    <s v="UCA"/>
    <n v="46"/>
    <n v="1"/>
  </r>
  <r>
    <x v="961"/>
    <x v="4"/>
    <s v="Santurtzi"/>
    <x v="2"/>
    <x v="31"/>
    <s v="Desconocido"/>
    <s v="ZZZ"/>
    <x v="81"/>
    <s v="POL"/>
    <n v="0.94599999999999995"/>
    <n v="1"/>
  </r>
  <r>
    <x v="961"/>
    <x v="4"/>
    <s v="Santurtzi"/>
    <x v="2"/>
    <x v="31"/>
    <s v="Desconocido"/>
    <s v="ZZZ"/>
    <x v="59"/>
    <s v="SBS"/>
    <n v="0.60461256399999996"/>
    <n v="1"/>
  </r>
  <r>
    <x v="961"/>
    <x v="4"/>
    <s v="Santurtzi"/>
    <x v="2"/>
    <x v="31"/>
    <s v="Desconocido"/>
    <s v="ZZZ"/>
    <x v="47"/>
    <s v="BBS"/>
    <n v="0.56080022200000001"/>
    <n v="1"/>
  </r>
  <r>
    <x v="961"/>
    <x v="4"/>
    <s v="Santurtzi"/>
    <x v="2"/>
    <x v="26"/>
    <s v="Lubina"/>
    <s v="BSS"/>
    <x v="33"/>
    <s v="BSS"/>
    <n v="23.810508380000002"/>
    <n v="1"/>
  </r>
  <r>
    <x v="961"/>
    <x v="4"/>
    <s v="Santurtzi"/>
    <x v="2"/>
    <x v="52"/>
    <s v="Sargo mojarra"/>
    <s v="CTB"/>
    <x v="55"/>
    <s v="SWA"/>
    <n v="9.48"/>
    <n v="1"/>
  </r>
  <r>
    <x v="962"/>
    <x v="0"/>
    <s v="Ondarroa"/>
    <x v="3"/>
    <x v="16"/>
    <s v="Chicharro Negro"/>
    <s v="HOM"/>
    <x v="20"/>
    <s v="HOM"/>
    <n v="453.5"/>
    <n v="1"/>
  </r>
  <r>
    <x v="962"/>
    <x v="0"/>
    <s v="Ondarroa"/>
    <x v="3"/>
    <x v="31"/>
    <s v="Desconocido"/>
    <s v="ZZZ"/>
    <x v="22"/>
    <s v="ARY"/>
    <n v="84"/>
    <n v="1"/>
  </r>
  <r>
    <x v="962"/>
    <x v="0"/>
    <s v="Ondarroa"/>
    <x v="3"/>
    <x v="31"/>
    <s v="Desconocido"/>
    <s v="ZZZ"/>
    <x v="8"/>
    <s v="SYC"/>
    <n v="937.5"/>
    <n v="1"/>
  </r>
  <r>
    <x v="962"/>
    <x v="0"/>
    <s v="Ondarroa"/>
    <x v="3"/>
    <x v="31"/>
    <s v="Desconocido"/>
    <s v="ZZZ"/>
    <x v="38"/>
    <s v="RJC"/>
    <n v="117"/>
    <n v="1"/>
  </r>
  <r>
    <x v="962"/>
    <x v="0"/>
    <s v="Ondarroa"/>
    <x v="3"/>
    <x v="31"/>
    <s v="Desconocido"/>
    <s v="ZZZ"/>
    <x v="11"/>
    <s v="RJN"/>
    <n v="147"/>
    <n v="1"/>
  </r>
  <r>
    <x v="962"/>
    <x v="0"/>
    <s v="Ondarroa"/>
    <x v="3"/>
    <x v="31"/>
    <s v="Desconocido"/>
    <s v="ZZZ"/>
    <x v="15"/>
    <s v="MKG"/>
    <n v="45"/>
    <n v="1"/>
  </r>
  <r>
    <x v="962"/>
    <x v="0"/>
    <s v="Ondarroa"/>
    <x v="3"/>
    <x v="1"/>
    <s v="Faneca comun"/>
    <s v="BIB"/>
    <x v="1"/>
    <s v="BIB"/>
    <n v="111.65"/>
    <n v="1"/>
  </r>
  <r>
    <x v="962"/>
    <x v="0"/>
    <s v="Ondarroa"/>
    <x v="3"/>
    <x v="1"/>
    <s v="Faneca comun"/>
    <s v="GAD"/>
    <x v="1"/>
    <s v="BIB"/>
    <n v="1055.7778846000001"/>
    <n v="1"/>
  </r>
  <r>
    <x v="962"/>
    <x v="0"/>
    <s v="Ondarroa"/>
    <x v="3"/>
    <x v="1"/>
    <s v="Faneca comun"/>
    <s v="GAD"/>
    <x v="35"/>
    <s v="POD"/>
    <n v="116.8221154"/>
    <n v="1"/>
  </r>
  <r>
    <x v="962"/>
    <x v="0"/>
    <s v="Ondarroa"/>
    <x v="3"/>
    <x v="2"/>
    <s v="Gallos - ollarra"/>
    <s v="LEZ"/>
    <x v="2"/>
    <s v="LDB"/>
    <n v="104.373903938"/>
    <n v="1"/>
  </r>
  <r>
    <x v="962"/>
    <x v="0"/>
    <s v="Ondarroa"/>
    <x v="3"/>
    <x v="2"/>
    <s v="Gallos - ollarra"/>
    <s v="LEZ"/>
    <x v="3"/>
    <s v="MEG"/>
    <n v="887.78609602999995"/>
    <n v="1"/>
  </r>
  <r>
    <x v="962"/>
    <x v="0"/>
    <s v="Ondarroa"/>
    <x v="3"/>
    <x v="3"/>
    <s v="Lenguado"/>
    <s v="SOL"/>
    <x v="4"/>
    <s v="SOL"/>
    <n v="2.625"/>
    <n v="1"/>
  </r>
  <r>
    <x v="962"/>
    <x v="0"/>
    <s v="Ondarroa"/>
    <x v="3"/>
    <x v="5"/>
    <s v="Merluza europea"/>
    <s v="HKE"/>
    <x v="6"/>
    <s v="HKE"/>
    <n v="2892.8449999999998"/>
    <n v="1"/>
  </r>
  <r>
    <x v="962"/>
    <x v="0"/>
    <s v="Ondarroa"/>
    <x v="3"/>
    <x v="6"/>
    <s v="Pez de San Pedro"/>
    <s v="JOD"/>
    <x v="7"/>
    <s v="JOD"/>
    <n v="31.98"/>
    <n v="1"/>
  </r>
  <r>
    <x v="962"/>
    <x v="0"/>
    <s v="Ondarroa"/>
    <x v="3"/>
    <x v="23"/>
    <s v="Potas Ommastrephidae nep"/>
    <s v="OMM"/>
    <x v="29"/>
    <s v="TDQ"/>
    <n v="39.607913670000002"/>
    <n v="1"/>
  </r>
  <r>
    <x v="962"/>
    <x v="0"/>
    <s v="Ondarroa"/>
    <x v="3"/>
    <x v="23"/>
    <s v="Potas Ommastrephidae nep"/>
    <s v="OMM"/>
    <x v="37"/>
    <s v="SQM"/>
    <n v="20.892086330000001"/>
    <n v="1"/>
  </r>
  <r>
    <x v="962"/>
    <x v="0"/>
    <s v="Ondarroa"/>
    <x v="3"/>
    <x v="8"/>
    <s v="Rape blanco"/>
    <s v="MON"/>
    <x v="9"/>
    <s v="MON"/>
    <n v="77.11"/>
    <n v="1"/>
  </r>
  <r>
    <x v="962"/>
    <x v="0"/>
    <s v="Ondarroa"/>
    <x v="3"/>
    <x v="8"/>
    <s v="Rape negro"/>
    <s v="ANK"/>
    <x v="10"/>
    <s v="ANK"/>
    <n v="730.73"/>
    <n v="1"/>
  </r>
  <r>
    <x v="962"/>
    <x v="0"/>
    <s v="Ondarroa"/>
    <x v="3"/>
    <x v="10"/>
    <s v="Salmonete de roca"/>
    <s v="MUR"/>
    <x v="12"/>
    <s v="MUR"/>
    <n v="27"/>
    <n v="1"/>
  </r>
  <r>
    <x v="962"/>
    <x v="0"/>
    <s v="Ondarroa"/>
    <x v="3"/>
    <x v="11"/>
    <s v="Salvario - Escorpion - Escarapote - Araña"/>
    <s v="WEG"/>
    <x v="13"/>
    <s v="WEG"/>
    <n v="26"/>
    <n v="1"/>
  </r>
  <r>
    <x v="962"/>
    <x v="0"/>
    <s v="Ondarroa"/>
    <x v="3"/>
    <x v="13"/>
    <s v="Tollas - Musola spp"/>
    <s v="TRK"/>
    <x v="36"/>
    <s v="SMD"/>
    <n v="1.89"/>
    <n v="1"/>
  </r>
  <r>
    <x v="962"/>
    <x v="0"/>
    <s v="Ondarroa"/>
    <x v="3"/>
    <x v="14"/>
    <s v="Triglidos"/>
    <s v="GUX"/>
    <x v="17"/>
    <s v="GUU"/>
    <n v="80.53"/>
    <n v="1"/>
  </r>
  <r>
    <x v="962"/>
    <x v="0"/>
    <s v="Ondarroa"/>
    <x v="3"/>
    <x v="14"/>
    <s v="Triglidos"/>
    <s v="GUX"/>
    <x v="18"/>
    <s v="GUG"/>
    <n v="334.5"/>
    <n v="1"/>
  </r>
  <r>
    <x v="963"/>
    <x v="6"/>
    <s v="Lekeitio"/>
    <x v="3"/>
    <x v="31"/>
    <s v="Desconocido"/>
    <s v="ZZZ"/>
    <x v="53"/>
    <s v="UCA"/>
    <n v="8.5970149249999999"/>
    <n v="1"/>
  </r>
  <r>
    <x v="963"/>
    <x v="6"/>
    <s v="Lekeitio"/>
    <x v="3"/>
    <x v="31"/>
    <s v="Desconocido"/>
    <s v="ZZZ"/>
    <x v="79"/>
    <s v="COB"/>
    <n v="3.4029850750000001"/>
    <n v="1"/>
  </r>
  <r>
    <x v="963"/>
    <x v="6"/>
    <s v="Lekeitio"/>
    <x v="3"/>
    <x v="1"/>
    <s v="Faneca comun"/>
    <s v="BIB"/>
    <x v="1"/>
    <s v="BIB"/>
    <n v="27.5"/>
    <n v="1"/>
  </r>
  <r>
    <x v="963"/>
    <x v="6"/>
    <s v="Lekeitio"/>
    <x v="3"/>
    <x v="5"/>
    <s v="Merluza europea"/>
    <s v="HKE"/>
    <x v="6"/>
    <s v="HKE"/>
    <n v="176.32"/>
    <n v="1"/>
  </r>
  <r>
    <x v="963"/>
    <x v="6"/>
    <s v="Lekeitio"/>
    <x v="3"/>
    <x v="76"/>
    <s v="Salmonetes (Mullus spp)"/>
    <s v="MUX"/>
    <x v="12"/>
    <s v="MUR"/>
    <n v="45"/>
    <n v="1"/>
  </r>
  <r>
    <x v="964"/>
    <x v="6"/>
    <s v="Lekeitio"/>
    <x v="3"/>
    <x v="31"/>
    <s v="Desconocido"/>
    <s v="ZZZ"/>
    <x v="17"/>
    <s v="GUU"/>
    <n v="0.53"/>
    <n v="1"/>
  </r>
  <r>
    <x v="964"/>
    <x v="6"/>
    <s v="Lekeitio"/>
    <x v="3"/>
    <x v="31"/>
    <s v="Desconocido"/>
    <s v="ZZZ"/>
    <x v="53"/>
    <s v="UCA"/>
    <n v="4.2799188639999999"/>
    <n v="1"/>
  </r>
  <r>
    <x v="964"/>
    <x v="6"/>
    <s v="Lekeitio"/>
    <x v="3"/>
    <x v="31"/>
    <s v="Desconocido"/>
    <s v="ZZZ"/>
    <x v="79"/>
    <s v="COB"/>
    <n v="15.72008114"/>
    <n v="1"/>
  </r>
  <r>
    <x v="964"/>
    <x v="6"/>
    <s v="Lekeitio"/>
    <x v="3"/>
    <x v="1"/>
    <s v="Faneca comun"/>
    <s v="BIB"/>
    <x v="1"/>
    <s v="BIB"/>
    <n v="22"/>
    <n v="1"/>
  </r>
  <r>
    <x v="964"/>
    <x v="6"/>
    <s v="Lekeitio"/>
    <x v="3"/>
    <x v="5"/>
    <s v="Merluza europea"/>
    <s v="HKE"/>
    <x v="6"/>
    <s v="HKE"/>
    <n v="294.23399999999998"/>
    <n v="1"/>
  </r>
  <r>
    <x v="964"/>
    <x v="6"/>
    <s v="Lekeitio"/>
    <x v="3"/>
    <x v="76"/>
    <s v="Salmonetes (Mullus spp)"/>
    <s v="MUX"/>
    <x v="12"/>
    <s v="MUR"/>
    <n v="40"/>
    <n v="1"/>
  </r>
  <r>
    <x v="965"/>
    <x v="6"/>
    <s v="Bermeo"/>
    <x v="3"/>
    <x v="37"/>
    <s v="Breca"/>
    <s v="PAC"/>
    <x v="46"/>
    <s v="PAC"/>
    <n v="58.6"/>
    <n v="1"/>
  </r>
  <r>
    <x v="965"/>
    <x v="6"/>
    <s v="Bermeo"/>
    <x v="3"/>
    <x v="16"/>
    <s v="Chicharro Negro"/>
    <s v="HOM"/>
    <x v="20"/>
    <s v="HOM"/>
    <n v="37.299999999999997"/>
    <n v="1"/>
  </r>
  <r>
    <x v="965"/>
    <x v="6"/>
    <s v="Bermeo"/>
    <x v="3"/>
    <x v="81"/>
    <s v="Corvallo"/>
    <s v="CBM"/>
    <x v="53"/>
    <s v="UCA"/>
    <n v="19.399999999999999"/>
    <n v="1"/>
  </r>
  <r>
    <x v="965"/>
    <x v="6"/>
    <s v="Bermeo"/>
    <x v="3"/>
    <x v="1"/>
    <s v="Faneca comun"/>
    <s v="BIB"/>
    <x v="1"/>
    <s v="BIB"/>
    <n v="164.23"/>
    <n v="1"/>
  </r>
  <r>
    <x v="965"/>
    <x v="6"/>
    <s v="Bermeo"/>
    <x v="3"/>
    <x v="5"/>
    <s v="Merluza europea"/>
    <s v="HKE"/>
    <x v="6"/>
    <s v="HKE"/>
    <n v="165.91200000000001"/>
    <n v="1"/>
  </r>
  <r>
    <x v="965"/>
    <x v="6"/>
    <s v="Bermeo"/>
    <x v="3"/>
    <x v="76"/>
    <s v="Salmonetes (Mullus spp)"/>
    <s v="MUX"/>
    <x v="12"/>
    <s v="MUR"/>
    <n v="89.9"/>
    <n v="1"/>
  </r>
  <r>
    <x v="966"/>
    <x v="6"/>
    <s v="Santurtzi"/>
    <x v="3"/>
    <x v="73"/>
    <s v="Bonito del Norte"/>
    <s v="ALB"/>
    <x v="86"/>
    <s v="ALB"/>
    <n v="3111"/>
    <n v="1"/>
  </r>
  <r>
    <x v="967"/>
    <x v="3"/>
    <s v="Ondarroa"/>
    <x v="3"/>
    <x v="64"/>
    <s v="Bonito Atlantico"/>
    <s v="BON"/>
    <x v="75"/>
    <s v="BON"/>
    <n v="2234"/>
    <n v="1"/>
  </r>
  <r>
    <x v="967"/>
    <x v="3"/>
    <s v="Ondarroa"/>
    <x v="3"/>
    <x v="21"/>
    <s v="Chicharro Blanco"/>
    <s v="HMM"/>
    <x v="27"/>
    <s v="HMM"/>
    <n v="548.1"/>
    <n v="1"/>
  </r>
  <r>
    <x v="967"/>
    <x v="3"/>
    <s v="Ondarroa"/>
    <x v="3"/>
    <x v="17"/>
    <s v="Estornino del Atlantico"/>
    <s v="VMA"/>
    <x v="21"/>
    <s v="VMA"/>
    <n v="2877"/>
    <n v="1"/>
  </r>
  <r>
    <x v="967"/>
    <x v="3"/>
    <s v="Ondarroa"/>
    <x v="3"/>
    <x v="78"/>
    <s v="Melva y melvera"/>
    <s v="FRZ"/>
    <x v="83"/>
    <s v="BLT"/>
    <n v="24.4"/>
    <n v="1"/>
  </r>
  <r>
    <x v="968"/>
    <x v="3"/>
    <s v="Ondarroa"/>
    <x v="3"/>
    <x v="64"/>
    <s v="Bonito Atlantico"/>
    <s v="BON"/>
    <x v="75"/>
    <s v="BON"/>
    <n v="2248.6"/>
    <n v="1"/>
  </r>
  <r>
    <x v="968"/>
    <x v="3"/>
    <s v="Ondarroa"/>
    <x v="3"/>
    <x v="21"/>
    <s v="Chicharro Blanco"/>
    <s v="HMM"/>
    <x v="27"/>
    <s v="HMM"/>
    <n v="690.8"/>
    <n v="1"/>
  </r>
  <r>
    <x v="968"/>
    <x v="3"/>
    <s v="Ondarroa"/>
    <x v="3"/>
    <x v="16"/>
    <s v="Chicharro Negro"/>
    <s v="HOM"/>
    <x v="20"/>
    <s v="HOM"/>
    <n v="116.7"/>
    <n v="1"/>
  </r>
  <r>
    <x v="968"/>
    <x v="3"/>
    <s v="Ondarroa"/>
    <x v="3"/>
    <x v="41"/>
    <s v="Chopa"/>
    <s v="BRB"/>
    <x v="50"/>
    <s v="BRB"/>
    <n v="15.4"/>
    <n v="1"/>
  </r>
  <r>
    <x v="968"/>
    <x v="3"/>
    <s v="Ondarroa"/>
    <x v="3"/>
    <x v="17"/>
    <s v="Estornino del Atlantico"/>
    <s v="VMA"/>
    <x v="21"/>
    <s v="VMA"/>
    <n v="1770"/>
    <n v="1"/>
  </r>
  <r>
    <x v="968"/>
    <x v="3"/>
    <s v="Ondarroa"/>
    <x v="3"/>
    <x v="19"/>
    <s v="Verdel - Caballa"/>
    <s v="MAC"/>
    <x v="25"/>
    <s v="MAC"/>
    <n v="72.2"/>
    <n v="1"/>
  </r>
  <r>
    <x v="969"/>
    <x v="3"/>
    <s v="Getaria"/>
    <x v="3"/>
    <x v="64"/>
    <s v="Bonito Atlantico"/>
    <s v="BON"/>
    <x v="75"/>
    <s v="BON"/>
    <n v="200"/>
    <n v="1"/>
  </r>
  <r>
    <x v="969"/>
    <x v="3"/>
    <s v="Getaria"/>
    <x v="3"/>
    <x v="16"/>
    <s v="Chicharro Negro"/>
    <s v="HOM"/>
    <x v="20"/>
    <s v="HOM"/>
    <n v="280"/>
    <n v="1"/>
  </r>
  <r>
    <x v="969"/>
    <x v="3"/>
    <s v="Getaria"/>
    <x v="3"/>
    <x v="17"/>
    <s v="Estornino del Atlantico"/>
    <s v="VMA"/>
    <x v="21"/>
    <s v="VMA"/>
    <n v="1800"/>
    <n v="1"/>
  </r>
  <r>
    <x v="969"/>
    <x v="3"/>
    <s v="Getaria"/>
    <x v="3"/>
    <x v="78"/>
    <s v="Melva y melvera"/>
    <s v="FRZ"/>
    <x v="83"/>
    <s v="BLT"/>
    <n v="400"/>
    <n v="1"/>
  </r>
  <r>
    <x v="970"/>
    <x v="3"/>
    <s v="Getaria"/>
    <x v="3"/>
    <x v="17"/>
    <s v="Estornino del Atlantico"/>
    <s v="VMA"/>
    <x v="21"/>
    <s v="VMA"/>
    <n v="1173"/>
    <n v="1"/>
  </r>
  <r>
    <x v="971"/>
    <x v="3"/>
    <s v="Getaria"/>
    <x v="3"/>
    <x v="17"/>
    <s v="Estornino del Atlantico"/>
    <s v="VMA"/>
    <x v="21"/>
    <s v="VMA"/>
    <n v="4853"/>
    <n v="1"/>
  </r>
  <r>
    <x v="972"/>
    <x v="3"/>
    <s v="Getaria"/>
    <x v="3"/>
    <x v="64"/>
    <s v="Bonito Atlantico"/>
    <s v="BON"/>
    <x v="75"/>
    <s v="BON"/>
    <n v="260"/>
    <n v="1"/>
  </r>
  <r>
    <x v="972"/>
    <x v="3"/>
    <s v="Getaria"/>
    <x v="3"/>
    <x v="21"/>
    <s v="Chicharro Blanco"/>
    <s v="HMM"/>
    <x v="27"/>
    <s v="HMM"/>
    <n v="131"/>
    <n v="1"/>
  </r>
  <r>
    <x v="972"/>
    <x v="3"/>
    <s v="Getaria"/>
    <x v="3"/>
    <x v="17"/>
    <s v="Estornino del Atlantico"/>
    <s v="VMA"/>
    <x v="21"/>
    <s v="VMA"/>
    <n v="5951"/>
    <n v="1"/>
  </r>
  <r>
    <x v="973"/>
    <x v="3"/>
    <s v="Hondarribia"/>
    <x v="3"/>
    <x v="21"/>
    <s v="Chicharro Blanco"/>
    <s v="HMM"/>
    <x v="27"/>
    <s v="HMM"/>
    <n v="2295.5"/>
    <n v="1"/>
  </r>
  <r>
    <x v="973"/>
    <x v="3"/>
    <s v="Hondarribia"/>
    <x v="3"/>
    <x v="17"/>
    <s v="Estornino del Atlantico"/>
    <s v="VMA"/>
    <x v="21"/>
    <s v="VMA"/>
    <n v="3990.6"/>
    <n v="1"/>
  </r>
  <r>
    <x v="974"/>
    <x v="3"/>
    <s v="Hondarribia"/>
    <x v="3"/>
    <x v="17"/>
    <s v="Estornino del Atlantico"/>
    <s v="VMA"/>
    <x v="21"/>
    <s v="VMA"/>
    <n v="16642.2"/>
    <n v="1"/>
  </r>
  <r>
    <x v="975"/>
    <x v="3"/>
    <s v="Hondarribia"/>
    <x v="3"/>
    <x v="64"/>
    <s v="Bonito Atlantico"/>
    <s v="BON"/>
    <x v="75"/>
    <s v="BON"/>
    <n v="42.1"/>
    <n v="1"/>
  </r>
  <r>
    <x v="975"/>
    <x v="3"/>
    <s v="Hondarribia"/>
    <x v="3"/>
    <x v="17"/>
    <s v="Estornino del Atlantico"/>
    <s v="VMA"/>
    <x v="21"/>
    <s v="VMA"/>
    <n v="7183"/>
    <n v="1"/>
  </r>
  <r>
    <x v="976"/>
    <x v="3"/>
    <s v="Ondarroa"/>
    <x v="3"/>
    <x v="75"/>
    <s v="Listado"/>
    <s v="SKJ"/>
    <x v="88"/>
    <s v="SKJ"/>
    <n v="4485"/>
    <n v="1"/>
  </r>
  <r>
    <x v="976"/>
    <x v="3"/>
    <s v="Ondarroa"/>
    <x v="3"/>
    <x v="78"/>
    <s v="Melva y melvera"/>
    <s v="FRZ"/>
    <x v="83"/>
    <s v="BLT"/>
    <n v="606.5"/>
    <n v="1"/>
  </r>
  <r>
    <x v="977"/>
    <x v="3"/>
    <s v="Ondarroa"/>
    <x v="3"/>
    <x v="64"/>
    <s v="Bonito Atlantico"/>
    <s v="BON"/>
    <x v="75"/>
    <s v="BON"/>
    <n v="87.4"/>
    <n v="1"/>
  </r>
  <r>
    <x v="977"/>
    <x v="3"/>
    <s v="Ondarroa"/>
    <x v="3"/>
    <x v="21"/>
    <s v="Chicharro Blanco"/>
    <s v="HMM"/>
    <x v="27"/>
    <s v="HMM"/>
    <n v="217.2"/>
    <n v="1"/>
  </r>
  <r>
    <x v="977"/>
    <x v="3"/>
    <s v="Ondarroa"/>
    <x v="3"/>
    <x v="16"/>
    <s v="Chicharro Negro"/>
    <s v="HOM"/>
    <x v="20"/>
    <s v="HOM"/>
    <n v="18.399999999999999"/>
    <n v="1"/>
  </r>
  <r>
    <x v="977"/>
    <x v="3"/>
    <s v="Ondarroa"/>
    <x v="3"/>
    <x v="17"/>
    <s v="Estornino del Atlantico"/>
    <s v="VMA"/>
    <x v="21"/>
    <s v="VMA"/>
    <n v="373.9"/>
    <n v="1"/>
  </r>
  <r>
    <x v="977"/>
    <x v="3"/>
    <s v="Ondarroa"/>
    <x v="3"/>
    <x v="75"/>
    <s v="Listado"/>
    <s v="SKJ"/>
    <x v="88"/>
    <s v="SKJ"/>
    <n v="1364.9"/>
    <n v="1"/>
  </r>
  <r>
    <x v="977"/>
    <x v="3"/>
    <s v="Ondarroa"/>
    <x v="3"/>
    <x v="78"/>
    <s v="Melva y melvera"/>
    <s v="FRZ"/>
    <x v="83"/>
    <s v="BLT"/>
    <n v="5143"/>
    <n v="1"/>
  </r>
  <r>
    <x v="978"/>
    <x v="3"/>
    <s v="Ondarroa"/>
    <x v="3"/>
    <x v="17"/>
    <s v="Estornino del Atlantico"/>
    <s v="VMA"/>
    <x v="21"/>
    <s v="VMA"/>
    <n v="3925"/>
    <n v="1"/>
  </r>
  <r>
    <x v="979"/>
    <x v="3"/>
    <s v="Ondarroa"/>
    <x v="3"/>
    <x v="77"/>
    <s v="Aguja"/>
    <s v="GAR"/>
    <x v="89"/>
    <s v="GAR"/>
    <n v="9.8800000000000008"/>
    <n v="1"/>
  </r>
  <r>
    <x v="979"/>
    <x v="3"/>
    <s v="Ondarroa"/>
    <x v="3"/>
    <x v="64"/>
    <s v="Bonito Atlantico"/>
    <s v="BON"/>
    <x v="75"/>
    <s v="BON"/>
    <n v="2.2000000000000002"/>
    <n v="1"/>
  </r>
  <r>
    <x v="979"/>
    <x v="3"/>
    <s v="Ondarroa"/>
    <x v="3"/>
    <x v="21"/>
    <s v="Chicharro Blanco"/>
    <s v="HMM"/>
    <x v="27"/>
    <s v="HMM"/>
    <n v="1621.2"/>
    <n v="1"/>
  </r>
  <r>
    <x v="979"/>
    <x v="3"/>
    <s v="Ondarroa"/>
    <x v="3"/>
    <x v="16"/>
    <s v="Chicharro Negro"/>
    <s v="HOM"/>
    <x v="20"/>
    <s v="HOM"/>
    <n v="146.6"/>
    <n v="1"/>
  </r>
  <r>
    <x v="979"/>
    <x v="3"/>
    <s v="Ondarroa"/>
    <x v="3"/>
    <x v="17"/>
    <s v="Estornino del Atlantico"/>
    <s v="VMA"/>
    <x v="21"/>
    <s v="VMA"/>
    <n v="234.5"/>
    <n v="1"/>
  </r>
  <r>
    <x v="979"/>
    <x v="3"/>
    <s v="Ondarroa"/>
    <x v="3"/>
    <x v="34"/>
    <s v="Pardete"/>
    <s v="MUF"/>
    <x v="43"/>
    <s v="MUF"/>
    <n v="67.900000000000006"/>
    <n v="1"/>
  </r>
  <r>
    <x v="980"/>
    <x v="4"/>
    <s v="Santurtzi"/>
    <x v="3"/>
    <x v="26"/>
    <s v="Lubina"/>
    <s v="BSS"/>
    <x v="33"/>
    <s v="BSS"/>
    <n v="9.85"/>
    <n v="1"/>
  </r>
  <r>
    <x v="980"/>
    <x v="4"/>
    <s v="Santurtzi"/>
    <x v="3"/>
    <x v="52"/>
    <s v="Sargo mojarra"/>
    <s v="CTB"/>
    <x v="55"/>
    <s v="SWA"/>
    <n v="48.97"/>
    <n v="1"/>
  </r>
  <r>
    <x v="981"/>
    <x v="4"/>
    <s v="Santurtzi"/>
    <x v="3"/>
    <x v="26"/>
    <s v="Lubina"/>
    <s v="BSS"/>
    <x v="33"/>
    <s v="BSS"/>
    <n v="16.3"/>
    <n v="1"/>
  </r>
  <r>
    <x v="981"/>
    <x v="4"/>
    <s v="Santurtzi"/>
    <x v="3"/>
    <x v="52"/>
    <s v="Sargo mojarra"/>
    <s v="CTB"/>
    <x v="55"/>
    <s v="SWA"/>
    <n v="21.92"/>
    <n v="1"/>
  </r>
  <r>
    <x v="982"/>
    <x v="3"/>
    <s v="Ondarroa"/>
    <x v="3"/>
    <x v="21"/>
    <s v="Chicharro Blanco"/>
    <s v="HMM"/>
    <x v="27"/>
    <s v="HMM"/>
    <n v="4504"/>
    <n v="1"/>
  </r>
  <r>
    <x v="983"/>
    <x v="3"/>
    <s v="Ondarroa"/>
    <x v="3"/>
    <x v="64"/>
    <s v="Bonito Atlantico"/>
    <s v="BON"/>
    <x v="75"/>
    <s v="BON"/>
    <n v="11.7"/>
    <n v="1"/>
  </r>
  <r>
    <x v="983"/>
    <x v="3"/>
    <s v="Ondarroa"/>
    <x v="3"/>
    <x v="21"/>
    <s v="Chicharro Blanco"/>
    <s v="HMM"/>
    <x v="27"/>
    <s v="HMM"/>
    <n v="36.799999999999997"/>
    <n v="1"/>
  </r>
  <r>
    <x v="983"/>
    <x v="3"/>
    <s v="Ondarroa"/>
    <x v="3"/>
    <x v="17"/>
    <s v="Estornino del Atlantico"/>
    <s v="VMA"/>
    <x v="21"/>
    <s v="VMA"/>
    <n v="4109"/>
    <n v="1"/>
  </r>
  <r>
    <x v="983"/>
    <x v="3"/>
    <s v="Ondarroa"/>
    <x v="3"/>
    <x v="75"/>
    <s v="Listado"/>
    <s v="SKJ"/>
    <x v="88"/>
    <s v="SKJ"/>
    <n v="4802"/>
    <n v="1"/>
  </r>
  <r>
    <x v="983"/>
    <x v="3"/>
    <s v="Ondarroa"/>
    <x v="3"/>
    <x v="78"/>
    <s v="Melva y melvera"/>
    <s v="FRZ"/>
    <x v="83"/>
    <s v="BLT"/>
    <n v="228.7"/>
    <n v="1"/>
  </r>
  <r>
    <x v="983"/>
    <x v="3"/>
    <s v="Ondarroa"/>
    <x v="3"/>
    <x v="49"/>
    <s v="Oblada - colanegra - Buzten Baltza"/>
    <s v="SBS"/>
    <x v="59"/>
    <s v="SBS"/>
    <n v="21.4"/>
    <n v="1"/>
  </r>
  <r>
    <x v="984"/>
    <x v="3"/>
    <s v="Ondarroa"/>
    <x v="3"/>
    <x v="75"/>
    <s v="Listado"/>
    <s v="SKJ"/>
    <x v="88"/>
    <s v="SKJ"/>
    <n v="10032"/>
    <n v="1"/>
  </r>
  <r>
    <x v="984"/>
    <x v="3"/>
    <s v="Ondarroa"/>
    <x v="3"/>
    <x v="78"/>
    <s v="Melva y melvera"/>
    <s v="FRZ"/>
    <x v="83"/>
    <s v="BLT"/>
    <n v="439.9"/>
    <n v="1"/>
  </r>
  <r>
    <x v="984"/>
    <x v="3"/>
    <s v="Ondarroa"/>
    <x v="3"/>
    <x v="49"/>
    <s v="Oblada - colanegra - Buzten Baltza"/>
    <s v="SBS"/>
    <x v="59"/>
    <s v="SBS"/>
    <n v="512.79999999999995"/>
    <n v="1"/>
  </r>
  <r>
    <x v="985"/>
    <x v="3"/>
    <s v="Getaria"/>
    <x v="3"/>
    <x v="21"/>
    <s v="Chicharro Blanco"/>
    <s v="HMM"/>
    <x v="27"/>
    <s v="HMM"/>
    <n v="393"/>
    <n v="1"/>
  </r>
  <r>
    <x v="985"/>
    <x v="3"/>
    <s v="Getaria"/>
    <x v="3"/>
    <x v="17"/>
    <s v="Estornino del Atlantico"/>
    <s v="VMA"/>
    <x v="21"/>
    <s v="VMA"/>
    <n v="8247"/>
    <n v="1"/>
  </r>
  <r>
    <x v="985"/>
    <x v="3"/>
    <s v="Getaria"/>
    <x v="3"/>
    <x v="75"/>
    <s v="Listado"/>
    <s v="SKJ"/>
    <x v="75"/>
    <s v="BON"/>
    <n v="45.2"/>
    <n v="1"/>
  </r>
  <r>
    <x v="985"/>
    <x v="3"/>
    <s v="Getaria"/>
    <x v="3"/>
    <x v="78"/>
    <s v="Melva y melvera"/>
    <s v="FRZ"/>
    <x v="75"/>
    <s v="BON"/>
    <n v="216.6"/>
    <n v="1"/>
  </r>
  <r>
    <x v="986"/>
    <x v="3"/>
    <s v="Getaria"/>
    <x v="3"/>
    <x v="21"/>
    <s v="Chicharro Blanco"/>
    <s v="HMM"/>
    <x v="27"/>
    <s v="HMM"/>
    <n v="675"/>
    <n v="1"/>
  </r>
  <r>
    <x v="986"/>
    <x v="3"/>
    <s v="Getaria"/>
    <x v="3"/>
    <x v="17"/>
    <s v="Estornino del Atlantico"/>
    <s v="VMA"/>
    <x v="21"/>
    <s v="VMA"/>
    <n v="1425"/>
    <n v="1"/>
  </r>
  <r>
    <x v="987"/>
    <x v="3"/>
    <s v="Getaria"/>
    <x v="3"/>
    <x v="21"/>
    <s v="Chicharro Blanco"/>
    <s v="HMM"/>
    <x v="27"/>
    <s v="HMM"/>
    <n v="413"/>
    <n v="1"/>
  </r>
  <r>
    <x v="987"/>
    <x v="3"/>
    <s v="Getaria"/>
    <x v="3"/>
    <x v="16"/>
    <s v="Chicharro Negro"/>
    <s v="HOM"/>
    <x v="20"/>
    <s v="HOM"/>
    <n v="280"/>
    <n v="1"/>
  </r>
  <r>
    <x v="987"/>
    <x v="3"/>
    <s v="Getaria"/>
    <x v="3"/>
    <x v="17"/>
    <s v="Estornino del Atlantico"/>
    <s v="VMA"/>
    <x v="21"/>
    <s v="VMA"/>
    <n v="1112"/>
    <n v="1"/>
  </r>
  <r>
    <x v="987"/>
    <x v="3"/>
    <s v="Getaria"/>
    <x v="3"/>
    <x v="75"/>
    <s v="Listado"/>
    <s v="SKJ"/>
    <x v="75"/>
    <s v="BON"/>
    <n v="361"/>
    <n v="1"/>
  </r>
  <r>
    <x v="988"/>
    <x v="3"/>
    <s v="Getaria"/>
    <x v="3"/>
    <x v="75"/>
    <s v="Listado"/>
    <s v="SKJ"/>
    <x v="88"/>
    <s v="SKJ"/>
    <n v="2635"/>
    <n v="1"/>
  </r>
  <r>
    <x v="989"/>
    <x v="3"/>
    <s v="Getaria"/>
    <x v="3"/>
    <x v="16"/>
    <s v="Chicharro Negro"/>
    <s v="HOM"/>
    <x v="20"/>
    <s v="HOM"/>
    <n v="300"/>
    <n v="1"/>
  </r>
  <r>
    <x v="989"/>
    <x v="3"/>
    <s v="Getaria"/>
    <x v="3"/>
    <x v="27"/>
    <s v="Sardina"/>
    <s v="PIL"/>
    <x v="34"/>
    <s v="PIL"/>
    <n v="1700"/>
    <n v="1"/>
  </r>
  <r>
    <x v="990"/>
    <x v="3"/>
    <s v="Getaria"/>
    <x v="3"/>
    <x v="27"/>
    <s v="Sardina"/>
    <s v="PIL"/>
    <x v="34"/>
    <s v="PIL"/>
    <n v="4000"/>
    <n v="1"/>
  </r>
  <r>
    <x v="991"/>
    <x v="3"/>
    <s v="Getaria"/>
    <x v="3"/>
    <x v="27"/>
    <s v="Sardina"/>
    <s v="PIL"/>
    <x v="34"/>
    <s v="PIL"/>
    <n v="2200"/>
    <n v="1"/>
  </r>
  <r>
    <x v="992"/>
    <x v="3"/>
    <s v="Getaria"/>
    <x v="3"/>
    <x v="27"/>
    <s v="Sardina"/>
    <s v="PIL"/>
    <x v="34"/>
    <s v="PIL"/>
    <n v="13000"/>
    <n v="1"/>
  </r>
  <r>
    <x v="993"/>
    <x v="3"/>
    <s v="Getaria"/>
    <x v="3"/>
    <x v="16"/>
    <s v="Chicharro Negro"/>
    <s v="HOM"/>
    <x v="20"/>
    <s v="HOM"/>
    <n v="1200"/>
    <n v="1"/>
  </r>
  <r>
    <x v="993"/>
    <x v="3"/>
    <s v="Getaria"/>
    <x v="3"/>
    <x v="17"/>
    <s v="Estornino del Atlantico"/>
    <s v="VMA"/>
    <x v="21"/>
    <s v="VMA"/>
    <n v="35"/>
    <n v="1"/>
  </r>
  <r>
    <x v="993"/>
    <x v="3"/>
    <s v="Getaria"/>
    <x v="3"/>
    <x v="27"/>
    <s v="Sardina"/>
    <s v="PIL"/>
    <x v="34"/>
    <s v="PIL"/>
    <n v="6000"/>
    <n v="1"/>
  </r>
  <r>
    <x v="994"/>
    <x v="3"/>
    <s v="Hondarribia"/>
    <x v="3"/>
    <x v="75"/>
    <s v="Listado"/>
    <s v="SKJ"/>
    <x v="88"/>
    <s v="SKJ"/>
    <n v="9310"/>
    <n v="1"/>
  </r>
  <r>
    <x v="995"/>
    <x v="3"/>
    <s v="Hondarribia"/>
    <x v="3"/>
    <x v="75"/>
    <s v="Listado"/>
    <s v="SKJ"/>
    <x v="88"/>
    <s v="SKJ"/>
    <n v="25835"/>
    <n v="1"/>
  </r>
  <r>
    <x v="996"/>
    <x v="3"/>
    <s v="Ondarroa"/>
    <x v="3"/>
    <x v="64"/>
    <s v="Bonito Atlantico"/>
    <s v="BON"/>
    <x v="75"/>
    <s v="BON"/>
    <n v="7145.5"/>
    <n v="1"/>
  </r>
  <r>
    <x v="997"/>
    <x v="3"/>
    <s v="Ondarroa"/>
    <x v="3"/>
    <x v="64"/>
    <s v="Bonito Atlantico"/>
    <s v="BON"/>
    <x v="75"/>
    <s v="BON"/>
    <n v="34.799999999999997"/>
    <n v="1"/>
  </r>
  <r>
    <x v="998"/>
    <x v="1"/>
    <s v="Ondarroa"/>
    <x v="3"/>
    <x v="31"/>
    <s v="Desconocido"/>
    <s v="ZZZ"/>
    <x v="22"/>
    <s v="ARY"/>
    <n v="40.5"/>
    <n v="1"/>
  </r>
  <r>
    <x v="998"/>
    <x v="1"/>
    <s v="Ondarroa"/>
    <x v="3"/>
    <x v="1"/>
    <s v="Fanecas spp"/>
    <s v="GAD"/>
    <x v="1"/>
    <s v="BIB"/>
    <n v="6.74"/>
    <n v="1"/>
  </r>
  <r>
    <x v="998"/>
    <x v="1"/>
    <s v="Ondarroa"/>
    <x v="3"/>
    <x v="2"/>
    <s v="Gallo boscii"/>
    <s v="LDB"/>
    <x v="2"/>
    <s v="LDB"/>
    <n v="0.76626506000000005"/>
    <n v="1"/>
  </r>
  <r>
    <x v="998"/>
    <x v="1"/>
    <s v="Ondarroa"/>
    <x v="3"/>
    <x v="2"/>
    <s v="Gallo whiffiagonis"/>
    <s v="MEG"/>
    <x v="3"/>
    <s v="MEG"/>
    <n v="10.68173494"/>
    <n v="1"/>
  </r>
  <r>
    <x v="998"/>
    <x v="1"/>
    <s v="Ondarroa"/>
    <x v="3"/>
    <x v="22"/>
    <s v="Lirio - Bacaladilla"/>
    <s v="WHB"/>
    <x v="28"/>
    <s v="WHB"/>
    <n v="1548"/>
    <n v="1"/>
  </r>
  <r>
    <x v="998"/>
    <x v="1"/>
    <s v="Ondarroa"/>
    <x v="3"/>
    <x v="83"/>
    <s v="Lochas - Brotolas"/>
    <s v="FOX"/>
    <x v="19"/>
    <s v="GFB"/>
    <n v="2.75"/>
    <n v="1"/>
  </r>
  <r>
    <x v="998"/>
    <x v="1"/>
    <s v="Ondarroa"/>
    <x v="3"/>
    <x v="5"/>
    <s v="Merluza europea"/>
    <s v="HKE"/>
    <x v="6"/>
    <s v="HKE"/>
    <n v="2526.2170000000001"/>
    <n v="1"/>
  </r>
  <r>
    <x v="998"/>
    <x v="1"/>
    <s v="Ondarroa"/>
    <x v="3"/>
    <x v="79"/>
    <s v="Palometa negra - Japuta"/>
    <s v="POA"/>
    <x v="90"/>
    <s v="POA"/>
    <n v="125.09"/>
    <n v="1"/>
  </r>
  <r>
    <x v="998"/>
    <x v="1"/>
    <s v="Ondarroa"/>
    <x v="3"/>
    <x v="7"/>
    <s v="Pintarroja"/>
    <s v="SYC"/>
    <x v="8"/>
    <s v="SYC"/>
    <n v="64"/>
    <n v="1"/>
  </r>
  <r>
    <x v="998"/>
    <x v="1"/>
    <s v="Ondarroa"/>
    <x v="3"/>
    <x v="23"/>
    <s v="Pota costera"/>
    <s v="TDQ"/>
    <x v="29"/>
    <s v="TDQ"/>
    <n v="311"/>
    <n v="1"/>
  </r>
  <r>
    <x v="998"/>
    <x v="1"/>
    <s v="Ondarroa"/>
    <x v="3"/>
    <x v="8"/>
    <s v="Rape blanco"/>
    <s v="MON"/>
    <x v="9"/>
    <s v="MON"/>
    <n v="110.15"/>
    <n v="1"/>
  </r>
  <r>
    <x v="998"/>
    <x v="1"/>
    <s v="Ondarroa"/>
    <x v="3"/>
    <x v="8"/>
    <s v="Rape negro"/>
    <s v="ANK"/>
    <x v="10"/>
    <s v="ANK"/>
    <n v="11.64"/>
    <n v="1"/>
  </r>
  <r>
    <x v="998"/>
    <x v="1"/>
    <s v="Ondarroa"/>
    <x v="3"/>
    <x v="9"/>
    <s v="Raya de clavos"/>
    <s v="RJC"/>
    <x v="38"/>
    <s v="RJC"/>
    <n v="16.55"/>
    <n v="1"/>
  </r>
  <r>
    <x v="999"/>
    <x v="3"/>
    <s v="Pasaia"/>
    <x v="3"/>
    <x v="17"/>
    <s v="Estornino del Atlantico"/>
    <s v="VMA"/>
    <x v="21"/>
    <s v="VMA"/>
    <n v="0.89448823899999996"/>
    <n v="1"/>
  </r>
  <r>
    <x v="999"/>
    <x v="3"/>
    <s v="Pasaia"/>
    <x v="3"/>
    <x v="27"/>
    <s v="Sardina"/>
    <s v="PIL"/>
    <x v="34"/>
    <s v="PIL"/>
    <n v="1247.5"/>
    <n v="1"/>
  </r>
  <r>
    <x v="1000"/>
    <x v="3"/>
    <s v="Pasaia"/>
    <x v="3"/>
    <x v="27"/>
    <s v="Sardina"/>
    <s v="PIL"/>
    <x v="34"/>
    <s v="PIL"/>
    <n v="1063.0999999999999"/>
    <n v="1"/>
  </r>
  <r>
    <x v="1001"/>
    <x v="3"/>
    <s v="Ondarroa"/>
    <x v="3"/>
    <x v="64"/>
    <s v="Bonito Atlantico"/>
    <s v="BON"/>
    <x v="75"/>
    <s v="BON"/>
    <n v="8105"/>
    <n v="1"/>
  </r>
  <r>
    <x v="1002"/>
    <x v="3"/>
    <s v="Pasaia"/>
    <x v="3"/>
    <x v="64"/>
    <s v="Bonito Atlantico"/>
    <s v="BON"/>
    <x v="75"/>
    <s v="BON"/>
    <n v="5"/>
    <n v="1"/>
  </r>
  <r>
    <x v="1002"/>
    <x v="3"/>
    <s v="Pasaia"/>
    <x v="3"/>
    <x v="21"/>
    <s v="Chicharro Blanco"/>
    <s v="HMM"/>
    <x v="27"/>
    <s v="HMM"/>
    <n v="4.3824784250000004"/>
    <n v="1"/>
  </r>
  <r>
    <x v="1002"/>
    <x v="3"/>
    <s v="Pasaia"/>
    <x v="3"/>
    <x v="16"/>
    <s v="Chicharro Negro"/>
    <s v="HOM"/>
    <x v="20"/>
    <s v="HOM"/>
    <n v="16.551866140000001"/>
    <n v="1"/>
  </r>
  <r>
    <x v="1002"/>
    <x v="3"/>
    <s v="Pasaia"/>
    <x v="3"/>
    <x v="26"/>
    <s v="Lubina"/>
    <s v="BSS"/>
    <x v="33"/>
    <s v="BSS"/>
    <n v="0.83"/>
    <n v="1"/>
  </r>
  <r>
    <x v="1002"/>
    <x v="3"/>
    <s v="Pasaia"/>
    <x v="3"/>
    <x v="49"/>
    <s v="Oblada - colanegra - Buzten Baltza"/>
    <s v="SBS"/>
    <x v="59"/>
    <s v="SBS"/>
    <n v="1.1329837229999999"/>
    <n v="1"/>
  </r>
  <r>
    <x v="1002"/>
    <x v="3"/>
    <s v="Pasaia"/>
    <x v="3"/>
    <x v="34"/>
    <s v="Pardete"/>
    <s v="MUF"/>
    <x v="43"/>
    <s v="MUF"/>
    <n v="9.27"/>
    <n v="1"/>
  </r>
  <r>
    <x v="1002"/>
    <x v="3"/>
    <s v="Pasaia"/>
    <x v="3"/>
    <x v="27"/>
    <s v="Sardina"/>
    <s v="PIL"/>
    <x v="34"/>
    <s v="PIL"/>
    <n v="1485"/>
    <n v="1"/>
  </r>
  <r>
    <x v="1003"/>
    <x v="3"/>
    <s v="Pasaia"/>
    <x v="3"/>
    <x v="27"/>
    <s v="Sardina"/>
    <s v="PIL"/>
    <x v="34"/>
    <s v="PIL"/>
    <n v="1225"/>
    <n v="1"/>
  </r>
  <r>
    <x v="1004"/>
    <x v="3"/>
    <s v="Getaria"/>
    <x v="3"/>
    <x v="27"/>
    <s v="Sardina"/>
    <s v="PIL"/>
    <x v="34"/>
    <s v="PIL"/>
    <n v="4400"/>
    <n v="1"/>
  </r>
  <r>
    <x v="1005"/>
    <x v="3"/>
    <s v="Getaria"/>
    <x v="3"/>
    <x v="64"/>
    <s v="Bonito Atlantico"/>
    <s v="BON"/>
    <x v="75"/>
    <s v="BON"/>
    <n v="10.8"/>
    <n v="1"/>
  </r>
  <r>
    <x v="1005"/>
    <x v="3"/>
    <s v="Getaria"/>
    <x v="3"/>
    <x v="27"/>
    <s v="Sardina"/>
    <s v="PIL"/>
    <x v="34"/>
    <s v="PIL"/>
    <n v="2714"/>
    <n v="1"/>
  </r>
  <r>
    <x v="1006"/>
    <x v="3"/>
    <s v="Pasaia"/>
    <x v="3"/>
    <x v="27"/>
    <s v="Sardina"/>
    <s v="PIL"/>
    <x v="34"/>
    <s v="PIL"/>
    <n v="134"/>
    <n v="1"/>
  </r>
  <r>
    <x v="1007"/>
    <x v="3"/>
    <s v="Getaria"/>
    <x v="3"/>
    <x v="64"/>
    <s v="Bonito Atlantico"/>
    <s v="BON"/>
    <x v="75"/>
    <s v="BON"/>
    <n v="3.8"/>
    <n v="1"/>
  </r>
  <r>
    <x v="1007"/>
    <x v="3"/>
    <s v="Getaria"/>
    <x v="3"/>
    <x v="75"/>
    <s v="Listado"/>
    <s v="SKJ"/>
    <x v="88"/>
    <s v="SKJ"/>
    <n v="17.8"/>
    <n v="1"/>
  </r>
  <r>
    <x v="1007"/>
    <x v="3"/>
    <s v="Getaria"/>
    <x v="3"/>
    <x v="27"/>
    <s v="Sardina"/>
    <s v="PIL"/>
    <x v="34"/>
    <s v="PIL"/>
    <n v="1321"/>
    <n v="1"/>
  </r>
  <r>
    <x v="1008"/>
    <x v="3"/>
    <s v="Getaria"/>
    <x v="3"/>
    <x v="27"/>
    <s v="Sardina"/>
    <s v="PIL"/>
    <x v="34"/>
    <s v="PIL"/>
    <n v="1992"/>
    <n v="1"/>
  </r>
  <r>
    <x v="1009"/>
    <x v="3"/>
    <s v="Getaria"/>
    <x v="3"/>
    <x v="17"/>
    <s v="Estornino del Atlantico"/>
    <s v="VMA"/>
    <x v="21"/>
    <s v="VMA"/>
    <n v="2200"/>
    <n v="1"/>
  </r>
  <r>
    <x v="1009"/>
    <x v="3"/>
    <s v="Getaria"/>
    <x v="3"/>
    <x v="27"/>
    <s v="Sardina"/>
    <s v="PIL"/>
    <x v="34"/>
    <s v="PIL"/>
    <n v="1100"/>
    <n v="1"/>
  </r>
  <r>
    <x v="1010"/>
    <x v="3"/>
    <s v="Ondarroa"/>
    <x v="3"/>
    <x v="21"/>
    <s v="Chicharro Blanco"/>
    <s v="HMM"/>
    <x v="27"/>
    <s v="HMM"/>
    <n v="2.6"/>
    <n v="1"/>
  </r>
  <r>
    <x v="1010"/>
    <x v="3"/>
    <s v="Ondarroa"/>
    <x v="3"/>
    <x v="27"/>
    <s v="Sardina"/>
    <s v="PIL"/>
    <x v="34"/>
    <s v="PIL"/>
    <n v="2000"/>
    <n v="1"/>
  </r>
  <r>
    <x v="1010"/>
    <x v="3"/>
    <s v="Ondarroa"/>
    <x v="3"/>
    <x v="19"/>
    <s v="Verdel - Caballa"/>
    <s v="MAC"/>
    <x v="25"/>
    <s v="MAC"/>
    <n v="5.7"/>
    <n v="1"/>
  </r>
  <r>
    <x v="1011"/>
    <x v="3"/>
    <s v="Ondarroa"/>
    <x v="3"/>
    <x v="27"/>
    <s v="Sardina"/>
    <s v="PIL"/>
    <x v="34"/>
    <s v="PIL"/>
    <n v="4057.8"/>
    <n v="1"/>
  </r>
  <r>
    <x v="1012"/>
    <x v="3"/>
    <s v="Pasaia"/>
    <x v="3"/>
    <x v="16"/>
    <s v="Chicharro Negro"/>
    <s v="HOM"/>
    <x v="20"/>
    <s v="HOM"/>
    <n v="2952.2"/>
    <n v="1"/>
  </r>
  <r>
    <x v="1012"/>
    <x v="3"/>
    <s v="Pasaia"/>
    <x v="3"/>
    <x v="17"/>
    <s v="Estornino del Atlantico"/>
    <s v="VMA"/>
    <x v="21"/>
    <s v="VMA"/>
    <n v="13.582004489999999"/>
    <n v="1"/>
  </r>
  <r>
    <x v="1012"/>
    <x v="3"/>
    <s v="Pasaia"/>
    <x v="3"/>
    <x v="27"/>
    <s v="Sardina"/>
    <s v="PIL"/>
    <x v="34"/>
    <s v="PIL"/>
    <n v="1255"/>
    <n v="1"/>
  </r>
  <r>
    <x v="1013"/>
    <x v="6"/>
    <s v="Lekeitio"/>
    <x v="3"/>
    <x v="31"/>
    <s v="Desconocido"/>
    <s v="ZZZ"/>
    <x v="17"/>
    <s v="GUU"/>
    <n v="7.22"/>
    <n v="1"/>
  </r>
  <r>
    <x v="1013"/>
    <x v="6"/>
    <s v="Lekeitio"/>
    <x v="3"/>
    <x v="5"/>
    <s v="Merluza europea"/>
    <s v="HKE"/>
    <x v="6"/>
    <s v="HKE"/>
    <n v="49.59"/>
    <n v="1"/>
  </r>
  <r>
    <x v="1013"/>
    <x v="6"/>
    <s v="Lekeitio"/>
    <x v="3"/>
    <x v="76"/>
    <s v="Salmonetes (Mullus spp)"/>
    <s v="MUX"/>
    <x v="12"/>
    <s v="MUR"/>
    <n v="22"/>
    <n v="1"/>
  </r>
  <r>
    <x v="1014"/>
    <x v="3"/>
    <s v="Ondarroa"/>
    <x v="3"/>
    <x v="64"/>
    <s v="Bonito Atlantico"/>
    <s v="BON"/>
    <x v="75"/>
    <s v="BON"/>
    <n v="10005"/>
    <n v="1"/>
  </r>
  <r>
    <x v="1014"/>
    <x v="3"/>
    <s v="Ondarroa"/>
    <x v="3"/>
    <x v="34"/>
    <s v="Pardete"/>
    <s v="MUF"/>
    <x v="43"/>
    <s v="MUF"/>
    <n v="439"/>
    <n v="1"/>
  </r>
  <r>
    <x v="1015"/>
    <x v="3"/>
    <s v="Ondarroa"/>
    <x v="3"/>
    <x v="17"/>
    <s v="Estornino del Atlantico"/>
    <s v="VMA"/>
    <x v="21"/>
    <s v="VMA"/>
    <n v="15343.8"/>
    <n v="1"/>
  </r>
  <r>
    <x v="1015"/>
    <x v="3"/>
    <s v="Ondarroa"/>
    <x v="3"/>
    <x v="34"/>
    <s v="Pardete"/>
    <s v="MUF"/>
    <x v="43"/>
    <s v="MUF"/>
    <n v="1196.5"/>
    <n v="1"/>
  </r>
  <r>
    <x v="1016"/>
    <x v="3"/>
    <s v="Ondarroa"/>
    <x v="3"/>
    <x v="27"/>
    <s v="Sardina"/>
    <s v="PIL"/>
    <x v="34"/>
    <s v="PIL"/>
    <n v="4439"/>
    <n v="1"/>
  </r>
  <r>
    <x v="1017"/>
    <x v="3"/>
    <s v="Ondarroa"/>
    <x v="3"/>
    <x v="27"/>
    <s v="Sardina"/>
    <s v="PIL"/>
    <x v="34"/>
    <s v="PIL"/>
    <n v="7500"/>
    <n v="1"/>
  </r>
  <r>
    <x v="1018"/>
    <x v="3"/>
    <s v="Ondarroa"/>
    <x v="3"/>
    <x v="27"/>
    <s v="Sardina"/>
    <s v="PIL"/>
    <x v="34"/>
    <s v="PIL"/>
    <n v="810"/>
    <n v="1"/>
  </r>
  <r>
    <x v="1019"/>
    <x v="3"/>
    <s v="Ondarroa"/>
    <x v="3"/>
    <x v="64"/>
    <s v="Bonito Atlantico"/>
    <s v="BON"/>
    <x v="75"/>
    <s v="BON"/>
    <n v="2858"/>
    <n v="1"/>
  </r>
  <r>
    <x v="1020"/>
    <x v="0"/>
    <s v="Ondarroa"/>
    <x v="3"/>
    <x v="0"/>
    <s v="Calamares Loliginidae"/>
    <s v="SQC"/>
    <x v="91"/>
    <s v="SQF"/>
    <n v="694"/>
    <n v="1"/>
  </r>
  <r>
    <x v="1020"/>
    <x v="0"/>
    <s v="Ondarroa"/>
    <x v="3"/>
    <x v="2"/>
    <s v="Gallos - ollarra"/>
    <s v="LEZ"/>
    <x v="2"/>
    <s v="LDB"/>
    <n v="0.47"/>
    <n v="1"/>
  </r>
  <r>
    <x v="1020"/>
    <x v="0"/>
    <s v="Ondarroa"/>
    <x v="3"/>
    <x v="2"/>
    <s v="Gallos - ollarra"/>
    <s v="LEZ"/>
    <x v="3"/>
    <s v="MEG"/>
    <n v="2150.7399999999998"/>
    <n v="1"/>
  </r>
  <r>
    <x v="1020"/>
    <x v="0"/>
    <s v="Ondarroa"/>
    <x v="3"/>
    <x v="3"/>
    <s v="Lenguado"/>
    <s v="SOL"/>
    <x v="4"/>
    <s v="SOL"/>
    <n v="66.36"/>
    <n v="1"/>
  </r>
  <r>
    <x v="1020"/>
    <x v="0"/>
    <s v="Ondarroa"/>
    <x v="3"/>
    <x v="62"/>
    <s v="Mendo"/>
    <s v="WIT"/>
    <x v="73"/>
    <s v="WIT"/>
    <n v="252.73500000000001"/>
    <n v="1"/>
  </r>
  <r>
    <x v="1020"/>
    <x v="0"/>
    <s v="Ondarroa"/>
    <x v="3"/>
    <x v="5"/>
    <s v="Merluza europea"/>
    <s v="HKE"/>
    <x v="6"/>
    <s v="HKE"/>
    <n v="166.72800000000001"/>
    <n v="1"/>
  </r>
  <r>
    <x v="1020"/>
    <x v="0"/>
    <s v="Ondarroa"/>
    <x v="3"/>
    <x v="23"/>
    <s v="Potas Ommastrephidae nep"/>
    <s v="OMM"/>
    <x v="37"/>
    <s v="SQM"/>
    <n v="536"/>
    <n v="1"/>
  </r>
  <r>
    <x v="1020"/>
    <x v="0"/>
    <s v="Ondarroa"/>
    <x v="3"/>
    <x v="8"/>
    <s v="Rape blanco"/>
    <s v="MON"/>
    <x v="9"/>
    <s v="MON"/>
    <n v="1496.04"/>
    <n v="1"/>
  </r>
  <r>
    <x v="1020"/>
    <x v="0"/>
    <s v="Ondarroa"/>
    <x v="3"/>
    <x v="8"/>
    <s v="Rape negro"/>
    <s v="ANK"/>
    <x v="10"/>
    <s v="ANK"/>
    <n v="6134.52"/>
    <n v="1"/>
  </r>
  <r>
    <x v="1020"/>
    <x v="0"/>
    <s v="Ondarroa"/>
    <x v="3"/>
    <x v="14"/>
    <s v="Triglidos"/>
    <s v="GUX"/>
    <x v="17"/>
    <s v="GUU"/>
    <n v="110.79"/>
    <n v="1"/>
  </r>
  <r>
    <x v="1021"/>
    <x v="3"/>
    <s v="Hondarribia"/>
    <x v="3"/>
    <x v="27"/>
    <s v="Sardina"/>
    <s v="PIL"/>
    <x v="34"/>
    <s v="PIL"/>
    <n v="241"/>
    <n v="1"/>
  </r>
  <r>
    <x v="1022"/>
    <x v="6"/>
    <s v="Lekeitio"/>
    <x v="3"/>
    <x v="81"/>
    <s v="Corvallo"/>
    <s v="CBM"/>
    <x v="53"/>
    <s v="UCA"/>
    <n v="12"/>
    <n v="1"/>
  </r>
  <r>
    <x v="1022"/>
    <x v="6"/>
    <s v="Lekeitio"/>
    <x v="3"/>
    <x v="31"/>
    <s v="Desconocido"/>
    <s v="ZZZ"/>
    <x v="46"/>
    <s v="PAC"/>
    <n v="1.7"/>
    <n v="1"/>
  </r>
  <r>
    <x v="1022"/>
    <x v="6"/>
    <s v="Lekeitio"/>
    <x v="3"/>
    <x v="31"/>
    <s v="Desconocido"/>
    <s v="ZZZ"/>
    <x v="20"/>
    <s v="HOM"/>
    <n v="1.34"/>
    <n v="1"/>
  </r>
  <r>
    <x v="1022"/>
    <x v="6"/>
    <s v="Lekeitio"/>
    <x v="3"/>
    <x v="31"/>
    <s v="Desconocido"/>
    <s v="ZZZ"/>
    <x v="1"/>
    <s v="BIB"/>
    <n v="7.7"/>
    <n v="1"/>
  </r>
  <r>
    <x v="1022"/>
    <x v="6"/>
    <s v="Lekeitio"/>
    <x v="3"/>
    <x v="31"/>
    <s v="Desconocido"/>
    <s v="ZZZ"/>
    <x v="6"/>
    <s v="HKE"/>
    <n v="4.9589999999999996"/>
    <n v="1"/>
  </r>
  <r>
    <x v="1022"/>
    <x v="6"/>
    <s v="Lekeitio"/>
    <x v="3"/>
    <x v="76"/>
    <s v="Salmonetes (Mullus spp)"/>
    <s v="MUX"/>
    <x v="12"/>
    <s v="MUR"/>
    <n v="17.600000000000001"/>
    <n v="1"/>
  </r>
  <r>
    <x v="1023"/>
    <x v="3"/>
    <s v="Ondarroa"/>
    <x v="3"/>
    <x v="64"/>
    <s v="Bonito Atlantico"/>
    <s v="BON"/>
    <x v="75"/>
    <s v="BON"/>
    <n v="29.5"/>
    <n v="1"/>
  </r>
  <r>
    <x v="1023"/>
    <x v="3"/>
    <s v="Ondarroa"/>
    <x v="3"/>
    <x v="21"/>
    <s v="Chicharro Blanco"/>
    <s v="HMM"/>
    <x v="27"/>
    <s v="HMM"/>
    <n v="1098"/>
    <n v="1"/>
  </r>
  <r>
    <x v="1023"/>
    <x v="3"/>
    <s v="Ondarroa"/>
    <x v="3"/>
    <x v="17"/>
    <s v="Estornino del Atlantico"/>
    <s v="VMA"/>
    <x v="21"/>
    <s v="VMA"/>
    <n v="607.33307520000005"/>
    <n v="1"/>
  </r>
  <r>
    <x v="1023"/>
    <x v="3"/>
    <s v="Ondarroa"/>
    <x v="3"/>
    <x v="34"/>
    <s v="Pardete"/>
    <s v="MUF"/>
    <x v="43"/>
    <s v="MUF"/>
    <n v="20.399999999999999"/>
    <n v="1"/>
  </r>
  <r>
    <x v="1023"/>
    <x v="3"/>
    <s v="Ondarroa"/>
    <x v="3"/>
    <x v="27"/>
    <s v="Sardina"/>
    <s v="PIL"/>
    <x v="34"/>
    <s v="PIL"/>
    <n v="1233"/>
    <n v="1"/>
  </r>
  <r>
    <x v="1023"/>
    <x v="3"/>
    <s v="Ondarroa"/>
    <x v="3"/>
    <x v="19"/>
    <s v="Verdel - Caballa"/>
    <s v="MAC"/>
    <x v="25"/>
    <s v="MAC"/>
    <n v="104.7669248"/>
    <n v="1"/>
  </r>
  <r>
    <x v="1024"/>
    <x v="3"/>
    <s v="Hondarribia"/>
    <x v="3"/>
    <x v="27"/>
    <s v="Sardina"/>
    <s v="PIL"/>
    <x v="34"/>
    <s v="PIL"/>
    <n v="2704.7"/>
    <n v="1"/>
  </r>
  <r>
    <x v="1025"/>
    <x v="3"/>
    <s v="Ondarroa"/>
    <x v="3"/>
    <x v="49"/>
    <s v="Oblada - colanegra - Buzten Baltza"/>
    <s v="SBS"/>
    <x v="59"/>
    <s v="SBS"/>
    <n v="826.3"/>
    <n v="1"/>
  </r>
  <r>
    <x v="1026"/>
    <x v="3"/>
    <s v="Ondarroa"/>
    <x v="3"/>
    <x v="78"/>
    <s v="Melva y melvera"/>
    <s v="FRZ"/>
    <x v="83"/>
    <s v="BLT"/>
    <n v="1906"/>
    <n v="1"/>
  </r>
  <r>
    <x v="1027"/>
    <x v="3"/>
    <s v="Ondarroa"/>
    <x v="3"/>
    <x v="27"/>
    <s v="Sardina"/>
    <s v="PIL"/>
    <x v="34"/>
    <s v="PIL"/>
    <n v="2710"/>
    <n v="1"/>
  </r>
  <r>
    <x v="1028"/>
    <x v="3"/>
    <s v="Ondarroa"/>
    <x v="3"/>
    <x v="27"/>
    <s v="Sardina"/>
    <s v="PIL"/>
    <x v="34"/>
    <s v="PIL"/>
    <n v="8207"/>
    <n v="1"/>
  </r>
  <r>
    <x v="1029"/>
    <x v="3"/>
    <s v="Ondarroa"/>
    <x v="3"/>
    <x v="27"/>
    <s v="Sardina"/>
    <s v="PIL"/>
    <x v="34"/>
    <s v="PIL"/>
    <n v="9897"/>
    <n v="1"/>
  </r>
  <r>
    <x v="1030"/>
    <x v="3"/>
    <s v="Ondarroa"/>
    <x v="3"/>
    <x v="27"/>
    <s v="Sardina"/>
    <s v="PIL"/>
    <x v="34"/>
    <s v="PIL"/>
    <n v="3350"/>
    <n v="1"/>
  </r>
  <r>
    <x v="1031"/>
    <x v="3"/>
    <s v="Ondarroa"/>
    <x v="3"/>
    <x v="78"/>
    <s v="Melva y melvera"/>
    <s v="FRZ"/>
    <x v="83"/>
    <s v="BLT"/>
    <n v="17.540758220000001"/>
    <n v="1"/>
  </r>
  <r>
    <x v="1031"/>
    <x v="3"/>
    <s v="Ondarroa"/>
    <x v="3"/>
    <x v="34"/>
    <s v="Pardete"/>
    <s v="MUF"/>
    <x v="43"/>
    <s v="MUF"/>
    <n v="101"/>
    <n v="1"/>
  </r>
  <r>
    <x v="1031"/>
    <x v="3"/>
    <s v="Ondarroa"/>
    <x v="3"/>
    <x v="27"/>
    <s v="Sardina"/>
    <s v="PIL"/>
    <x v="34"/>
    <s v="PIL"/>
    <n v="14421"/>
    <n v="1"/>
  </r>
  <r>
    <x v="1032"/>
    <x v="6"/>
    <s v="Bermeo"/>
    <x v="3"/>
    <x v="37"/>
    <s v="Breca"/>
    <s v="PAC"/>
    <x v="46"/>
    <s v="PAC"/>
    <n v="1.4"/>
    <n v="1"/>
  </r>
  <r>
    <x v="1032"/>
    <x v="6"/>
    <s v="Bermeo"/>
    <x v="3"/>
    <x v="46"/>
    <s v="Cabrilla"/>
    <s v="CBR"/>
    <x v="56"/>
    <s v="CBR"/>
    <n v="20.3"/>
    <n v="1"/>
  </r>
  <r>
    <x v="1032"/>
    <x v="6"/>
    <s v="Bermeo"/>
    <x v="3"/>
    <x v="81"/>
    <s v="Corvallo"/>
    <s v="CBM"/>
    <x v="53"/>
    <s v="UCA"/>
    <n v="11.1"/>
    <n v="1"/>
  </r>
  <r>
    <x v="1032"/>
    <x v="6"/>
    <s v="Bermeo"/>
    <x v="3"/>
    <x v="48"/>
    <s v="Corvina"/>
    <s v="MGR"/>
    <x v="79"/>
    <s v="COB"/>
    <n v="1.7"/>
    <n v="1"/>
  </r>
  <r>
    <x v="1032"/>
    <x v="6"/>
    <s v="Bermeo"/>
    <x v="3"/>
    <x v="1"/>
    <s v="Faneca comun"/>
    <s v="BIB"/>
    <x v="1"/>
    <s v="BIB"/>
    <n v="17.05"/>
    <n v="1"/>
  </r>
  <r>
    <x v="1032"/>
    <x v="6"/>
    <s v="Bermeo"/>
    <x v="3"/>
    <x v="3"/>
    <s v="Lenguado"/>
    <s v="SOL"/>
    <x v="4"/>
    <s v="SOL"/>
    <n v="4.7249999999999996"/>
    <n v="1"/>
  </r>
  <r>
    <x v="1032"/>
    <x v="6"/>
    <s v="Bermeo"/>
    <x v="3"/>
    <x v="5"/>
    <s v="Merluza europea"/>
    <s v="HKE"/>
    <x v="6"/>
    <s v="HKE"/>
    <n v="34.999200000000002"/>
    <n v="1"/>
  </r>
  <r>
    <x v="1032"/>
    <x v="6"/>
    <s v="Bermeo"/>
    <x v="3"/>
    <x v="34"/>
    <s v="Pardete"/>
    <s v="MUF"/>
    <x v="43"/>
    <s v="MUF"/>
    <n v="13.39"/>
    <n v="1"/>
  </r>
  <r>
    <x v="1032"/>
    <x v="6"/>
    <s v="Bermeo"/>
    <x v="3"/>
    <x v="6"/>
    <s v="Pez de San Pedro"/>
    <s v="JOD"/>
    <x v="7"/>
    <s v="JOD"/>
    <n v="4"/>
    <n v="1"/>
  </r>
  <r>
    <x v="1032"/>
    <x v="6"/>
    <s v="Bermeo"/>
    <x v="3"/>
    <x v="6"/>
    <s v="Pez de San Pedro"/>
    <s v="JOD"/>
    <x v="51"/>
    <s v="CTB"/>
    <n v="6.3"/>
    <n v="1"/>
  </r>
  <r>
    <x v="1032"/>
    <x v="6"/>
    <s v="Bermeo"/>
    <x v="3"/>
    <x v="38"/>
    <s v="Cabracho"/>
    <s v="RSE"/>
    <x v="47"/>
    <s v="BBS"/>
    <n v="0.4"/>
    <n v="1"/>
  </r>
  <r>
    <x v="1032"/>
    <x v="6"/>
    <s v="Bermeo"/>
    <x v="3"/>
    <x v="35"/>
    <s v="Salema - salpa"/>
    <s v="SLM"/>
    <x v="44"/>
    <s v="SLM"/>
    <n v="28.6"/>
    <n v="1"/>
  </r>
  <r>
    <x v="1032"/>
    <x v="6"/>
    <s v="Bermeo"/>
    <x v="3"/>
    <x v="76"/>
    <s v="Salmonetes (Mullus spp)"/>
    <s v="MUX"/>
    <x v="12"/>
    <s v="MUR"/>
    <n v="47.3"/>
    <n v="1"/>
  </r>
  <r>
    <x v="1033"/>
    <x v="3"/>
    <s v="Pasaia"/>
    <x v="3"/>
    <x v="16"/>
    <s v="Chicharro Negro"/>
    <s v="HOM"/>
    <x v="20"/>
    <s v="HOM"/>
    <n v="1745"/>
    <n v="1"/>
  </r>
  <r>
    <x v="1033"/>
    <x v="3"/>
    <s v="Pasaia"/>
    <x v="3"/>
    <x v="27"/>
    <s v="Sardina"/>
    <s v="PIL"/>
    <x v="34"/>
    <s v="PIL"/>
    <n v="8165"/>
    <n v="1"/>
  </r>
  <r>
    <x v="1034"/>
    <x v="3"/>
    <s v="Pasaia"/>
    <x v="3"/>
    <x v="27"/>
    <s v="Sardina"/>
    <s v="PIL"/>
    <x v="34"/>
    <s v="PIL"/>
    <n v="2540"/>
    <n v="1"/>
  </r>
  <r>
    <x v="1035"/>
    <x v="3"/>
    <s v="Ondarroa"/>
    <x v="3"/>
    <x v="27"/>
    <s v="Sardina"/>
    <s v="PIL"/>
    <x v="34"/>
    <s v="PIL"/>
    <n v="3457"/>
    <n v="1"/>
  </r>
  <r>
    <x v="1036"/>
    <x v="3"/>
    <s v="Ondarroa"/>
    <x v="3"/>
    <x v="27"/>
    <s v="Sardina"/>
    <s v="PIL"/>
    <x v="34"/>
    <s v="PIL"/>
    <n v="4406"/>
    <n v="1"/>
  </r>
  <r>
    <x v="1037"/>
    <x v="3"/>
    <s v="Ondarroa"/>
    <x v="3"/>
    <x v="16"/>
    <s v="Chicharro Negro"/>
    <s v="HOM"/>
    <x v="20"/>
    <s v="HOM"/>
    <n v="2391"/>
    <n v="1"/>
  </r>
  <r>
    <x v="1037"/>
    <x v="3"/>
    <s v="Ondarroa"/>
    <x v="3"/>
    <x v="19"/>
    <s v="Verdel - Caballa"/>
    <s v="MAC"/>
    <x v="25"/>
    <s v="MAC"/>
    <n v="63.2"/>
    <n v="1"/>
  </r>
  <r>
    <x v="1038"/>
    <x v="3"/>
    <s v="Ondarroa"/>
    <x v="3"/>
    <x v="27"/>
    <s v="Sardina"/>
    <s v="PIL"/>
    <x v="34"/>
    <s v="PIL"/>
    <n v="4865"/>
    <n v="1"/>
  </r>
  <r>
    <x v="1039"/>
    <x v="3"/>
    <s v="Ondarroa"/>
    <x v="3"/>
    <x v="27"/>
    <s v="Sardina"/>
    <s v="PIL"/>
    <x v="34"/>
    <s v="PIL"/>
    <n v="1943"/>
    <n v="1"/>
  </r>
  <r>
    <x v="1040"/>
    <x v="3"/>
    <s v="Ondarroa"/>
    <x v="3"/>
    <x v="27"/>
    <s v="Sardina"/>
    <s v="PIL"/>
    <x v="34"/>
    <s v="PIL"/>
    <n v="10633"/>
    <n v="1"/>
  </r>
  <r>
    <x v="1041"/>
    <x v="3"/>
    <s v="Ondarroa"/>
    <x v="3"/>
    <x v="27"/>
    <s v="Sardina"/>
    <s v="PIL"/>
    <x v="34"/>
    <s v="PIL"/>
    <n v="1782"/>
    <n v="1"/>
  </r>
  <r>
    <x v="1042"/>
    <x v="3"/>
    <s v="Ondarroa"/>
    <x v="3"/>
    <x v="64"/>
    <s v="Bonito Atlantico"/>
    <s v="BON"/>
    <x v="75"/>
    <s v="BON"/>
    <n v="216.5"/>
    <n v="1"/>
  </r>
  <r>
    <x v="1042"/>
    <x v="3"/>
    <s v="Ondarroa"/>
    <x v="3"/>
    <x v="21"/>
    <s v="Chicharro Blanco"/>
    <s v="HMM"/>
    <x v="27"/>
    <s v="HMM"/>
    <n v="689.5"/>
    <n v="1"/>
  </r>
  <r>
    <x v="1042"/>
    <x v="3"/>
    <s v="Ondarroa"/>
    <x v="3"/>
    <x v="17"/>
    <s v="Estornino del Atlantico"/>
    <s v="VMA"/>
    <x v="21"/>
    <s v="VMA"/>
    <n v="5908"/>
    <n v="1"/>
  </r>
  <r>
    <x v="1042"/>
    <x v="3"/>
    <s v="Ondarroa"/>
    <x v="3"/>
    <x v="19"/>
    <s v="Verdel - Caballa"/>
    <s v="MAC"/>
    <x v="25"/>
    <s v="MAC"/>
    <n v="78.599999999999994"/>
    <n v="1"/>
  </r>
  <r>
    <x v="1043"/>
    <x v="3"/>
    <s v="Ondarroa"/>
    <x v="3"/>
    <x v="26"/>
    <s v="Lubina"/>
    <s v="BSS"/>
    <x v="33"/>
    <s v="BSS"/>
    <n v="2.42"/>
    <n v="1"/>
  </r>
  <r>
    <x v="1043"/>
    <x v="3"/>
    <s v="Ondarroa"/>
    <x v="3"/>
    <x v="27"/>
    <s v="Sardina"/>
    <s v="PIL"/>
    <x v="34"/>
    <s v="PIL"/>
    <n v="7159"/>
    <n v="1"/>
  </r>
  <r>
    <x v="1044"/>
    <x v="3"/>
    <s v="Ondarroa"/>
    <x v="3"/>
    <x v="17"/>
    <s v="Estornino del Atlantico"/>
    <s v="VMA"/>
    <x v="21"/>
    <s v="VMA"/>
    <n v="4018"/>
    <n v="1"/>
  </r>
  <r>
    <x v="1044"/>
    <x v="3"/>
    <s v="Ondarroa"/>
    <x v="3"/>
    <x v="27"/>
    <s v="Sardina"/>
    <s v="PIL"/>
    <x v="34"/>
    <s v="PIL"/>
    <n v="316"/>
    <n v="1"/>
  </r>
  <r>
    <x v="1045"/>
    <x v="3"/>
    <s v="Ondarroa"/>
    <x v="3"/>
    <x v="64"/>
    <s v="Bonito Atlantico"/>
    <s v="BON"/>
    <x v="75"/>
    <s v="BON"/>
    <n v="32.799999999999997"/>
    <n v="1"/>
  </r>
  <r>
    <x v="1045"/>
    <x v="3"/>
    <s v="Ondarroa"/>
    <x v="3"/>
    <x v="21"/>
    <s v="Chicharro Blanco"/>
    <s v="HMM"/>
    <x v="27"/>
    <s v="HMM"/>
    <n v="283.7"/>
    <n v="1"/>
  </r>
  <r>
    <x v="1045"/>
    <x v="3"/>
    <s v="Ondarroa"/>
    <x v="3"/>
    <x v="17"/>
    <s v="Estornino del Atlantico"/>
    <s v="VMA"/>
    <x v="21"/>
    <s v="VMA"/>
    <n v="4095"/>
    <n v="1"/>
  </r>
  <r>
    <x v="1046"/>
    <x v="3"/>
    <s v="Getaria"/>
    <x v="3"/>
    <x v="27"/>
    <s v="Sardina"/>
    <s v="PIL"/>
    <x v="34"/>
    <s v="PIL"/>
    <n v="442"/>
    <n v="1"/>
  </r>
  <r>
    <x v="1047"/>
    <x v="3"/>
    <s v="Getaria"/>
    <x v="3"/>
    <x v="27"/>
    <s v="Sardina"/>
    <s v="PIL"/>
    <x v="34"/>
    <s v="PIL"/>
    <n v="419"/>
    <n v="1"/>
  </r>
  <r>
    <x v="1048"/>
    <x v="3"/>
    <s v="Getaria"/>
    <x v="3"/>
    <x v="27"/>
    <s v="Sardina"/>
    <s v="PIL"/>
    <x v="34"/>
    <s v="PIL"/>
    <n v="1150"/>
    <n v="1"/>
  </r>
  <r>
    <x v="1049"/>
    <x v="3"/>
    <s v="Ondarroa"/>
    <x v="3"/>
    <x v="16"/>
    <s v="Chicharro Negro"/>
    <s v="HOM"/>
    <x v="20"/>
    <s v="HOM"/>
    <n v="6621"/>
    <n v="1"/>
  </r>
  <r>
    <x v="1049"/>
    <x v="3"/>
    <s v="Ondarroa"/>
    <x v="3"/>
    <x v="19"/>
    <s v="Verdel - Caballa"/>
    <s v="MAC"/>
    <x v="25"/>
    <s v="MAC"/>
    <n v="70"/>
    <n v="1"/>
  </r>
  <r>
    <x v="1050"/>
    <x v="3"/>
    <s v="Ondarroa"/>
    <x v="3"/>
    <x v="16"/>
    <s v="Chicharro Negro"/>
    <s v="HOM"/>
    <x v="20"/>
    <s v="HOM"/>
    <n v="2101"/>
    <n v="1"/>
  </r>
  <r>
    <x v="1051"/>
    <x v="3"/>
    <s v="Getaria"/>
    <x v="3"/>
    <x v="16"/>
    <s v="Chicharro Negro"/>
    <s v="HOM"/>
    <x v="20"/>
    <s v="HOM"/>
    <n v="5000"/>
    <n v="1"/>
  </r>
  <r>
    <x v="1051"/>
    <x v="3"/>
    <s v="Getaria"/>
    <x v="3"/>
    <x v="27"/>
    <s v="Sardina"/>
    <s v="PIL"/>
    <x v="34"/>
    <s v="PIL"/>
    <n v="800"/>
    <n v="1"/>
  </r>
  <r>
    <x v="1052"/>
    <x v="3"/>
    <s v="Ondarroa"/>
    <x v="3"/>
    <x v="16"/>
    <s v="Chicharro Negro"/>
    <s v="HOM"/>
    <x v="20"/>
    <s v="HOM"/>
    <n v="2254"/>
    <n v="1"/>
  </r>
  <r>
    <x v="1052"/>
    <x v="3"/>
    <s v="Ondarroa"/>
    <x v="3"/>
    <x v="27"/>
    <s v="Sardina"/>
    <s v="PIL"/>
    <x v="34"/>
    <s v="PIL"/>
    <n v="1506"/>
    <n v="1"/>
  </r>
  <r>
    <x v="1052"/>
    <x v="3"/>
    <s v="Ondarroa"/>
    <x v="3"/>
    <x v="19"/>
    <s v="Verdel - Caballa"/>
    <s v="MAC"/>
    <x v="25"/>
    <s v="MAC"/>
    <n v="36.5"/>
    <n v="1"/>
  </r>
  <r>
    <x v="1053"/>
    <x v="3"/>
    <s v="Pasaia"/>
    <x v="3"/>
    <x v="27"/>
    <s v="Sardina"/>
    <s v="PIL"/>
    <x v="34"/>
    <s v="PIL"/>
    <n v="3476"/>
    <n v="1"/>
  </r>
  <r>
    <x v="1054"/>
    <x v="6"/>
    <s v="Santurtzi"/>
    <x v="2"/>
    <x v="31"/>
    <s v="Desconocido"/>
    <s v="ZZZ"/>
    <x v="56"/>
    <s v="CBR"/>
    <n v="1.1290389380000001"/>
    <n v="1"/>
  </r>
  <r>
    <x v="1054"/>
    <x v="6"/>
    <s v="Santurtzi"/>
    <x v="2"/>
    <x v="31"/>
    <s v="Desconocido"/>
    <s v="ZZZ"/>
    <x v="20"/>
    <s v="HOM"/>
    <n v="2"/>
    <n v="1"/>
  </r>
  <r>
    <x v="1054"/>
    <x v="6"/>
    <s v="Santurtzi"/>
    <x v="2"/>
    <x v="31"/>
    <s v="Desconocido"/>
    <s v="ZZZ"/>
    <x v="1"/>
    <s v="BIB"/>
    <n v="2.64"/>
    <n v="1"/>
  </r>
  <r>
    <x v="1054"/>
    <x v="6"/>
    <s v="Santurtzi"/>
    <x v="2"/>
    <x v="31"/>
    <s v="Desconocido"/>
    <s v="ZZZ"/>
    <x v="24"/>
    <s v="GUN"/>
    <n v="5.2276327450000002"/>
    <n v="1"/>
  </r>
  <r>
    <x v="1054"/>
    <x v="6"/>
    <s v="Santurtzi"/>
    <x v="2"/>
    <x v="31"/>
    <s v="Desconocido"/>
    <s v="ZZZ"/>
    <x v="6"/>
    <s v="HKE"/>
    <n v="9.3670000000000009"/>
    <n v="1"/>
  </r>
  <r>
    <x v="1054"/>
    <x v="6"/>
    <s v="Santurtzi"/>
    <x v="2"/>
    <x v="31"/>
    <s v="Desconocido"/>
    <s v="ZZZ"/>
    <x v="7"/>
    <s v="JOD"/>
    <n v="6.0669440489999999"/>
    <n v="1"/>
  </r>
  <r>
    <x v="1054"/>
    <x v="6"/>
    <s v="Santurtzi"/>
    <x v="2"/>
    <x v="31"/>
    <s v="Desconocido"/>
    <s v="ZZZ"/>
    <x v="9"/>
    <s v="MON"/>
    <n v="18.12"/>
    <n v="1"/>
  </r>
  <r>
    <x v="1054"/>
    <x v="6"/>
    <s v="Santurtzi"/>
    <x v="2"/>
    <x v="10"/>
    <s v="Salmonete de roca"/>
    <s v="MUR"/>
    <x v="12"/>
    <s v="MUR"/>
    <n v="40"/>
    <n v="1"/>
  </r>
  <r>
    <x v="1055"/>
    <x v="6"/>
    <s v="Lekeitio"/>
    <x v="3"/>
    <x v="16"/>
    <s v="Chicharro Negro"/>
    <s v="HOM"/>
    <x v="20"/>
    <s v="HOM"/>
    <n v="30"/>
    <n v="1"/>
  </r>
  <r>
    <x v="1055"/>
    <x v="6"/>
    <s v="Lekeitio"/>
    <x v="3"/>
    <x v="31"/>
    <s v="Desconocido"/>
    <s v="ZZZ"/>
    <x v="6"/>
    <s v="HKE"/>
    <n v="8.8160000000000007"/>
    <n v="1"/>
  </r>
  <r>
    <x v="1055"/>
    <x v="6"/>
    <s v="Lekeitio"/>
    <x v="3"/>
    <x v="31"/>
    <s v="Desconocido"/>
    <s v="ZZZ"/>
    <x v="25"/>
    <s v="MAC"/>
    <n v="16"/>
    <n v="1"/>
  </r>
  <r>
    <x v="1055"/>
    <x v="6"/>
    <s v="Lekeitio"/>
    <x v="3"/>
    <x v="31"/>
    <s v="Desconocido"/>
    <s v="ZZZ"/>
    <x v="53"/>
    <s v="UCA"/>
    <n v="1.58"/>
    <n v="1"/>
  </r>
  <r>
    <x v="1055"/>
    <x v="6"/>
    <s v="Lekeitio"/>
    <x v="3"/>
    <x v="1"/>
    <s v="Faneca comun"/>
    <s v="BIB"/>
    <x v="1"/>
    <s v="BIB"/>
    <n v="7.7"/>
    <n v="1"/>
  </r>
  <r>
    <x v="1055"/>
    <x v="6"/>
    <s v="Lekeitio"/>
    <x v="3"/>
    <x v="76"/>
    <s v="Salmonetes (Mullus spp)"/>
    <s v="MUX"/>
    <x v="12"/>
    <s v="MUR"/>
    <n v="10"/>
    <n v="1"/>
  </r>
  <r>
    <x v="1056"/>
    <x v="6"/>
    <s v="Lekeitio"/>
    <x v="3"/>
    <x v="84"/>
    <s v="Diablillo antartico (DEA)"/>
    <s v="ANS"/>
    <x v="25"/>
    <s v="MAC"/>
    <n v="20"/>
    <n v="1"/>
  </r>
  <r>
    <x v="1056"/>
    <x v="6"/>
    <s v="Lekeitio"/>
    <x v="3"/>
    <x v="1"/>
    <s v="Faneca comun"/>
    <s v="BIB"/>
    <x v="1"/>
    <s v="BIB"/>
    <n v="20.9"/>
    <n v="1"/>
  </r>
  <r>
    <x v="1056"/>
    <x v="6"/>
    <s v="Lekeitio"/>
    <x v="3"/>
    <x v="5"/>
    <s v="Merluza europea"/>
    <s v="HKE"/>
    <x v="6"/>
    <s v="HKE"/>
    <n v="40.774000000000001"/>
    <n v="1"/>
  </r>
  <r>
    <x v="1056"/>
    <x v="6"/>
    <s v="Lekeitio"/>
    <x v="3"/>
    <x v="76"/>
    <s v="Salmonetes (Mullus spp)"/>
    <s v="MUX"/>
    <x v="12"/>
    <s v="MUR"/>
    <n v="22"/>
    <n v="1"/>
  </r>
  <r>
    <x v="1057"/>
    <x v="3"/>
    <s v="Hondarribia"/>
    <x v="3"/>
    <x v="27"/>
    <s v="Sardina"/>
    <s v="PIL"/>
    <x v="34"/>
    <s v="PIL"/>
    <n v="2225.6"/>
    <n v="1"/>
  </r>
  <r>
    <x v="1058"/>
    <x v="3"/>
    <s v="Ondarroa"/>
    <x v="3"/>
    <x v="16"/>
    <s v="Chicharro Negro"/>
    <s v="HOM"/>
    <x v="20"/>
    <s v="HOM"/>
    <n v="3604"/>
    <n v="1"/>
  </r>
  <r>
    <x v="1058"/>
    <x v="3"/>
    <s v="Ondarroa"/>
    <x v="3"/>
    <x v="27"/>
    <s v="Sardina"/>
    <s v="PIL"/>
    <x v="34"/>
    <s v="PIL"/>
    <n v="8375"/>
    <n v="1"/>
  </r>
  <r>
    <x v="1059"/>
    <x v="3"/>
    <s v="Hondarribia"/>
    <x v="3"/>
    <x v="27"/>
    <s v="Sardina"/>
    <s v="PIL"/>
    <x v="34"/>
    <s v="PIL"/>
    <n v="3220.65"/>
    <n v="1"/>
  </r>
  <r>
    <x v="1060"/>
    <x v="3"/>
    <s v="Ondarroa"/>
    <x v="3"/>
    <x v="32"/>
    <s v="Boga"/>
    <s v="BOG"/>
    <x v="41"/>
    <s v="BOG"/>
    <n v="50.5"/>
    <n v="1"/>
  </r>
  <r>
    <x v="1060"/>
    <x v="3"/>
    <s v="Ondarroa"/>
    <x v="3"/>
    <x v="16"/>
    <s v="Chicharro Negro"/>
    <s v="HOM"/>
    <x v="20"/>
    <s v="HOM"/>
    <n v="70.5"/>
    <n v="1"/>
  </r>
  <r>
    <x v="1060"/>
    <x v="3"/>
    <s v="Ondarroa"/>
    <x v="3"/>
    <x v="17"/>
    <s v="Estornino del Atlantico"/>
    <s v="VMA"/>
    <x v="21"/>
    <s v="VMA"/>
    <n v="11153"/>
    <n v="1"/>
  </r>
  <r>
    <x v="1060"/>
    <x v="3"/>
    <s v="Ondarroa"/>
    <x v="3"/>
    <x v="19"/>
    <s v="Verdel - Caballa"/>
    <s v="MAC"/>
    <x v="25"/>
    <s v="MAC"/>
    <n v="32.6"/>
    <n v="1"/>
  </r>
  <r>
    <x v="1061"/>
    <x v="3"/>
    <s v="Ondarroa"/>
    <x v="3"/>
    <x v="64"/>
    <s v="Bonito Atlantico"/>
    <s v="BON"/>
    <x v="75"/>
    <s v="BON"/>
    <n v="9472"/>
    <n v="1"/>
  </r>
  <r>
    <x v="1061"/>
    <x v="3"/>
    <s v="Ondarroa"/>
    <x v="3"/>
    <x v="21"/>
    <s v="Chicharro Blanco"/>
    <s v="HMM"/>
    <x v="27"/>
    <s v="HMM"/>
    <n v="130.19999999999999"/>
    <n v="1"/>
  </r>
  <r>
    <x v="1061"/>
    <x v="3"/>
    <s v="Ondarroa"/>
    <x v="3"/>
    <x v="17"/>
    <s v="Estornino del Atlantico"/>
    <s v="VMA"/>
    <x v="21"/>
    <s v="VMA"/>
    <n v="285.5"/>
    <n v="1"/>
  </r>
  <r>
    <x v="1062"/>
    <x v="3"/>
    <s v="Ondarroa"/>
    <x v="3"/>
    <x v="16"/>
    <s v="Chicharro Negro"/>
    <s v="HOM"/>
    <x v="20"/>
    <s v="HOM"/>
    <n v="1588"/>
    <n v="1"/>
  </r>
  <r>
    <x v="1062"/>
    <x v="3"/>
    <s v="Ondarroa"/>
    <x v="3"/>
    <x v="27"/>
    <s v="Sardina"/>
    <s v="PIL"/>
    <x v="34"/>
    <s v="PIL"/>
    <n v="767"/>
    <n v="1"/>
  </r>
  <r>
    <x v="1063"/>
    <x v="0"/>
    <s v="Ondarroa"/>
    <x v="3"/>
    <x v="68"/>
    <s v="Abadejo"/>
    <s v="POL"/>
    <x v="81"/>
    <s v="POL"/>
    <n v="2.97"/>
    <n v="1"/>
  </r>
  <r>
    <x v="1063"/>
    <x v="0"/>
    <s v="Ondarroa"/>
    <x v="3"/>
    <x v="0"/>
    <s v="Calamares Loliginidae"/>
    <s v="SQC"/>
    <x v="0"/>
    <s v="SQR"/>
    <n v="271.39999999999998"/>
    <n v="1"/>
  </r>
  <r>
    <x v="1063"/>
    <x v="0"/>
    <s v="Ondarroa"/>
    <x v="3"/>
    <x v="48"/>
    <s v="Corvina"/>
    <s v="MGR"/>
    <x v="58"/>
    <s v="MGR"/>
    <n v="199.3"/>
    <n v="1"/>
  </r>
  <r>
    <x v="1063"/>
    <x v="0"/>
    <s v="Ondarroa"/>
    <x v="3"/>
    <x v="1"/>
    <s v="Faneca comun"/>
    <s v="BIB"/>
    <x v="1"/>
    <s v="BIB"/>
    <n v="436.7"/>
    <n v="1"/>
  </r>
  <r>
    <x v="1063"/>
    <x v="0"/>
    <s v="Ondarroa"/>
    <x v="3"/>
    <x v="1"/>
    <s v="Faneca comun"/>
    <s v="GAD"/>
    <x v="1"/>
    <s v="BIB"/>
    <n v="2423.85"/>
    <n v="1"/>
  </r>
  <r>
    <x v="1063"/>
    <x v="0"/>
    <s v="Ondarroa"/>
    <x v="3"/>
    <x v="1"/>
    <s v="Fanecas spp"/>
    <s v="GAD"/>
    <x v="1"/>
    <s v="BIB"/>
    <n v="796.4"/>
    <n v="1"/>
  </r>
  <r>
    <x v="1063"/>
    <x v="0"/>
    <s v="Ondarroa"/>
    <x v="3"/>
    <x v="2"/>
    <s v="Gallos - ollarra"/>
    <s v="LEZ"/>
    <x v="2"/>
    <s v="LDB"/>
    <n v="69.174755301000005"/>
    <n v="1"/>
  </r>
  <r>
    <x v="1063"/>
    <x v="0"/>
    <s v="Ondarroa"/>
    <x v="3"/>
    <x v="2"/>
    <s v="Gallos - ollarra"/>
    <s v="LEZ"/>
    <x v="3"/>
    <s v="MEG"/>
    <n v="208.01524468"/>
    <n v="1"/>
  </r>
  <r>
    <x v="1063"/>
    <x v="0"/>
    <s v="Ondarroa"/>
    <x v="3"/>
    <x v="3"/>
    <s v="Lenguado"/>
    <s v="SOL"/>
    <x v="4"/>
    <s v="SOL"/>
    <n v="508.62"/>
    <n v="1"/>
  </r>
  <r>
    <x v="1063"/>
    <x v="0"/>
    <s v="Ondarroa"/>
    <x v="3"/>
    <x v="85"/>
    <s v="Merlan"/>
    <s v="WHG"/>
    <x v="92"/>
    <s v="WHG"/>
    <n v="22.22"/>
    <n v="1"/>
  </r>
  <r>
    <x v="1063"/>
    <x v="0"/>
    <s v="Ondarroa"/>
    <x v="3"/>
    <x v="5"/>
    <s v="Merluza europea"/>
    <s v="HKE"/>
    <x v="6"/>
    <s v="HKE"/>
    <n v="3695.6460000000002"/>
    <n v="1"/>
  </r>
  <r>
    <x v="1063"/>
    <x v="0"/>
    <s v="Ondarroa"/>
    <x v="3"/>
    <x v="28"/>
    <s v="Musola"/>
    <s v="SMD"/>
    <x v="36"/>
    <s v="SMD"/>
    <n v="16.091999999999999"/>
    <n v="1"/>
  </r>
  <r>
    <x v="1063"/>
    <x v="0"/>
    <s v="Ondarroa"/>
    <x v="3"/>
    <x v="34"/>
    <s v="Pardete"/>
    <s v="MUF"/>
    <x v="43"/>
    <s v="MUF"/>
    <n v="28"/>
    <n v="1"/>
  </r>
  <r>
    <x v="1063"/>
    <x v="0"/>
    <s v="Ondarroa"/>
    <x v="3"/>
    <x v="6"/>
    <s v="Pez de San Pedro"/>
    <s v="JOD"/>
    <x v="7"/>
    <s v="JOD"/>
    <n v="23.7"/>
    <n v="1"/>
  </r>
  <r>
    <x v="1063"/>
    <x v="0"/>
    <s v="Ondarroa"/>
    <x v="3"/>
    <x v="7"/>
    <s v="Pintarroja"/>
    <s v="SYC"/>
    <x v="8"/>
    <s v="SYC"/>
    <n v="396"/>
    <n v="1"/>
  </r>
  <r>
    <x v="1063"/>
    <x v="0"/>
    <s v="Ondarroa"/>
    <x v="3"/>
    <x v="8"/>
    <s v="Rape blanco"/>
    <s v="MON"/>
    <x v="9"/>
    <s v="MON"/>
    <n v="97.2"/>
    <n v="1"/>
  </r>
  <r>
    <x v="1063"/>
    <x v="0"/>
    <s v="Ondarroa"/>
    <x v="3"/>
    <x v="8"/>
    <s v="Rape negro"/>
    <s v="ANK"/>
    <x v="10"/>
    <s v="ANK"/>
    <n v="588.48"/>
    <n v="1"/>
  </r>
  <r>
    <x v="1063"/>
    <x v="0"/>
    <s v="Ondarroa"/>
    <x v="3"/>
    <x v="76"/>
    <s v="Salmonetes (Mullus spp)"/>
    <s v="MUX"/>
    <x v="12"/>
    <s v="MUR"/>
    <n v="443"/>
    <n v="1"/>
  </r>
  <r>
    <x v="1063"/>
    <x v="0"/>
    <s v="Ondarroa"/>
    <x v="3"/>
    <x v="11"/>
    <s v="Salvario - Escorpion - Escarapote - Araña"/>
    <s v="WEG"/>
    <x v="13"/>
    <s v="WEG"/>
    <n v="293.39999999999998"/>
    <n v="1"/>
  </r>
  <r>
    <x v="1063"/>
    <x v="0"/>
    <s v="Ondarroa"/>
    <x v="3"/>
    <x v="24"/>
    <s v="Sepias y chocos"/>
    <s v="CTL"/>
    <x v="30"/>
    <s v="CTC"/>
    <n v="753.4"/>
    <n v="1"/>
  </r>
  <r>
    <x v="1063"/>
    <x v="0"/>
    <s v="Ondarroa"/>
    <x v="3"/>
    <x v="12"/>
    <s v="Acedia"/>
    <s v="CET"/>
    <x v="15"/>
    <s v="MKG"/>
    <n v="45.1"/>
    <n v="1"/>
  </r>
  <r>
    <x v="1063"/>
    <x v="0"/>
    <s v="Ondarroa"/>
    <x v="3"/>
    <x v="12"/>
    <s v="Soldadito"/>
    <s v="MKG"/>
    <x v="15"/>
    <s v="MKG"/>
    <n v="2859"/>
    <n v="1"/>
  </r>
  <r>
    <x v="1063"/>
    <x v="0"/>
    <s v="Ondarroa"/>
    <x v="3"/>
    <x v="14"/>
    <s v="Triglidos"/>
    <s v="GUX"/>
    <x v="17"/>
    <s v="GUU"/>
    <n v="190.43"/>
    <n v="1"/>
  </r>
  <r>
    <x v="1063"/>
    <x v="0"/>
    <s v="Ondarroa"/>
    <x v="3"/>
    <x v="19"/>
    <s v="Verdel - Caballa"/>
    <s v="MAC"/>
    <x v="25"/>
    <s v="MAC"/>
    <n v="525"/>
    <n v="1"/>
  </r>
  <r>
    <x v="1064"/>
    <x v="6"/>
    <s v="Getaria"/>
    <x v="3"/>
    <x v="31"/>
    <s v="Desconocido"/>
    <s v="ZZZ"/>
    <x v="25"/>
    <s v="MAC"/>
    <n v="47.7"/>
    <n v="1"/>
  </r>
  <r>
    <x v="1065"/>
    <x v="3"/>
    <s v="Hondarribia"/>
    <x v="3"/>
    <x v="27"/>
    <s v="Sardina"/>
    <s v="PIL"/>
    <x v="34"/>
    <s v="PIL"/>
    <n v="2327.4"/>
    <n v="1"/>
  </r>
  <r>
    <x v="1066"/>
    <x v="1"/>
    <s v="Ondarroa"/>
    <x v="3"/>
    <x v="16"/>
    <s v="Chicharro Negro"/>
    <s v="HOM"/>
    <x v="20"/>
    <s v="HOM"/>
    <n v="138"/>
    <n v="1"/>
  </r>
  <r>
    <x v="1066"/>
    <x v="1"/>
    <s v="Ondarroa"/>
    <x v="3"/>
    <x v="2"/>
    <s v="Gallos - ollarra"/>
    <s v="LEZ"/>
    <x v="2"/>
    <s v="LDB"/>
    <n v="3.32"/>
    <n v="1"/>
  </r>
  <r>
    <x v="1066"/>
    <x v="1"/>
    <s v="Ondarroa"/>
    <x v="3"/>
    <x v="2"/>
    <s v="Gallos - ollarra"/>
    <s v="LEZ"/>
    <x v="3"/>
    <s v="MEG"/>
    <n v="31.481999999999999"/>
    <n v="1"/>
  </r>
  <r>
    <x v="1066"/>
    <x v="1"/>
    <s v="Ondarroa"/>
    <x v="3"/>
    <x v="22"/>
    <s v="Lirio - Bacaladilla"/>
    <s v="WHB"/>
    <x v="28"/>
    <s v="WHB"/>
    <n v="1176"/>
    <n v="1"/>
  </r>
  <r>
    <x v="1066"/>
    <x v="1"/>
    <s v="Ondarroa"/>
    <x v="3"/>
    <x v="5"/>
    <s v="Merluza europea"/>
    <s v="HKE"/>
    <x v="6"/>
    <s v="HKE"/>
    <n v="2095.7600000000002"/>
    <n v="1"/>
  </r>
  <r>
    <x v="1066"/>
    <x v="1"/>
    <s v="Ondarroa"/>
    <x v="3"/>
    <x v="8"/>
    <s v="Rape negro"/>
    <s v="ANK"/>
    <x v="10"/>
    <s v="ANK"/>
    <n v="10.56"/>
    <n v="1"/>
  </r>
  <r>
    <x v="1067"/>
    <x v="3"/>
    <s v="Pasaia"/>
    <x v="3"/>
    <x v="16"/>
    <s v="Chicharro Negro"/>
    <s v="HOM"/>
    <x v="20"/>
    <s v="HOM"/>
    <n v="45"/>
    <n v="1"/>
  </r>
  <r>
    <x v="1067"/>
    <x v="3"/>
    <s v="Pasaia"/>
    <x v="3"/>
    <x v="17"/>
    <s v="Estornino del Atlantico"/>
    <s v="VMA"/>
    <x v="21"/>
    <s v="VMA"/>
    <n v="27451.7"/>
    <n v="1"/>
  </r>
  <r>
    <x v="1067"/>
    <x v="3"/>
    <s v="Pasaia"/>
    <x v="3"/>
    <x v="19"/>
    <s v="Verdel - Caballa"/>
    <s v="MAC"/>
    <x v="25"/>
    <s v="MAC"/>
    <n v="32.1"/>
    <n v="1"/>
  </r>
  <r>
    <x v="1068"/>
    <x v="3"/>
    <s v="Getaria"/>
    <x v="3"/>
    <x v="27"/>
    <s v="Sardina"/>
    <s v="PIL"/>
    <x v="34"/>
    <s v="PIL"/>
    <n v="2032"/>
    <n v="1"/>
  </r>
  <r>
    <x v="1069"/>
    <x v="3"/>
    <s v="Getaria"/>
    <x v="3"/>
    <x v="27"/>
    <s v="Sardina"/>
    <s v="PIL"/>
    <x v="34"/>
    <s v="PIL"/>
    <n v="3551"/>
    <n v="1"/>
  </r>
  <r>
    <x v="1070"/>
    <x v="3"/>
    <s v="Pasaia"/>
    <x v="3"/>
    <x v="21"/>
    <s v="Chicharro Blanco"/>
    <s v="HMM"/>
    <x v="27"/>
    <s v="HMM"/>
    <n v="38.299999999999997"/>
    <n v="1"/>
  </r>
  <r>
    <x v="1070"/>
    <x v="3"/>
    <s v="Pasaia"/>
    <x v="3"/>
    <x v="17"/>
    <s v="Estornino del Atlantico"/>
    <s v="VMA"/>
    <x v="21"/>
    <s v="VMA"/>
    <n v="1354"/>
    <n v="1"/>
  </r>
  <r>
    <x v="1070"/>
    <x v="3"/>
    <s v="Pasaia"/>
    <x v="3"/>
    <x v="34"/>
    <s v="Pardete"/>
    <s v="MUF"/>
    <x v="43"/>
    <s v="MUF"/>
    <n v="3.0356724989999999"/>
    <n v="1"/>
  </r>
  <r>
    <x v="1070"/>
    <x v="3"/>
    <s v="Pasaia"/>
    <x v="3"/>
    <x v="27"/>
    <s v="Sardina"/>
    <s v="PIL"/>
    <x v="34"/>
    <s v="PIL"/>
    <n v="7039"/>
    <n v="1"/>
  </r>
  <r>
    <x v="1071"/>
    <x v="3"/>
    <s v="Getaria"/>
    <x v="3"/>
    <x v="27"/>
    <s v="Sardina"/>
    <s v="PIL"/>
    <x v="34"/>
    <s v="PIL"/>
    <n v="4900"/>
    <n v="1"/>
  </r>
  <r>
    <x v="1072"/>
    <x v="3"/>
    <s v="Getaria"/>
    <x v="3"/>
    <x v="27"/>
    <s v="Sardina"/>
    <s v="PIL"/>
    <x v="34"/>
    <s v="PIL"/>
    <n v="8000"/>
    <n v="1"/>
  </r>
  <r>
    <x v="1073"/>
    <x v="3"/>
    <s v="Getaria"/>
    <x v="3"/>
    <x v="27"/>
    <s v="Sardina"/>
    <s v="PIL"/>
    <x v="34"/>
    <s v="PIL"/>
    <n v="5200"/>
    <n v="1"/>
  </r>
  <r>
    <x v="1074"/>
    <x v="3"/>
    <s v="Getaria"/>
    <x v="3"/>
    <x v="17"/>
    <s v="Estornino del Atlantico"/>
    <s v="VMA"/>
    <x v="21"/>
    <s v="VMA"/>
    <n v="30000"/>
    <n v="1"/>
  </r>
  <r>
    <x v="1074"/>
    <x v="3"/>
    <s v="Getaria"/>
    <x v="3"/>
    <x v="27"/>
    <s v="Sardina"/>
    <s v="PIL"/>
    <x v="34"/>
    <s v="PIL"/>
    <n v="5818"/>
    <n v="1"/>
  </r>
  <r>
    <x v="1075"/>
    <x v="3"/>
    <s v="Hondarribia"/>
    <x v="3"/>
    <x v="27"/>
    <s v="Sardina"/>
    <s v="PIL"/>
    <x v="34"/>
    <s v="PIL"/>
    <n v="2714"/>
    <n v="1"/>
  </r>
  <r>
    <x v="1076"/>
    <x v="6"/>
    <s v="Bermeo"/>
    <x v="3"/>
    <x v="37"/>
    <s v="Breca"/>
    <s v="PAC"/>
    <x v="46"/>
    <s v="PAC"/>
    <n v="53.7"/>
    <n v="1"/>
  </r>
  <r>
    <x v="1076"/>
    <x v="6"/>
    <s v="Bermeo"/>
    <x v="3"/>
    <x v="48"/>
    <s v="Corvina"/>
    <s v="MGR"/>
    <x v="79"/>
    <s v="COB"/>
    <n v="6.23"/>
    <n v="1"/>
  </r>
  <r>
    <x v="1076"/>
    <x v="6"/>
    <s v="Bermeo"/>
    <x v="3"/>
    <x v="1"/>
    <s v="Faneca comun"/>
    <s v="BIB"/>
    <x v="1"/>
    <s v="BIB"/>
    <n v="4.51"/>
    <n v="1"/>
  </r>
  <r>
    <x v="1076"/>
    <x v="6"/>
    <s v="Bermeo"/>
    <x v="3"/>
    <x v="3"/>
    <s v="Lenguado"/>
    <s v="SOL"/>
    <x v="4"/>
    <s v="SOL"/>
    <n v="20.37"/>
    <n v="1"/>
  </r>
  <r>
    <x v="1076"/>
    <x v="6"/>
    <s v="Bermeo"/>
    <x v="3"/>
    <x v="3"/>
    <s v="Lenguado"/>
    <s v="SOL"/>
    <x v="63"/>
    <s v="SOS"/>
    <n v="2"/>
    <n v="1"/>
  </r>
  <r>
    <x v="1076"/>
    <x v="6"/>
    <s v="Bermeo"/>
    <x v="3"/>
    <x v="5"/>
    <s v="Merluza europea"/>
    <s v="HKE"/>
    <x v="6"/>
    <s v="HKE"/>
    <n v="36.866199999999999"/>
    <n v="1"/>
  </r>
  <r>
    <x v="1076"/>
    <x v="6"/>
    <s v="Bermeo"/>
    <x v="3"/>
    <x v="76"/>
    <s v="Salmonetes (Mullus spp)"/>
    <s v="MUX"/>
    <x v="12"/>
    <s v="MUR"/>
    <n v="35.799999999999997"/>
    <n v="1"/>
  </r>
  <r>
    <x v="1076"/>
    <x v="6"/>
    <s v="Bermeo"/>
    <x v="3"/>
    <x v="14"/>
    <s v="Perlon"/>
    <s v="GUG"/>
    <x v="17"/>
    <s v="GUU"/>
    <n v="5.15"/>
    <n v="1"/>
  </r>
  <r>
    <x v="1076"/>
    <x v="6"/>
    <s v="Bermeo"/>
    <x v="3"/>
    <x v="82"/>
    <s v="Verrugato fusco"/>
    <s v="COB"/>
    <x v="53"/>
    <s v="UCA"/>
    <n v="2.52"/>
    <n v="1"/>
  </r>
  <r>
    <x v="1077"/>
    <x v="3"/>
    <s v="Pasaia"/>
    <x v="3"/>
    <x v="32"/>
    <s v="Boga"/>
    <s v="BOG"/>
    <x v="41"/>
    <s v="BOG"/>
    <n v="74"/>
    <n v="1"/>
  </r>
  <r>
    <x v="1077"/>
    <x v="3"/>
    <s v="Pasaia"/>
    <x v="3"/>
    <x v="64"/>
    <s v="Bonito Atlantico"/>
    <s v="BON"/>
    <x v="75"/>
    <s v="BON"/>
    <n v="25.5"/>
    <n v="1"/>
  </r>
  <r>
    <x v="1077"/>
    <x v="3"/>
    <s v="Pasaia"/>
    <x v="3"/>
    <x v="21"/>
    <s v="Chicharro Blanco"/>
    <s v="HMM"/>
    <x v="27"/>
    <s v="HMM"/>
    <n v="115.5"/>
    <n v="1"/>
  </r>
  <r>
    <x v="1077"/>
    <x v="3"/>
    <s v="Pasaia"/>
    <x v="3"/>
    <x v="16"/>
    <s v="Chicharro Negro"/>
    <s v="HOM"/>
    <x v="20"/>
    <s v="HOM"/>
    <n v="98"/>
    <n v="1"/>
  </r>
  <r>
    <x v="1077"/>
    <x v="3"/>
    <s v="Pasaia"/>
    <x v="3"/>
    <x v="17"/>
    <s v="Estornino del Atlantico"/>
    <s v="VMA"/>
    <x v="21"/>
    <s v="VMA"/>
    <n v="3105"/>
    <n v="1"/>
  </r>
  <r>
    <x v="1077"/>
    <x v="3"/>
    <s v="Pasaia"/>
    <x v="3"/>
    <x v="19"/>
    <s v="Verdel - Caballa"/>
    <s v="MAC"/>
    <x v="25"/>
    <s v="MAC"/>
    <n v="41.3"/>
    <n v="1"/>
  </r>
  <r>
    <x v="1078"/>
    <x v="3"/>
    <s v="Pasaia"/>
    <x v="3"/>
    <x v="27"/>
    <s v="Sardina"/>
    <s v="PIL"/>
    <x v="34"/>
    <s v="PIL"/>
    <n v="1285"/>
    <n v="1"/>
  </r>
  <r>
    <x v="1079"/>
    <x v="3"/>
    <s v="Ondarroa"/>
    <x v="3"/>
    <x v="27"/>
    <s v="Sardina"/>
    <s v="PIL"/>
    <x v="34"/>
    <s v="PIL"/>
    <n v="2175"/>
    <n v="1"/>
  </r>
  <r>
    <x v="1080"/>
    <x v="3"/>
    <s v="Ondarroa"/>
    <x v="3"/>
    <x v="27"/>
    <s v="Sardina"/>
    <s v="PIL"/>
    <x v="34"/>
    <s v="PIL"/>
    <n v="5579"/>
    <n v="1"/>
  </r>
  <r>
    <x v="1081"/>
    <x v="3"/>
    <s v="Ondarroa"/>
    <x v="3"/>
    <x v="21"/>
    <s v="Chicharro Blanco"/>
    <s v="HMM"/>
    <x v="27"/>
    <s v="HMM"/>
    <n v="29.3"/>
    <n v="1"/>
  </r>
  <r>
    <x v="1081"/>
    <x v="3"/>
    <s v="Ondarroa"/>
    <x v="3"/>
    <x v="17"/>
    <s v="Estornino del Atlantico"/>
    <s v="VMA"/>
    <x v="21"/>
    <s v="VMA"/>
    <n v="209"/>
    <n v="1"/>
  </r>
  <r>
    <x v="1081"/>
    <x v="3"/>
    <s v="Ondarroa"/>
    <x v="3"/>
    <x v="27"/>
    <s v="Sardina"/>
    <s v="PIL"/>
    <x v="34"/>
    <s v="PIL"/>
    <n v="2869"/>
    <n v="1"/>
  </r>
  <r>
    <x v="1082"/>
    <x v="3"/>
    <s v="Ondarroa"/>
    <x v="3"/>
    <x v="55"/>
    <s v="Anchoa - Boqueron"/>
    <s v="ANE"/>
    <x v="64"/>
    <s v="ANE"/>
    <n v="4998"/>
    <n v="1"/>
  </r>
  <r>
    <x v="1083"/>
    <x v="3"/>
    <s v="Ondarroa"/>
    <x v="3"/>
    <x v="26"/>
    <s v="Lubina"/>
    <s v="BSS"/>
    <x v="33"/>
    <s v="BSS"/>
    <n v="2.44"/>
    <n v="1"/>
  </r>
  <r>
    <x v="1083"/>
    <x v="3"/>
    <s v="Ondarroa"/>
    <x v="3"/>
    <x v="49"/>
    <s v="Oblada - colanegra - Buzten Baltza"/>
    <s v="SBS"/>
    <x v="59"/>
    <s v="SBS"/>
    <n v="186"/>
    <n v="1"/>
  </r>
  <r>
    <x v="1083"/>
    <x v="3"/>
    <s v="Ondarroa"/>
    <x v="3"/>
    <x v="35"/>
    <s v="Salema - salpa"/>
    <s v="SLM"/>
    <x v="44"/>
    <s v="SLM"/>
    <n v="116"/>
    <n v="1"/>
  </r>
  <r>
    <x v="1083"/>
    <x v="3"/>
    <s v="Ondarroa"/>
    <x v="3"/>
    <x v="27"/>
    <s v="Sardina"/>
    <s v="PIL"/>
    <x v="34"/>
    <s v="PIL"/>
    <n v="328"/>
    <n v="1"/>
  </r>
  <r>
    <x v="1083"/>
    <x v="3"/>
    <s v="Ondarroa"/>
    <x v="3"/>
    <x v="45"/>
    <s v="Sargo"/>
    <s v="SWA"/>
    <x v="55"/>
    <s v="SWA"/>
    <n v="4456.3"/>
    <n v="1"/>
  </r>
  <r>
    <x v="1083"/>
    <x v="3"/>
    <s v="Ondarroa"/>
    <x v="3"/>
    <x v="45"/>
    <s v="Sargo"/>
    <s v="SWA"/>
    <x v="74"/>
    <s v="SHR"/>
    <n v="226.8"/>
    <n v="1"/>
  </r>
  <r>
    <x v="1084"/>
    <x v="3"/>
    <s v="Ondarroa"/>
    <x v="3"/>
    <x v="27"/>
    <s v="Sardina"/>
    <s v="PIL"/>
    <x v="34"/>
    <s v="PIL"/>
    <n v="1333"/>
    <n v="1"/>
  </r>
  <r>
    <x v="1085"/>
    <x v="3"/>
    <s v="Pasaia"/>
    <x v="3"/>
    <x v="77"/>
    <s v="Aguja"/>
    <s v="GAR"/>
    <x v="89"/>
    <s v="GAR"/>
    <n v="1.3308457520000001"/>
    <n v="1"/>
  </r>
  <r>
    <x v="1085"/>
    <x v="3"/>
    <s v="Pasaia"/>
    <x v="3"/>
    <x v="32"/>
    <s v="Boga"/>
    <s v="BOG"/>
    <x v="41"/>
    <s v="BOG"/>
    <n v="272"/>
    <n v="1"/>
  </r>
  <r>
    <x v="1085"/>
    <x v="3"/>
    <s v="Pasaia"/>
    <x v="3"/>
    <x v="64"/>
    <s v="Bonito Atlantico"/>
    <s v="BON"/>
    <x v="75"/>
    <s v="BON"/>
    <n v="4.5"/>
    <n v="1"/>
  </r>
  <r>
    <x v="1085"/>
    <x v="3"/>
    <s v="Pasaia"/>
    <x v="3"/>
    <x v="37"/>
    <s v="Breca"/>
    <s v="PAC"/>
    <x v="46"/>
    <s v="PAC"/>
    <n v="0.40318415099999999"/>
    <n v="1"/>
  </r>
  <r>
    <x v="1085"/>
    <x v="3"/>
    <s v="Pasaia"/>
    <x v="3"/>
    <x v="21"/>
    <s v="Chicharro Blanco"/>
    <s v="HMM"/>
    <x v="27"/>
    <s v="HMM"/>
    <n v="44.5"/>
    <n v="1"/>
  </r>
  <r>
    <x v="1085"/>
    <x v="3"/>
    <s v="Pasaia"/>
    <x v="3"/>
    <x v="41"/>
    <s v="Chopa"/>
    <s v="BRB"/>
    <x v="50"/>
    <s v="BRB"/>
    <n v="6.5404670469999999"/>
    <n v="1"/>
  </r>
  <r>
    <x v="1085"/>
    <x v="3"/>
    <s v="Pasaia"/>
    <x v="3"/>
    <x v="17"/>
    <s v="Estornino del Atlantico"/>
    <s v="VMA"/>
    <x v="21"/>
    <s v="VMA"/>
    <n v="659"/>
    <n v="1"/>
  </r>
  <r>
    <x v="1085"/>
    <x v="3"/>
    <s v="Pasaia"/>
    <x v="3"/>
    <x v="49"/>
    <s v="Oblada - colanegra - Buzten Baltza"/>
    <s v="SBS"/>
    <x v="59"/>
    <s v="SBS"/>
    <n v="0.10409535"/>
    <n v="1"/>
  </r>
  <r>
    <x v="1085"/>
    <x v="3"/>
    <s v="Pasaia"/>
    <x v="3"/>
    <x v="10"/>
    <s v="Salmonete de roca"/>
    <s v="MUR"/>
    <x v="12"/>
    <s v="MUR"/>
    <n v="0.21284704600000001"/>
    <n v="1"/>
  </r>
  <r>
    <x v="1085"/>
    <x v="3"/>
    <s v="Pasaia"/>
    <x v="3"/>
    <x v="27"/>
    <s v="Sardina"/>
    <s v="PIL"/>
    <x v="34"/>
    <s v="PIL"/>
    <n v="4398"/>
    <n v="1"/>
  </r>
  <r>
    <x v="1085"/>
    <x v="3"/>
    <s v="Pasaia"/>
    <x v="3"/>
    <x v="52"/>
    <s v="Sargo mojarra"/>
    <s v="CTB"/>
    <x v="51"/>
    <s v="CTB"/>
    <n v="0.99347158999999996"/>
    <n v="1"/>
  </r>
  <r>
    <x v="1086"/>
    <x v="3"/>
    <s v="Pasaia"/>
    <x v="3"/>
    <x v="27"/>
    <s v="Sardina"/>
    <s v="PIL"/>
    <x v="34"/>
    <s v="PIL"/>
    <n v="2888"/>
    <n v="1"/>
  </r>
  <r>
    <x v="1087"/>
    <x v="3"/>
    <s v="Pasaia"/>
    <x v="3"/>
    <x v="64"/>
    <s v="Bonito Atlantico"/>
    <s v="BON"/>
    <x v="75"/>
    <s v="BON"/>
    <n v="9.8000000000000007"/>
    <n v="1"/>
  </r>
  <r>
    <x v="1087"/>
    <x v="3"/>
    <s v="Pasaia"/>
    <x v="3"/>
    <x v="37"/>
    <s v="Breca"/>
    <s v="PAC"/>
    <x v="46"/>
    <s v="PAC"/>
    <n v="5.0999999999999996"/>
    <n v="1"/>
  </r>
  <r>
    <x v="1087"/>
    <x v="3"/>
    <s v="Pasaia"/>
    <x v="3"/>
    <x v="57"/>
    <s v="Herrera"/>
    <s v="SSB"/>
    <x v="66"/>
    <s v="SSB"/>
    <n v="9.1999999999999993"/>
    <n v="1"/>
  </r>
  <r>
    <x v="1087"/>
    <x v="3"/>
    <s v="Pasaia"/>
    <x v="3"/>
    <x v="49"/>
    <s v="Oblada - colanegra - Buzten Baltza"/>
    <s v="SBS"/>
    <x v="59"/>
    <s v="SBS"/>
    <n v="10"/>
    <n v="1"/>
  </r>
  <r>
    <x v="1087"/>
    <x v="3"/>
    <s v="Pasaia"/>
    <x v="3"/>
    <x v="27"/>
    <s v="Sardina"/>
    <s v="PIL"/>
    <x v="34"/>
    <s v="PIL"/>
    <n v="1964"/>
    <n v="1"/>
  </r>
  <r>
    <x v="1088"/>
    <x v="3"/>
    <s v="Ondarroa"/>
    <x v="3"/>
    <x v="27"/>
    <s v="Sardina"/>
    <s v="PIL"/>
    <x v="34"/>
    <s v="PIL"/>
    <n v="2994"/>
    <n v="1"/>
  </r>
  <r>
    <x v="1089"/>
    <x v="3"/>
    <s v="Ondarroa"/>
    <x v="3"/>
    <x v="27"/>
    <s v="Sardina"/>
    <s v="PIL"/>
    <x v="34"/>
    <s v="PIL"/>
    <n v="4327"/>
    <n v="1"/>
  </r>
  <r>
    <x v="1090"/>
    <x v="3"/>
    <s v="Ondarroa"/>
    <x v="3"/>
    <x v="49"/>
    <s v="Oblada - colanegra - Buzten Baltza"/>
    <s v="SBS"/>
    <x v="59"/>
    <s v="SBS"/>
    <n v="3288"/>
    <n v="1"/>
  </r>
  <r>
    <x v="1090"/>
    <x v="3"/>
    <s v="Ondarroa"/>
    <x v="3"/>
    <x v="45"/>
    <s v="Sargo"/>
    <s v="SWA"/>
    <x v="55"/>
    <s v="SWA"/>
    <n v="569.79999999999995"/>
    <n v="1"/>
  </r>
  <r>
    <x v="1091"/>
    <x v="3"/>
    <s v="Ondarroa"/>
    <x v="3"/>
    <x v="17"/>
    <s v="Estornino del Atlantico"/>
    <s v="VMA"/>
    <x v="21"/>
    <s v="VMA"/>
    <n v="9011"/>
    <n v="1"/>
  </r>
  <r>
    <x v="1091"/>
    <x v="3"/>
    <s v="Ondarroa"/>
    <x v="3"/>
    <x v="49"/>
    <s v="Oblada - colanegra - Buzten Baltza"/>
    <s v="SBS"/>
    <x v="59"/>
    <s v="SBS"/>
    <n v="19.100000000000001"/>
    <n v="1"/>
  </r>
  <r>
    <x v="1092"/>
    <x v="3"/>
    <s v="Hondarribia"/>
    <x v="3"/>
    <x v="27"/>
    <s v="Sardina"/>
    <s v="PIL"/>
    <x v="34"/>
    <s v="PIL"/>
    <n v="2946.3"/>
    <n v="1"/>
  </r>
  <r>
    <x v="1093"/>
    <x v="0"/>
    <s v="Ondarroa"/>
    <x v="3"/>
    <x v="20"/>
    <s v="Cinta"/>
    <s v="CBC"/>
    <x v="26"/>
    <s v="CBC"/>
    <n v="24.5"/>
    <n v="1"/>
  </r>
  <r>
    <x v="1093"/>
    <x v="0"/>
    <s v="Ondarroa"/>
    <x v="3"/>
    <x v="31"/>
    <s v="Desconocido"/>
    <s v="ZZZ"/>
    <x v="50"/>
    <s v="BRB"/>
    <n v="2"/>
    <n v="1"/>
  </r>
  <r>
    <x v="1093"/>
    <x v="0"/>
    <s v="Ondarroa"/>
    <x v="3"/>
    <x v="31"/>
    <s v="Desconocido"/>
    <s v="ZZZ"/>
    <x v="58"/>
    <s v="MGR"/>
    <n v="81.5"/>
    <n v="1"/>
  </r>
  <r>
    <x v="1093"/>
    <x v="0"/>
    <s v="Ondarroa"/>
    <x v="3"/>
    <x v="31"/>
    <s v="Desconocido"/>
    <s v="ZZZ"/>
    <x v="36"/>
    <s v="SMD"/>
    <n v="20.86"/>
    <n v="1"/>
  </r>
  <r>
    <x v="1093"/>
    <x v="0"/>
    <s v="Ondarroa"/>
    <x v="3"/>
    <x v="31"/>
    <s v="Desconocido"/>
    <s v="ZZZ"/>
    <x v="9"/>
    <s v="MON"/>
    <n v="90"/>
    <n v="1"/>
  </r>
  <r>
    <x v="1093"/>
    <x v="0"/>
    <s v="Ondarroa"/>
    <x v="3"/>
    <x v="31"/>
    <s v="Desconocido"/>
    <s v="ZZZ"/>
    <x v="38"/>
    <s v="RJC"/>
    <n v="20"/>
    <n v="1"/>
  </r>
  <r>
    <x v="1093"/>
    <x v="0"/>
    <s v="Ondarroa"/>
    <x v="3"/>
    <x v="31"/>
    <s v="Desconocido"/>
    <s v="ZZZ"/>
    <x v="11"/>
    <s v="RJN"/>
    <n v="20.5"/>
    <n v="1"/>
  </r>
  <r>
    <x v="1093"/>
    <x v="0"/>
    <s v="Ondarroa"/>
    <x v="3"/>
    <x v="31"/>
    <s v="Desconocido"/>
    <s v="ZZZ"/>
    <x v="15"/>
    <s v="MKG"/>
    <n v="349"/>
    <n v="1"/>
  </r>
  <r>
    <x v="1093"/>
    <x v="0"/>
    <s v="Ondarroa"/>
    <x v="3"/>
    <x v="31"/>
    <s v="Desconocido"/>
    <s v="ZZZ"/>
    <x v="53"/>
    <s v="UCA"/>
    <n v="22"/>
    <n v="1"/>
  </r>
  <r>
    <x v="1093"/>
    <x v="0"/>
    <s v="Ondarroa"/>
    <x v="3"/>
    <x v="1"/>
    <s v="Faneca comun"/>
    <s v="BIB"/>
    <x v="1"/>
    <s v="BIB"/>
    <n v="1147.8499999999999"/>
    <n v="1"/>
  </r>
  <r>
    <x v="1093"/>
    <x v="0"/>
    <s v="Ondarroa"/>
    <x v="3"/>
    <x v="2"/>
    <s v="Gallos - ollarra"/>
    <s v="LEZ"/>
    <x v="2"/>
    <s v="LDB"/>
    <n v="183.66611497"/>
    <n v="1"/>
  </r>
  <r>
    <x v="1093"/>
    <x v="0"/>
    <s v="Ondarroa"/>
    <x v="3"/>
    <x v="2"/>
    <s v="Gallos - ollarra"/>
    <s v="LEZ"/>
    <x v="3"/>
    <s v="MEG"/>
    <n v="286.973885"/>
    <n v="1"/>
  </r>
  <r>
    <x v="1093"/>
    <x v="0"/>
    <s v="Ondarroa"/>
    <x v="3"/>
    <x v="3"/>
    <s v="Lenguado"/>
    <s v="SOL"/>
    <x v="4"/>
    <s v="SOL"/>
    <n v="126"/>
    <n v="1"/>
  </r>
  <r>
    <x v="1093"/>
    <x v="0"/>
    <s v="Ondarroa"/>
    <x v="3"/>
    <x v="53"/>
    <s v="Lenguado de arena"/>
    <s v="SOS"/>
    <x v="63"/>
    <s v="SOS"/>
    <n v="3.5"/>
    <n v="1"/>
  </r>
  <r>
    <x v="1093"/>
    <x v="0"/>
    <s v="Ondarroa"/>
    <x v="3"/>
    <x v="86"/>
    <s v="Lisas"/>
    <s v="MUL"/>
    <x v="43"/>
    <s v="MUF"/>
    <n v="13.78"/>
    <n v="1"/>
  </r>
  <r>
    <x v="1093"/>
    <x v="0"/>
    <s v="Ondarroa"/>
    <x v="3"/>
    <x v="26"/>
    <s v="Lubina"/>
    <s v="BSS"/>
    <x v="33"/>
    <s v="BSS"/>
    <n v="54.81"/>
    <n v="1"/>
  </r>
  <r>
    <x v="1093"/>
    <x v="0"/>
    <s v="Ondarroa"/>
    <x v="3"/>
    <x v="5"/>
    <s v="Merluza europea"/>
    <s v="HKE"/>
    <x v="6"/>
    <s v="HKE"/>
    <n v="5678.1289999999999"/>
    <n v="1"/>
  </r>
  <r>
    <x v="1093"/>
    <x v="0"/>
    <s v="Ondarroa"/>
    <x v="3"/>
    <x v="6"/>
    <s v="Pez de San Pedro"/>
    <s v="JOD"/>
    <x v="7"/>
    <s v="JOD"/>
    <n v="2.5"/>
    <n v="1"/>
  </r>
  <r>
    <x v="1093"/>
    <x v="0"/>
    <s v="Ondarroa"/>
    <x v="3"/>
    <x v="7"/>
    <s v="Pintarroja"/>
    <s v="SYC"/>
    <x v="8"/>
    <s v="SYC"/>
    <n v="1500"/>
    <n v="1"/>
  </r>
  <r>
    <x v="1093"/>
    <x v="0"/>
    <s v="Ondarroa"/>
    <x v="3"/>
    <x v="8"/>
    <s v="Rape negro"/>
    <s v="ANK"/>
    <x v="10"/>
    <s v="ANK"/>
    <n v="1838.92"/>
    <n v="1"/>
  </r>
  <r>
    <x v="1093"/>
    <x v="0"/>
    <s v="Ondarroa"/>
    <x v="3"/>
    <x v="76"/>
    <s v="Salmonetes (Mullus spp)"/>
    <s v="MUX"/>
    <x v="12"/>
    <s v="MUR"/>
    <n v="87.5"/>
    <n v="1"/>
  </r>
  <r>
    <x v="1093"/>
    <x v="0"/>
    <s v="Ondarroa"/>
    <x v="3"/>
    <x v="11"/>
    <s v="Salvario - Escorpion - Escarapote - Araña"/>
    <s v="WEG"/>
    <x v="13"/>
    <s v="WEG"/>
    <n v="234"/>
    <n v="1"/>
  </r>
  <r>
    <x v="1093"/>
    <x v="0"/>
    <s v="Ondarroa"/>
    <x v="3"/>
    <x v="24"/>
    <s v="Sepia comun"/>
    <s v="CTC"/>
    <x v="30"/>
    <s v="CTC"/>
    <n v="114"/>
    <n v="1"/>
  </r>
  <r>
    <x v="1093"/>
    <x v="0"/>
    <s v="Ondarroa"/>
    <x v="3"/>
    <x v="12"/>
    <s v="Acedia"/>
    <s v="CET"/>
    <x v="14"/>
    <s v="CET"/>
    <n v="177.45"/>
    <n v="1"/>
  </r>
  <r>
    <x v="1094"/>
    <x v="3"/>
    <s v="Getaria"/>
    <x v="3"/>
    <x v="17"/>
    <s v="Estornino del Atlantico"/>
    <s v="VMA"/>
    <x v="21"/>
    <s v="VMA"/>
    <n v="50"/>
    <n v="1"/>
  </r>
  <r>
    <x v="1094"/>
    <x v="3"/>
    <s v="Getaria"/>
    <x v="3"/>
    <x v="27"/>
    <s v="Sardina"/>
    <s v="PIL"/>
    <x v="34"/>
    <s v="PIL"/>
    <n v="14000"/>
    <n v="1"/>
  </r>
  <r>
    <x v="1095"/>
    <x v="3"/>
    <s v="Getaria"/>
    <x v="3"/>
    <x v="17"/>
    <s v="Estornino del Atlantico"/>
    <s v="VMA"/>
    <x v="21"/>
    <s v="VMA"/>
    <n v="49.8"/>
    <n v="1"/>
  </r>
  <r>
    <x v="1095"/>
    <x v="3"/>
    <s v="Getaria"/>
    <x v="3"/>
    <x v="27"/>
    <s v="Sardina"/>
    <s v="PIL"/>
    <x v="34"/>
    <s v="PIL"/>
    <n v="19000"/>
    <n v="1"/>
  </r>
  <r>
    <x v="1096"/>
    <x v="3"/>
    <s v="Getaria"/>
    <x v="3"/>
    <x v="27"/>
    <s v="Sardina"/>
    <s v="PIL"/>
    <x v="34"/>
    <s v="PIL"/>
    <n v="11000"/>
    <n v="1"/>
  </r>
  <r>
    <x v="1097"/>
    <x v="3"/>
    <s v="Getaria"/>
    <x v="3"/>
    <x v="27"/>
    <s v="Sardina"/>
    <s v="PIL"/>
    <x v="34"/>
    <s v="PIL"/>
    <n v="21000"/>
    <n v="1"/>
  </r>
  <r>
    <x v="1098"/>
    <x v="3"/>
    <s v="Pasaia"/>
    <x v="3"/>
    <x v="27"/>
    <s v="Sardina"/>
    <s v="PIL"/>
    <x v="34"/>
    <s v="PIL"/>
    <n v="12172"/>
    <n v="1"/>
  </r>
  <r>
    <x v="1099"/>
    <x v="3"/>
    <s v="Pasaia"/>
    <x v="3"/>
    <x v="32"/>
    <s v="Boga"/>
    <s v="BOG"/>
    <x v="41"/>
    <s v="BOG"/>
    <n v="1095"/>
    <n v="1"/>
  </r>
  <r>
    <x v="1099"/>
    <x v="3"/>
    <s v="Pasaia"/>
    <x v="3"/>
    <x v="64"/>
    <s v="Bonito Atlantico"/>
    <s v="BON"/>
    <x v="75"/>
    <s v="BON"/>
    <n v="9.5"/>
    <n v="1"/>
  </r>
  <r>
    <x v="1099"/>
    <x v="3"/>
    <s v="Pasaia"/>
    <x v="3"/>
    <x v="21"/>
    <s v="Chicharro Blanco"/>
    <s v="HMM"/>
    <x v="27"/>
    <s v="HMM"/>
    <n v="365"/>
    <n v="1"/>
  </r>
  <r>
    <x v="1099"/>
    <x v="3"/>
    <s v="Pasaia"/>
    <x v="3"/>
    <x v="17"/>
    <s v="Estornino del Atlantico"/>
    <s v="VMA"/>
    <x v="21"/>
    <s v="VMA"/>
    <n v="8162"/>
    <n v="1"/>
  </r>
  <r>
    <x v="1099"/>
    <x v="3"/>
    <s v="Pasaia"/>
    <x v="3"/>
    <x v="19"/>
    <s v="Verdel - Caballa"/>
    <s v="MAC"/>
    <x v="25"/>
    <s v="MAC"/>
    <n v="680"/>
    <n v="1"/>
  </r>
  <r>
    <x v="1100"/>
    <x v="3"/>
    <s v="Pasaia"/>
    <x v="3"/>
    <x v="27"/>
    <s v="Sardina"/>
    <s v="PIL"/>
    <x v="34"/>
    <s v="PIL"/>
    <n v="1756"/>
    <n v="1"/>
  </r>
  <r>
    <x v="1101"/>
    <x v="3"/>
    <s v="Pasaia"/>
    <x v="3"/>
    <x v="27"/>
    <s v="Sardina"/>
    <s v="PIL"/>
    <x v="34"/>
    <s v="PIL"/>
    <n v="3888"/>
    <n v="1"/>
  </r>
  <r>
    <x v="1102"/>
    <x v="3"/>
    <s v="Pasaia"/>
    <x v="3"/>
    <x v="27"/>
    <s v="Sardina"/>
    <s v="PIL"/>
    <x v="34"/>
    <s v="PIL"/>
    <n v="5669"/>
    <n v="1"/>
  </r>
  <r>
    <x v="1103"/>
    <x v="3"/>
    <s v="Pasaia"/>
    <x v="3"/>
    <x v="27"/>
    <s v="Sardina"/>
    <s v="PIL"/>
    <x v="34"/>
    <s v="PIL"/>
    <n v="2810"/>
    <n v="1"/>
  </r>
  <r>
    <x v="1104"/>
    <x v="3"/>
    <s v="Pasaia"/>
    <x v="3"/>
    <x v="50"/>
    <s v="Paparda - Lanzon"/>
    <s v="SAU"/>
    <x v="60"/>
    <s v="SAU"/>
    <n v="214"/>
    <n v="1"/>
  </r>
  <r>
    <x v="1104"/>
    <x v="3"/>
    <s v="Pasaia"/>
    <x v="3"/>
    <x v="27"/>
    <s v="Sardina"/>
    <s v="PIL"/>
    <x v="34"/>
    <s v="PIL"/>
    <n v="4520"/>
    <n v="1"/>
  </r>
  <r>
    <x v="1105"/>
    <x v="3"/>
    <s v="Pasaia"/>
    <x v="3"/>
    <x v="27"/>
    <s v="Sardina"/>
    <s v="PIL"/>
    <x v="34"/>
    <s v="PIL"/>
    <n v="653"/>
    <n v="1"/>
  </r>
  <r>
    <x v="1106"/>
    <x v="3"/>
    <s v="Getaria"/>
    <x v="3"/>
    <x v="27"/>
    <s v="Sardina"/>
    <s v="PIL"/>
    <x v="34"/>
    <s v="PIL"/>
    <n v="10500"/>
    <n v="1"/>
  </r>
  <r>
    <x v="1107"/>
    <x v="3"/>
    <s v="Pasaia"/>
    <x v="3"/>
    <x v="16"/>
    <s v="Chicharro Negro"/>
    <s v="HOM"/>
    <x v="20"/>
    <s v="HOM"/>
    <n v="1925"/>
    <n v="1"/>
  </r>
  <r>
    <x v="1107"/>
    <x v="3"/>
    <s v="Pasaia"/>
    <x v="3"/>
    <x v="17"/>
    <s v="Estornino del Atlantico"/>
    <s v="VMA"/>
    <x v="21"/>
    <s v="VMA"/>
    <n v="3969"/>
    <n v="1"/>
  </r>
  <r>
    <x v="1107"/>
    <x v="3"/>
    <s v="Pasaia"/>
    <x v="3"/>
    <x v="27"/>
    <s v="Sardina"/>
    <s v="PIL"/>
    <x v="34"/>
    <s v="PIL"/>
    <n v="9476"/>
    <n v="1"/>
  </r>
  <r>
    <x v="1108"/>
    <x v="3"/>
    <s v="Pasaia"/>
    <x v="3"/>
    <x v="27"/>
    <s v="Sardina"/>
    <s v="PIL"/>
    <x v="34"/>
    <s v="PIL"/>
    <n v="14321"/>
    <n v="1"/>
  </r>
  <r>
    <x v="1109"/>
    <x v="3"/>
    <s v="Getaria"/>
    <x v="3"/>
    <x v="27"/>
    <s v="Sardina"/>
    <s v="PIL"/>
    <x v="34"/>
    <s v="PIL"/>
    <n v="8800"/>
    <n v="1"/>
  </r>
  <r>
    <x v="1110"/>
    <x v="3"/>
    <s v="Getaria"/>
    <x v="3"/>
    <x v="55"/>
    <s v="Anchoa - Boqueron"/>
    <s v="ANE"/>
    <x v="64"/>
    <s v="ANE"/>
    <n v="800"/>
    <n v="1"/>
  </r>
  <r>
    <x v="1110"/>
    <x v="3"/>
    <s v="Getaria"/>
    <x v="3"/>
    <x v="27"/>
    <s v="Sardina"/>
    <s v="PIL"/>
    <x v="34"/>
    <s v="PIL"/>
    <n v="3800"/>
    <n v="1"/>
  </r>
  <r>
    <x v="1111"/>
    <x v="3"/>
    <s v="Hondarribia"/>
    <x v="3"/>
    <x v="27"/>
    <s v="Sardina"/>
    <s v="PIL"/>
    <x v="34"/>
    <s v="PIL"/>
    <n v="3561.5"/>
    <n v="1"/>
  </r>
  <r>
    <x v="1112"/>
    <x v="3"/>
    <s v="Pasaia"/>
    <x v="3"/>
    <x v="27"/>
    <s v="Sardina"/>
    <s v="PIL"/>
    <x v="34"/>
    <s v="PIL"/>
    <n v="3003"/>
    <n v="1"/>
  </r>
  <r>
    <x v="1113"/>
    <x v="3"/>
    <s v="Pasaia"/>
    <x v="3"/>
    <x v="27"/>
    <s v="Sardina"/>
    <s v="PIL"/>
    <x v="34"/>
    <s v="PIL"/>
    <n v="14724"/>
    <n v="1"/>
  </r>
  <r>
    <x v="1114"/>
    <x v="3"/>
    <s v="Pasaia"/>
    <x v="3"/>
    <x v="27"/>
    <s v="Sardina"/>
    <s v="PIL"/>
    <x v="34"/>
    <s v="PIL"/>
    <n v="14454"/>
    <n v="1"/>
  </r>
  <r>
    <x v="1115"/>
    <x v="3"/>
    <s v="Pasaia"/>
    <x v="3"/>
    <x v="27"/>
    <s v="Sardina"/>
    <s v="PIL"/>
    <x v="34"/>
    <s v="PIL"/>
    <n v="1170"/>
    <n v="1"/>
  </r>
  <r>
    <x v="1116"/>
    <x v="3"/>
    <s v="Pasaia"/>
    <x v="3"/>
    <x v="17"/>
    <s v="Estornino del Atlantico"/>
    <s v="VMA"/>
    <x v="21"/>
    <s v="VMA"/>
    <n v="24"/>
    <n v="1"/>
  </r>
  <r>
    <x v="1116"/>
    <x v="3"/>
    <s v="Pasaia"/>
    <x v="3"/>
    <x v="27"/>
    <s v="Sardina"/>
    <s v="PIL"/>
    <x v="34"/>
    <s v="PIL"/>
    <n v="5600"/>
    <n v="1"/>
  </r>
  <r>
    <x v="1117"/>
    <x v="3"/>
    <s v="Pasaia"/>
    <x v="3"/>
    <x v="21"/>
    <s v="Chicharro Blanco"/>
    <s v="HMM"/>
    <x v="27"/>
    <s v="HMM"/>
    <n v="588"/>
    <n v="1"/>
  </r>
  <r>
    <x v="1117"/>
    <x v="3"/>
    <s v="Pasaia"/>
    <x v="3"/>
    <x v="26"/>
    <s v="Lubina"/>
    <s v="BSS"/>
    <x v="33"/>
    <s v="BSS"/>
    <n v="4.9848743740000003"/>
    <n v="1"/>
  </r>
  <r>
    <x v="1117"/>
    <x v="3"/>
    <s v="Pasaia"/>
    <x v="3"/>
    <x v="27"/>
    <s v="Sardina"/>
    <s v="PIL"/>
    <x v="34"/>
    <s v="PIL"/>
    <n v="7202"/>
    <n v="1"/>
  </r>
  <r>
    <x v="1118"/>
    <x v="3"/>
    <s v="Pasaia"/>
    <x v="3"/>
    <x v="27"/>
    <s v="Sardina"/>
    <s v="PIL"/>
    <x v="34"/>
    <s v="PIL"/>
    <n v="2040"/>
    <n v="1"/>
  </r>
  <r>
    <x v="1119"/>
    <x v="3"/>
    <s v="Pasaia"/>
    <x v="3"/>
    <x v="26"/>
    <s v="Lubina"/>
    <s v="BSS"/>
    <x v="33"/>
    <s v="BSS"/>
    <n v="40.799999999999997"/>
    <n v="1"/>
  </r>
  <r>
    <x v="1119"/>
    <x v="3"/>
    <s v="Pasaia"/>
    <x v="3"/>
    <x v="27"/>
    <s v="Sardina"/>
    <s v="PIL"/>
    <x v="34"/>
    <s v="PIL"/>
    <n v="7708"/>
    <n v="1"/>
  </r>
  <r>
    <x v="1120"/>
    <x v="3"/>
    <s v="Pasaia"/>
    <x v="3"/>
    <x v="17"/>
    <s v="Estornino del Atlantico"/>
    <s v="VMA"/>
    <x v="21"/>
    <s v="VMA"/>
    <n v="85"/>
    <n v="1"/>
  </r>
  <r>
    <x v="1120"/>
    <x v="3"/>
    <s v="Pasaia"/>
    <x v="3"/>
    <x v="27"/>
    <s v="Sardina"/>
    <s v="PIL"/>
    <x v="34"/>
    <s v="PIL"/>
    <n v="5264"/>
    <n v="1"/>
  </r>
  <r>
    <x v="1121"/>
    <x v="3"/>
    <s v="Pasaia"/>
    <x v="3"/>
    <x v="64"/>
    <s v="Bonito Atlantico"/>
    <s v="BON"/>
    <x v="75"/>
    <s v="BON"/>
    <n v="23"/>
    <n v="1"/>
  </r>
  <r>
    <x v="1121"/>
    <x v="3"/>
    <s v="Pasaia"/>
    <x v="3"/>
    <x v="17"/>
    <s v="Estornino del Atlantico"/>
    <s v="VMA"/>
    <x v="21"/>
    <s v="VMA"/>
    <n v="60"/>
    <n v="1"/>
  </r>
  <r>
    <x v="1121"/>
    <x v="3"/>
    <s v="Pasaia"/>
    <x v="3"/>
    <x v="27"/>
    <s v="Sardina"/>
    <s v="PIL"/>
    <x v="34"/>
    <s v="PIL"/>
    <n v="2618"/>
    <n v="1"/>
  </r>
  <r>
    <x v="1122"/>
    <x v="3"/>
    <s v="Pasaia"/>
    <x v="3"/>
    <x v="27"/>
    <s v="Sardina"/>
    <s v="PIL"/>
    <x v="34"/>
    <s v="PIL"/>
    <n v="4234"/>
    <n v="1"/>
  </r>
  <r>
    <x v="1123"/>
    <x v="3"/>
    <s v="Pasaia"/>
    <x v="3"/>
    <x v="16"/>
    <s v="Chicharro Negro"/>
    <s v="HOM"/>
    <x v="20"/>
    <s v="HOM"/>
    <n v="338"/>
    <n v="1"/>
  </r>
  <r>
    <x v="1123"/>
    <x v="3"/>
    <s v="Pasaia"/>
    <x v="3"/>
    <x v="27"/>
    <s v="Sardina"/>
    <s v="PIL"/>
    <x v="34"/>
    <s v="PIL"/>
    <n v="11129"/>
    <n v="1"/>
  </r>
  <r>
    <x v="1124"/>
    <x v="3"/>
    <s v="Ondarroa"/>
    <x v="3"/>
    <x v="27"/>
    <s v="Sardina"/>
    <s v="PIL"/>
    <x v="34"/>
    <s v="PIL"/>
    <n v="3185"/>
    <n v="1"/>
  </r>
  <r>
    <x v="1125"/>
    <x v="3"/>
    <s v="Ondarroa"/>
    <x v="3"/>
    <x v="27"/>
    <s v="Sardina"/>
    <s v="PIL"/>
    <x v="34"/>
    <s v="PIL"/>
    <n v="9505"/>
    <n v="1"/>
  </r>
  <r>
    <x v="1126"/>
    <x v="3"/>
    <s v="Ondarroa"/>
    <x v="3"/>
    <x v="16"/>
    <s v="Chicharro Negro"/>
    <s v="HOM"/>
    <x v="20"/>
    <s v="HOM"/>
    <n v="1080"/>
    <n v="1"/>
  </r>
  <r>
    <x v="1126"/>
    <x v="3"/>
    <s v="Ondarroa"/>
    <x v="3"/>
    <x v="17"/>
    <s v="Estornino del Atlantico"/>
    <s v="VMA"/>
    <x v="21"/>
    <s v="VMA"/>
    <n v="2134"/>
    <n v="1"/>
  </r>
  <r>
    <x v="1127"/>
    <x v="3"/>
    <s v="Ondarroa"/>
    <x v="3"/>
    <x v="16"/>
    <s v="Chicharro Negro"/>
    <s v="HOM"/>
    <x v="20"/>
    <s v="HOM"/>
    <n v="7780"/>
    <n v="1"/>
  </r>
  <r>
    <x v="1127"/>
    <x v="3"/>
    <s v="Ondarroa"/>
    <x v="3"/>
    <x v="17"/>
    <s v="Estornino del Atlantico"/>
    <s v="VMA"/>
    <x v="21"/>
    <s v="VMA"/>
    <n v="273"/>
    <n v="1"/>
  </r>
  <r>
    <x v="1127"/>
    <x v="3"/>
    <s v="Ondarroa"/>
    <x v="3"/>
    <x v="27"/>
    <s v="Sardina"/>
    <s v="PIL"/>
    <x v="34"/>
    <s v="PIL"/>
    <n v="12610"/>
    <n v="1"/>
  </r>
  <r>
    <x v="1128"/>
    <x v="3"/>
    <s v="Ondarroa"/>
    <x v="3"/>
    <x v="27"/>
    <s v="Sardina"/>
    <s v="PIL"/>
    <x v="34"/>
    <s v="PIL"/>
    <n v="5510"/>
    <n v="1"/>
  </r>
  <r>
    <x v="1129"/>
    <x v="3"/>
    <s v="Ondarroa"/>
    <x v="3"/>
    <x v="16"/>
    <s v="Chicharro Negro"/>
    <s v="HOM"/>
    <x v="20"/>
    <s v="HOM"/>
    <n v="1157"/>
    <n v="1"/>
  </r>
  <r>
    <x v="1129"/>
    <x v="3"/>
    <s v="Ondarroa"/>
    <x v="3"/>
    <x v="33"/>
    <s v="Estornino del Pacifico"/>
    <s v="MAS"/>
    <x v="42"/>
    <s v="MAS"/>
    <n v="951"/>
    <n v="1"/>
  </r>
  <r>
    <x v="1129"/>
    <x v="3"/>
    <s v="Ondarroa"/>
    <x v="3"/>
    <x v="26"/>
    <s v="Lubina"/>
    <s v="BSS"/>
    <x v="33"/>
    <s v="BSS"/>
    <n v="6.7961212509999998"/>
    <n v="1"/>
  </r>
  <r>
    <x v="1129"/>
    <x v="3"/>
    <s v="Ondarroa"/>
    <x v="3"/>
    <x v="27"/>
    <s v="Sardina"/>
    <s v="PIL"/>
    <x v="34"/>
    <s v="PIL"/>
    <n v="6006"/>
    <n v="1"/>
  </r>
  <r>
    <x v="1130"/>
    <x v="3"/>
    <s v="Ondarroa"/>
    <x v="3"/>
    <x v="55"/>
    <s v="Anchoa - Boqueron"/>
    <s v="ANE"/>
    <x v="64"/>
    <s v="ANE"/>
    <n v="81"/>
    <n v="1"/>
  </r>
  <r>
    <x v="1130"/>
    <x v="3"/>
    <s v="Ondarroa"/>
    <x v="3"/>
    <x v="17"/>
    <s v="Estornino del Atlantico"/>
    <s v="VMA"/>
    <x v="21"/>
    <s v="VMA"/>
    <n v="373"/>
    <n v="1"/>
  </r>
  <r>
    <x v="1130"/>
    <x v="3"/>
    <s v="Ondarroa"/>
    <x v="3"/>
    <x v="27"/>
    <s v="Sardina"/>
    <s v="PIL"/>
    <x v="34"/>
    <s v="PIL"/>
    <n v="5270"/>
    <n v="1"/>
  </r>
  <r>
    <x v="1131"/>
    <x v="3"/>
    <s v="Ondarroa"/>
    <x v="3"/>
    <x v="16"/>
    <s v="Chicharro Negro"/>
    <s v="HOM"/>
    <x v="20"/>
    <s v="HOM"/>
    <n v="1185"/>
    <n v="1"/>
  </r>
  <r>
    <x v="1131"/>
    <x v="3"/>
    <s v="Ondarroa"/>
    <x v="3"/>
    <x v="31"/>
    <s v="Desconocido"/>
    <s v="ZZZ"/>
    <x v="75"/>
    <s v="BON"/>
    <n v="20"/>
    <n v="1"/>
  </r>
  <r>
    <x v="1131"/>
    <x v="3"/>
    <s v="Ondarroa"/>
    <x v="3"/>
    <x v="17"/>
    <s v="Estornino del Atlantico"/>
    <s v="VMA"/>
    <x v="21"/>
    <s v="VMA"/>
    <n v="545"/>
    <n v="1"/>
  </r>
  <r>
    <x v="1131"/>
    <x v="3"/>
    <s v="Ondarroa"/>
    <x v="3"/>
    <x v="49"/>
    <s v="Oblada - colanegra - Buzten Baltza"/>
    <s v="SBS"/>
    <x v="25"/>
    <s v="MAC"/>
    <n v="35"/>
    <n v="1"/>
  </r>
  <r>
    <x v="1132"/>
    <x v="6"/>
    <s v="Lekeitio"/>
    <x v="3"/>
    <x v="37"/>
    <s v="Breca"/>
    <s v="PAC"/>
    <x v="54"/>
    <s v="SBA"/>
    <n v="6"/>
    <n v="1"/>
  </r>
  <r>
    <x v="1132"/>
    <x v="6"/>
    <s v="Lekeitio"/>
    <x v="3"/>
    <x v="37"/>
    <s v="Breca"/>
    <s v="PAC"/>
    <x v="46"/>
    <s v="PAC"/>
    <n v="6"/>
    <n v="1"/>
  </r>
  <r>
    <x v="1132"/>
    <x v="6"/>
    <s v="Lekeitio"/>
    <x v="3"/>
    <x v="31"/>
    <s v="Desconocido"/>
    <s v="ZZZ"/>
    <x v="17"/>
    <s v="GUU"/>
    <n v="0.3"/>
    <n v="1"/>
  </r>
  <r>
    <x v="1132"/>
    <x v="6"/>
    <s v="Lekeitio"/>
    <x v="3"/>
    <x v="31"/>
    <s v="Desconocido"/>
    <s v="ZZZ"/>
    <x v="25"/>
    <s v="MAC"/>
    <n v="2.36"/>
    <n v="1"/>
  </r>
  <r>
    <x v="1132"/>
    <x v="6"/>
    <s v="Lekeitio"/>
    <x v="3"/>
    <x v="1"/>
    <s v="Faneca comun"/>
    <s v="BIB"/>
    <x v="1"/>
    <s v="BIB"/>
    <n v="9.9"/>
    <n v="1"/>
  </r>
  <r>
    <x v="1132"/>
    <x v="6"/>
    <s v="Lekeitio"/>
    <x v="3"/>
    <x v="5"/>
    <s v="Merluza europea"/>
    <s v="HKE"/>
    <x v="6"/>
    <s v="HKE"/>
    <n v="39.671999999999997"/>
    <n v="1"/>
  </r>
  <r>
    <x v="1132"/>
    <x v="6"/>
    <s v="Lekeitio"/>
    <x v="3"/>
    <x v="76"/>
    <s v="Salmonetes (Mullus spp)"/>
    <s v="MUX"/>
    <x v="12"/>
    <s v="MUR"/>
    <n v="15"/>
    <n v="1"/>
  </r>
  <r>
    <x v="1133"/>
    <x v="3"/>
    <s v="Ondarroa"/>
    <x v="3"/>
    <x v="27"/>
    <s v="Sardina"/>
    <s v="PIL"/>
    <x v="34"/>
    <s v="PIL"/>
    <n v="16664"/>
    <n v="1"/>
  </r>
  <r>
    <x v="1134"/>
    <x v="3"/>
    <s v="Ondarroa"/>
    <x v="3"/>
    <x v="64"/>
    <s v="Bonito Atlantico"/>
    <s v="BON"/>
    <x v="75"/>
    <s v="BON"/>
    <n v="14.55"/>
    <n v="1"/>
  </r>
  <r>
    <x v="1134"/>
    <x v="3"/>
    <s v="Ondarroa"/>
    <x v="3"/>
    <x v="49"/>
    <s v="Oblada - colanegra - Buzten Baltza"/>
    <s v="SBS"/>
    <x v="59"/>
    <s v="SBS"/>
    <n v="4519"/>
    <n v="1"/>
  </r>
  <r>
    <x v="1135"/>
    <x v="3"/>
    <s v="Ondarroa"/>
    <x v="3"/>
    <x v="16"/>
    <s v="Chicharro Negro"/>
    <s v="HOM"/>
    <x v="20"/>
    <s v="HOM"/>
    <n v="2549"/>
    <n v="1"/>
  </r>
  <r>
    <x v="1135"/>
    <x v="3"/>
    <s v="Ondarroa"/>
    <x v="3"/>
    <x v="33"/>
    <s v="Estornino del Pacifico"/>
    <s v="MAS"/>
    <x v="42"/>
    <s v="MAS"/>
    <n v="1909"/>
    <n v="1"/>
  </r>
  <r>
    <x v="1135"/>
    <x v="3"/>
    <s v="Ondarroa"/>
    <x v="3"/>
    <x v="27"/>
    <s v="Sardina"/>
    <s v="PIL"/>
    <x v="34"/>
    <s v="PIL"/>
    <n v="14284"/>
    <n v="1"/>
  </r>
  <r>
    <x v="1136"/>
    <x v="3"/>
    <s v="Ondarroa"/>
    <x v="3"/>
    <x v="26"/>
    <s v="Lubina"/>
    <s v="BSS"/>
    <x v="33"/>
    <s v="BSS"/>
    <n v="5.1355692690000003"/>
    <n v="1"/>
  </r>
  <r>
    <x v="1136"/>
    <x v="3"/>
    <s v="Ondarroa"/>
    <x v="3"/>
    <x v="27"/>
    <s v="Sardina"/>
    <s v="PIL"/>
    <x v="34"/>
    <s v="PIL"/>
    <n v="5136"/>
    <n v="1"/>
  </r>
  <r>
    <x v="1137"/>
    <x v="3"/>
    <s v="Ondarroa"/>
    <x v="3"/>
    <x v="27"/>
    <s v="Sardina"/>
    <s v="PIL"/>
    <x v="34"/>
    <s v="PIL"/>
    <n v="3600"/>
    <n v="1"/>
  </r>
  <r>
    <x v="1138"/>
    <x v="3"/>
    <s v="Ondarroa"/>
    <x v="3"/>
    <x v="16"/>
    <s v="Chicharro Negro"/>
    <s v="HOM"/>
    <x v="20"/>
    <s v="HOM"/>
    <n v="5380"/>
    <n v="1"/>
  </r>
  <r>
    <x v="1138"/>
    <x v="3"/>
    <s v="Ondarroa"/>
    <x v="3"/>
    <x v="27"/>
    <s v="Sardina"/>
    <s v="PIL"/>
    <x v="34"/>
    <s v="PIL"/>
    <n v="7411"/>
    <n v="1"/>
  </r>
  <r>
    <x v="1139"/>
    <x v="4"/>
    <s v="Bermeo"/>
    <x v="3"/>
    <x v="15"/>
    <s v="Brotola de fango (Phycis blennoides)"/>
    <s v="GFB"/>
    <x v="19"/>
    <s v="GFB"/>
    <n v="24.31"/>
    <n v="1"/>
  </r>
  <r>
    <x v="1139"/>
    <x v="4"/>
    <s v="Bermeo"/>
    <x v="3"/>
    <x v="60"/>
    <s v="Cabra (Helicolenus dactylopterus)"/>
    <s v="BRF"/>
    <x v="40"/>
    <s v="BRF"/>
    <n v="16.2"/>
    <n v="1"/>
  </r>
  <r>
    <x v="1139"/>
    <x v="4"/>
    <s v="Bermeo"/>
    <x v="3"/>
    <x v="31"/>
    <s v="Desconocido"/>
    <s v="ZZZ"/>
    <x v="72"/>
    <s v="BLI"/>
    <n v="27.83"/>
    <n v="1"/>
  </r>
  <r>
    <x v="1139"/>
    <x v="4"/>
    <s v="Bermeo"/>
    <x v="3"/>
    <x v="22"/>
    <s v="Lirio - Bacaladilla"/>
    <s v="WHB"/>
    <x v="28"/>
    <s v="WHB"/>
    <n v="18.2"/>
    <n v="1"/>
  </r>
  <r>
    <x v="1139"/>
    <x v="4"/>
    <s v="Bermeo"/>
    <x v="3"/>
    <x v="5"/>
    <s v="Merluza europea"/>
    <s v="HKE"/>
    <x v="6"/>
    <s v="HKE"/>
    <n v="126.873"/>
    <n v="1"/>
  </r>
  <r>
    <x v="1139"/>
    <x v="4"/>
    <s v="Bermeo"/>
    <x v="3"/>
    <x v="79"/>
    <s v="Palometa negra - Japuta"/>
    <s v="POA"/>
    <x v="90"/>
    <s v="POA"/>
    <n v="12.35"/>
    <n v="1"/>
  </r>
  <r>
    <x v="1140"/>
    <x v="3"/>
    <s v="Pasaia"/>
    <x v="3"/>
    <x v="27"/>
    <s v="Sardina"/>
    <s v="PIL"/>
    <x v="34"/>
    <s v="PIL"/>
    <n v="2247"/>
    <n v="1"/>
  </r>
  <r>
    <x v="1141"/>
    <x v="3"/>
    <s v="Pasaia"/>
    <x v="3"/>
    <x v="21"/>
    <s v="Chicharro Blanco"/>
    <s v="HMM"/>
    <x v="27"/>
    <s v="HMM"/>
    <n v="108"/>
    <n v="1"/>
  </r>
  <r>
    <x v="1141"/>
    <x v="3"/>
    <s v="Pasaia"/>
    <x v="3"/>
    <x v="17"/>
    <s v="Estornino del Atlantico"/>
    <s v="VMA"/>
    <x v="21"/>
    <s v="VMA"/>
    <n v="873"/>
    <n v="1"/>
  </r>
  <r>
    <x v="1142"/>
    <x v="3"/>
    <s v="Pasaia"/>
    <x v="3"/>
    <x v="27"/>
    <s v="Sardina"/>
    <s v="PIL"/>
    <x v="34"/>
    <s v="PIL"/>
    <n v="7809"/>
    <n v="1"/>
  </r>
  <r>
    <x v="1143"/>
    <x v="3"/>
    <s v="Pasaia"/>
    <x v="3"/>
    <x v="27"/>
    <s v="Sardina"/>
    <s v="PIL"/>
    <x v="34"/>
    <s v="PIL"/>
    <n v="5143"/>
    <n v="1"/>
  </r>
  <r>
    <x v="1144"/>
    <x v="3"/>
    <s v="Pasaia"/>
    <x v="3"/>
    <x v="27"/>
    <s v="Sardina"/>
    <s v="PIL"/>
    <x v="34"/>
    <s v="PIL"/>
    <n v="6293"/>
    <n v="1"/>
  </r>
  <r>
    <x v="1145"/>
    <x v="3"/>
    <s v="Pasaia"/>
    <x v="3"/>
    <x v="27"/>
    <s v="Sardina"/>
    <s v="PIL"/>
    <x v="34"/>
    <s v="PIL"/>
    <n v="1542"/>
    <n v="1"/>
  </r>
  <r>
    <x v="1146"/>
    <x v="3"/>
    <s v="Pasaia"/>
    <x v="3"/>
    <x v="27"/>
    <s v="Sardina"/>
    <s v="PIL"/>
    <x v="34"/>
    <s v="PIL"/>
    <n v="290"/>
    <n v="1"/>
  </r>
  <r>
    <x v="1147"/>
    <x v="3"/>
    <s v="Pasaia"/>
    <x v="3"/>
    <x v="27"/>
    <s v="Sardina"/>
    <s v="PIL"/>
    <x v="34"/>
    <s v="PIL"/>
    <n v="4629"/>
    <n v="1"/>
  </r>
  <r>
    <x v="1148"/>
    <x v="3"/>
    <s v="Pasaia"/>
    <x v="3"/>
    <x v="27"/>
    <s v="Sardina"/>
    <s v="PIL"/>
    <x v="34"/>
    <s v="PIL"/>
    <n v="1052"/>
    <n v="1"/>
  </r>
  <r>
    <x v="1149"/>
    <x v="3"/>
    <s v="Pasaia"/>
    <x v="3"/>
    <x v="64"/>
    <s v="Bonito Atlantico"/>
    <s v="BON"/>
    <x v="75"/>
    <s v="BON"/>
    <n v="7.4"/>
    <n v="1"/>
  </r>
  <r>
    <x v="1149"/>
    <x v="3"/>
    <s v="Pasaia"/>
    <x v="3"/>
    <x v="27"/>
    <s v="Sardina"/>
    <s v="PIL"/>
    <x v="34"/>
    <s v="PIL"/>
    <n v="2511"/>
    <n v="1"/>
  </r>
  <r>
    <x v="1150"/>
    <x v="3"/>
    <s v="Pasaia"/>
    <x v="3"/>
    <x v="27"/>
    <s v="Sardina"/>
    <s v="PIL"/>
    <x v="34"/>
    <s v="PIL"/>
    <n v="4723"/>
    <n v="1"/>
  </r>
  <r>
    <x v="1151"/>
    <x v="3"/>
    <s v="Pasaia"/>
    <x v="3"/>
    <x v="27"/>
    <s v="Sardina"/>
    <s v="PIL"/>
    <x v="34"/>
    <s v="PIL"/>
    <n v="5074"/>
    <n v="1"/>
  </r>
  <r>
    <x v="1152"/>
    <x v="3"/>
    <s v="Pasaia"/>
    <x v="3"/>
    <x v="27"/>
    <s v="Sardina"/>
    <s v="PIL"/>
    <x v="34"/>
    <s v="PIL"/>
    <n v="2710"/>
    <n v="1"/>
  </r>
  <r>
    <x v="1153"/>
    <x v="3"/>
    <s v="Pasaia"/>
    <x v="3"/>
    <x v="27"/>
    <s v="Sardina"/>
    <s v="PIL"/>
    <x v="34"/>
    <s v="PIL"/>
    <n v="12286"/>
    <n v="1"/>
  </r>
  <r>
    <x v="1154"/>
    <x v="3"/>
    <s v="Pasaia"/>
    <x v="3"/>
    <x v="27"/>
    <s v="Sardina"/>
    <s v="PIL"/>
    <x v="34"/>
    <s v="PIL"/>
    <n v="15739"/>
    <n v="1"/>
  </r>
  <r>
    <x v="1155"/>
    <x v="3"/>
    <s v="Pasaia"/>
    <x v="3"/>
    <x v="21"/>
    <s v="Chicharro Blanco"/>
    <s v="HMM"/>
    <x v="27"/>
    <s v="HMM"/>
    <n v="36"/>
    <n v="1"/>
  </r>
  <r>
    <x v="1155"/>
    <x v="3"/>
    <s v="Pasaia"/>
    <x v="3"/>
    <x v="17"/>
    <s v="Estornino del Atlantico"/>
    <s v="VMA"/>
    <x v="21"/>
    <s v="VMA"/>
    <n v="45"/>
    <n v="1"/>
  </r>
  <r>
    <x v="1155"/>
    <x v="3"/>
    <s v="Pasaia"/>
    <x v="3"/>
    <x v="27"/>
    <s v="Sardina"/>
    <s v="PIL"/>
    <x v="34"/>
    <s v="PIL"/>
    <n v="2550"/>
    <n v="1"/>
  </r>
  <r>
    <x v="1156"/>
    <x v="3"/>
    <s v="Hondarribia"/>
    <x v="3"/>
    <x v="27"/>
    <s v="Sardina"/>
    <s v="PIL"/>
    <x v="34"/>
    <s v="PIL"/>
    <n v="11963.1"/>
    <n v="1"/>
  </r>
  <r>
    <x v="1157"/>
    <x v="3"/>
    <s v="Ondarroa"/>
    <x v="3"/>
    <x v="27"/>
    <s v="Sardina"/>
    <s v="PIL"/>
    <x v="34"/>
    <s v="PIL"/>
    <n v="8315"/>
    <n v="1"/>
  </r>
  <r>
    <x v="1158"/>
    <x v="3"/>
    <s v="Ondarroa"/>
    <x v="3"/>
    <x v="27"/>
    <s v="Sardina"/>
    <s v="PIL"/>
    <x v="34"/>
    <s v="PIL"/>
    <n v="8992"/>
    <n v="1"/>
  </r>
  <r>
    <x v="1159"/>
    <x v="3"/>
    <s v="Ondarroa"/>
    <x v="3"/>
    <x v="27"/>
    <s v="Sardina"/>
    <s v="PIL"/>
    <x v="34"/>
    <s v="PIL"/>
    <n v="5692"/>
    <n v="1"/>
  </r>
  <r>
    <x v="1160"/>
    <x v="3"/>
    <s v="Ondarroa"/>
    <x v="3"/>
    <x v="17"/>
    <s v="Estornino del Atlantico"/>
    <s v="VMA"/>
    <x v="21"/>
    <s v="VMA"/>
    <n v="595"/>
    <n v="1"/>
  </r>
  <r>
    <x v="1160"/>
    <x v="3"/>
    <s v="Ondarroa"/>
    <x v="3"/>
    <x v="27"/>
    <s v="Sardina"/>
    <s v="PIL"/>
    <x v="34"/>
    <s v="PIL"/>
    <n v="14129"/>
    <n v="1"/>
  </r>
  <r>
    <x v="1161"/>
    <x v="3"/>
    <s v="Ondarroa"/>
    <x v="3"/>
    <x v="16"/>
    <s v="Chicharro Negro"/>
    <s v="HOM"/>
    <x v="20"/>
    <s v="HOM"/>
    <n v="4776"/>
    <n v="1"/>
  </r>
  <r>
    <x v="1161"/>
    <x v="3"/>
    <s v="Ondarroa"/>
    <x v="3"/>
    <x v="27"/>
    <s v="Sardina"/>
    <s v="PIL"/>
    <x v="34"/>
    <s v="PIL"/>
    <n v="4875"/>
    <n v="1"/>
  </r>
  <r>
    <x v="1162"/>
    <x v="3"/>
    <s v="Ondarroa"/>
    <x v="3"/>
    <x v="27"/>
    <s v="Sardina"/>
    <s v="PIL"/>
    <x v="34"/>
    <s v="PIL"/>
    <n v="6227"/>
    <n v="1"/>
  </r>
  <r>
    <x v="1163"/>
    <x v="3"/>
    <s v="Hondarribia"/>
    <x v="3"/>
    <x v="27"/>
    <s v="Sardina"/>
    <s v="PIL"/>
    <x v="34"/>
    <s v="PIL"/>
    <n v="7543.8"/>
    <n v="1"/>
  </r>
  <r>
    <x v="1164"/>
    <x v="4"/>
    <s v="Santurtzi"/>
    <x v="3"/>
    <x v="26"/>
    <s v="Lubina"/>
    <s v="BSS"/>
    <x v="33"/>
    <s v="BSS"/>
    <n v="56"/>
    <n v="1"/>
  </r>
  <r>
    <x v="1165"/>
    <x v="4"/>
    <s v="Santurtzi"/>
    <x v="3"/>
    <x v="31"/>
    <s v="Desconocido"/>
    <s v="ZZZ"/>
    <x v="81"/>
    <s v="POL"/>
    <n v="2.64"/>
    <n v="1"/>
  </r>
  <r>
    <x v="1165"/>
    <x v="4"/>
    <s v="Santurtzi"/>
    <x v="3"/>
    <x v="31"/>
    <s v="Desconocido"/>
    <s v="ZZZ"/>
    <x v="27"/>
    <s v="HMM"/>
    <n v="0.56000000000000005"/>
    <n v="1"/>
  </r>
  <r>
    <x v="1165"/>
    <x v="4"/>
    <s v="Santurtzi"/>
    <x v="3"/>
    <x v="31"/>
    <s v="Desconocido"/>
    <s v="ZZZ"/>
    <x v="6"/>
    <s v="HKE"/>
    <n v="3.306"/>
    <n v="1"/>
  </r>
  <r>
    <x v="1165"/>
    <x v="4"/>
    <s v="Santurtzi"/>
    <x v="3"/>
    <x v="31"/>
    <s v="Desconocido"/>
    <s v="ZZZ"/>
    <x v="55"/>
    <s v="SWA"/>
    <n v="2.02"/>
    <n v="1"/>
  </r>
  <r>
    <x v="1165"/>
    <x v="4"/>
    <s v="Santurtzi"/>
    <x v="3"/>
    <x v="31"/>
    <s v="Desconocido"/>
    <s v="ZZZ"/>
    <x v="74"/>
    <s v="SHR"/>
    <n v="0.6"/>
    <n v="1"/>
  </r>
  <r>
    <x v="1165"/>
    <x v="4"/>
    <s v="Santurtzi"/>
    <x v="3"/>
    <x v="26"/>
    <s v="Lubina"/>
    <s v="BSS"/>
    <x v="33"/>
    <s v="BSS"/>
    <n v="37.799999999999997"/>
    <n v="1"/>
  </r>
  <r>
    <x v="1166"/>
    <x v="3"/>
    <s v="Getaria"/>
    <x v="3"/>
    <x v="17"/>
    <s v="Estornino del Atlantico"/>
    <s v="VMA"/>
    <x v="21"/>
    <s v="VMA"/>
    <n v="247"/>
    <n v="1"/>
  </r>
  <r>
    <x v="1166"/>
    <x v="3"/>
    <s v="Getaria"/>
    <x v="3"/>
    <x v="27"/>
    <s v="Sardina"/>
    <s v="PIL"/>
    <x v="34"/>
    <s v="PIL"/>
    <n v="9000"/>
    <n v="1"/>
  </r>
  <r>
    <x v="1167"/>
    <x v="3"/>
    <s v="Getaria"/>
    <x v="3"/>
    <x v="17"/>
    <s v="Estornino del Atlantico"/>
    <s v="VMA"/>
    <x v="21"/>
    <s v="VMA"/>
    <n v="1000"/>
    <n v="1"/>
  </r>
  <r>
    <x v="1167"/>
    <x v="3"/>
    <s v="Getaria"/>
    <x v="3"/>
    <x v="27"/>
    <s v="Sardina"/>
    <s v="PIL"/>
    <x v="34"/>
    <s v="PIL"/>
    <n v="7500"/>
    <n v="1"/>
  </r>
  <r>
    <x v="1168"/>
    <x v="3"/>
    <s v="Getaria"/>
    <x v="3"/>
    <x v="55"/>
    <s v="Anchoa - Boqueron"/>
    <s v="ANE"/>
    <x v="64"/>
    <s v="ANE"/>
    <n v="1427"/>
    <n v="1"/>
  </r>
  <r>
    <x v="1168"/>
    <x v="3"/>
    <s v="Getaria"/>
    <x v="3"/>
    <x v="17"/>
    <s v="Estornino del Atlantico"/>
    <s v="VMA"/>
    <x v="21"/>
    <s v="VMA"/>
    <n v="1700"/>
    <n v="1"/>
  </r>
  <r>
    <x v="1168"/>
    <x v="3"/>
    <s v="Getaria"/>
    <x v="3"/>
    <x v="27"/>
    <s v="Sardina"/>
    <s v="PIL"/>
    <x v="34"/>
    <s v="PIL"/>
    <n v="1000"/>
    <n v="1"/>
  </r>
  <r>
    <x v="1169"/>
    <x v="3"/>
    <s v="Getaria"/>
    <x v="3"/>
    <x v="17"/>
    <s v="Estornino del Atlantico"/>
    <s v="VMA"/>
    <x v="21"/>
    <s v="VMA"/>
    <n v="600"/>
    <n v="1"/>
  </r>
  <r>
    <x v="1169"/>
    <x v="3"/>
    <s v="Getaria"/>
    <x v="3"/>
    <x v="27"/>
    <s v="Sardina"/>
    <s v="PIL"/>
    <x v="34"/>
    <s v="PIL"/>
    <n v="11000"/>
    <n v="1"/>
  </r>
  <r>
    <x v="1170"/>
    <x v="3"/>
    <s v="Getaria"/>
    <x v="3"/>
    <x v="17"/>
    <s v="Estornino del Atlantico"/>
    <s v="VMA"/>
    <x v="21"/>
    <s v="VMA"/>
    <n v="200"/>
    <n v="1"/>
  </r>
  <r>
    <x v="1170"/>
    <x v="3"/>
    <s v="Getaria"/>
    <x v="3"/>
    <x v="27"/>
    <s v="Sardina"/>
    <s v="PIL"/>
    <x v="34"/>
    <s v="PIL"/>
    <n v="8000"/>
    <n v="1"/>
  </r>
  <r>
    <x v="1170"/>
    <x v="3"/>
    <s v="Getaria"/>
    <x v="3"/>
    <x v="19"/>
    <s v="Verdel - Caballa"/>
    <s v="MAC"/>
    <x v="25"/>
    <s v="MAC"/>
    <n v="600"/>
    <n v="1"/>
  </r>
  <r>
    <x v="1171"/>
    <x v="1"/>
    <s v="Ondarroa"/>
    <x v="3"/>
    <x v="15"/>
    <s v="Brotola de fango (Phycis blennoides)"/>
    <s v="GFB"/>
    <x v="19"/>
    <s v="GFB"/>
    <n v="72.930000000000007"/>
    <n v="1"/>
  </r>
  <r>
    <x v="1171"/>
    <x v="1"/>
    <s v="Ondarroa"/>
    <x v="3"/>
    <x v="36"/>
    <s v="Cazon"/>
    <s v="GAG"/>
    <x v="45"/>
    <s v="GAG"/>
    <n v="20.502400000000002"/>
    <n v="1"/>
  </r>
  <r>
    <x v="1171"/>
    <x v="1"/>
    <s v="Ondarroa"/>
    <x v="3"/>
    <x v="16"/>
    <s v="Chicharro Negro"/>
    <s v="HOM"/>
    <x v="20"/>
    <s v="HOM"/>
    <n v="288"/>
    <n v="1"/>
  </r>
  <r>
    <x v="1171"/>
    <x v="1"/>
    <s v="Ondarroa"/>
    <x v="3"/>
    <x v="31"/>
    <s v="Desconocido"/>
    <s v="ZZZ"/>
    <x v="31"/>
    <s v="GUM"/>
    <n v="12"/>
    <n v="1"/>
  </r>
  <r>
    <x v="1171"/>
    <x v="1"/>
    <s v="Ondarroa"/>
    <x v="3"/>
    <x v="31"/>
    <s v="Desconocido"/>
    <s v="ZZZ"/>
    <x v="24"/>
    <s v="GUN"/>
    <n v="96"/>
    <n v="1"/>
  </r>
  <r>
    <x v="1171"/>
    <x v="1"/>
    <s v="Ondarroa"/>
    <x v="3"/>
    <x v="22"/>
    <s v="Lirio - Bacaladilla"/>
    <s v="WHB"/>
    <x v="28"/>
    <s v="WHB"/>
    <n v="2742"/>
    <n v="1"/>
  </r>
  <r>
    <x v="1171"/>
    <x v="1"/>
    <s v="Ondarroa"/>
    <x v="3"/>
    <x v="5"/>
    <s v="Merluza europea"/>
    <s v="HKE"/>
    <x v="6"/>
    <s v="HKE"/>
    <n v="2929.4641999999999"/>
    <n v="1"/>
  </r>
  <r>
    <x v="1171"/>
    <x v="1"/>
    <s v="Ondarroa"/>
    <x v="3"/>
    <x v="18"/>
    <s v="Peon - pez plata"/>
    <s v="ARY"/>
    <x v="22"/>
    <s v="ARY"/>
    <n v="10.6"/>
    <n v="1"/>
  </r>
  <r>
    <x v="1172"/>
    <x v="1"/>
    <s v="Ondarroa"/>
    <x v="3"/>
    <x v="16"/>
    <s v="Chicharro Negro"/>
    <s v="HOM"/>
    <x v="20"/>
    <s v="HOM"/>
    <n v="85"/>
    <n v="1"/>
  </r>
  <r>
    <x v="1172"/>
    <x v="1"/>
    <s v="Ondarroa"/>
    <x v="3"/>
    <x v="1"/>
    <s v="Faneca comun"/>
    <s v="BIB"/>
    <x v="1"/>
    <s v="BIB"/>
    <n v="73.150000000000006"/>
    <n v="1"/>
  </r>
  <r>
    <x v="1172"/>
    <x v="1"/>
    <s v="Ondarroa"/>
    <x v="3"/>
    <x v="1"/>
    <s v="Fanecas spp"/>
    <s v="GAD"/>
    <x v="1"/>
    <s v="BIB"/>
    <n v="79.2"/>
    <n v="1"/>
  </r>
  <r>
    <x v="1172"/>
    <x v="1"/>
    <s v="Ondarroa"/>
    <x v="3"/>
    <x v="2"/>
    <s v="Gallo boscii"/>
    <s v="LDB"/>
    <x v="2"/>
    <s v="LDB"/>
    <n v="42.155628413999999"/>
    <n v="1"/>
  </r>
  <r>
    <x v="1172"/>
    <x v="1"/>
    <s v="Ondarroa"/>
    <x v="3"/>
    <x v="2"/>
    <s v="Gallo whiffiagonis"/>
    <s v="MEG"/>
    <x v="3"/>
    <s v="MEG"/>
    <n v="57.802371586"/>
    <n v="1"/>
  </r>
  <r>
    <x v="1172"/>
    <x v="1"/>
    <s v="Ondarroa"/>
    <x v="3"/>
    <x v="22"/>
    <s v="Lirio - Bacaladilla"/>
    <s v="WHB"/>
    <x v="28"/>
    <s v="WHB"/>
    <n v="1206"/>
    <n v="1"/>
  </r>
  <r>
    <x v="1172"/>
    <x v="1"/>
    <s v="Ondarroa"/>
    <x v="3"/>
    <x v="5"/>
    <s v="Merluza europea"/>
    <s v="HKE"/>
    <x v="6"/>
    <s v="HKE"/>
    <n v="8787"/>
    <n v="1"/>
  </r>
  <r>
    <x v="1172"/>
    <x v="1"/>
    <s v="Ondarroa"/>
    <x v="3"/>
    <x v="18"/>
    <s v="Peon - pez plata"/>
    <s v="ARY"/>
    <x v="22"/>
    <s v="ARY"/>
    <n v="420"/>
    <n v="1"/>
  </r>
  <r>
    <x v="1172"/>
    <x v="1"/>
    <s v="Ondarroa"/>
    <x v="3"/>
    <x v="14"/>
    <s v="Triglidos"/>
    <s v="CTZ"/>
    <x v="17"/>
    <s v="GUU"/>
    <n v="61.5"/>
    <n v="1"/>
  </r>
  <r>
    <x v="1172"/>
    <x v="1"/>
    <s v="Ondarroa"/>
    <x v="3"/>
    <x v="14"/>
    <s v="Triglidos"/>
    <s v="GUX"/>
    <x v="17"/>
    <s v="GUU"/>
    <n v="62.46"/>
    <n v="1"/>
  </r>
  <r>
    <x v="1172"/>
    <x v="1"/>
    <s v="Ondarroa"/>
    <x v="3"/>
    <x v="14"/>
    <s v="Triglidos"/>
    <s v="GUX"/>
    <x v="18"/>
    <s v="GUG"/>
    <n v="118"/>
    <n v="1"/>
  </r>
  <r>
    <x v="1173"/>
    <x v="6"/>
    <s v="Lekeitio"/>
    <x v="3"/>
    <x v="31"/>
    <s v="Desconocido"/>
    <s v="ZZZ"/>
    <x v="17"/>
    <s v="GUU"/>
    <n v="0.6"/>
    <n v="1"/>
  </r>
  <r>
    <x v="1173"/>
    <x v="6"/>
    <s v="Lekeitio"/>
    <x v="3"/>
    <x v="31"/>
    <s v="Desconocido"/>
    <s v="ZZZ"/>
    <x v="75"/>
    <s v="BON"/>
    <n v="3"/>
    <n v="1"/>
  </r>
  <r>
    <x v="1173"/>
    <x v="6"/>
    <s v="Lekeitio"/>
    <x v="3"/>
    <x v="31"/>
    <s v="Desconocido"/>
    <s v="ZZZ"/>
    <x v="7"/>
    <s v="JOD"/>
    <n v="1.63"/>
    <n v="1"/>
  </r>
  <r>
    <x v="1173"/>
    <x v="6"/>
    <s v="Lekeitio"/>
    <x v="3"/>
    <x v="31"/>
    <s v="Desconocido"/>
    <s v="ZZZ"/>
    <x v="53"/>
    <s v="UCA"/>
    <n v="1.5"/>
    <n v="1"/>
  </r>
  <r>
    <x v="1173"/>
    <x v="6"/>
    <s v="Lekeitio"/>
    <x v="3"/>
    <x v="5"/>
    <s v="Merluza europea"/>
    <s v="HKE"/>
    <x v="6"/>
    <s v="HKE"/>
    <n v="38.57"/>
    <n v="1"/>
  </r>
  <r>
    <x v="1173"/>
    <x v="6"/>
    <s v="Lekeitio"/>
    <x v="3"/>
    <x v="76"/>
    <s v="Salmonetes (Mullus spp)"/>
    <s v="MUX"/>
    <x v="12"/>
    <s v="MUR"/>
    <n v="35"/>
    <n v="1"/>
  </r>
  <r>
    <x v="1174"/>
    <x v="3"/>
    <s v="Pasaia"/>
    <x v="3"/>
    <x v="16"/>
    <s v="Chicharro Negro"/>
    <s v="HOM"/>
    <x v="20"/>
    <s v="HOM"/>
    <n v="192"/>
    <n v="1"/>
  </r>
  <r>
    <x v="1175"/>
    <x v="3"/>
    <s v="Pasaia"/>
    <x v="3"/>
    <x v="16"/>
    <s v="Chicharro Negro"/>
    <s v="HOM"/>
    <x v="20"/>
    <s v="HOM"/>
    <n v="3157"/>
    <n v="1"/>
  </r>
  <r>
    <x v="1175"/>
    <x v="3"/>
    <s v="Pasaia"/>
    <x v="3"/>
    <x v="50"/>
    <s v="Paparda - Lanzon"/>
    <s v="SAU"/>
    <x v="60"/>
    <s v="SAU"/>
    <n v="35"/>
    <n v="1"/>
  </r>
  <r>
    <x v="1175"/>
    <x v="3"/>
    <s v="Pasaia"/>
    <x v="3"/>
    <x v="34"/>
    <s v="Pardete"/>
    <s v="MUF"/>
    <x v="43"/>
    <s v="MUF"/>
    <n v="5.7628777590000002"/>
    <n v="1"/>
  </r>
  <r>
    <x v="1176"/>
    <x v="3"/>
    <s v="Pasaia"/>
    <x v="3"/>
    <x v="16"/>
    <s v="Chicharro Negro"/>
    <s v="HOM"/>
    <x v="20"/>
    <s v="HOM"/>
    <n v="20854"/>
    <n v="1"/>
  </r>
  <r>
    <x v="1176"/>
    <x v="3"/>
    <s v="Pasaia"/>
    <x v="3"/>
    <x v="50"/>
    <s v="Paparda - Lanzon"/>
    <s v="SAU"/>
    <x v="60"/>
    <s v="SAU"/>
    <n v="1305"/>
    <n v="1"/>
  </r>
  <r>
    <x v="1177"/>
    <x v="3"/>
    <s v="Pasaia"/>
    <x v="3"/>
    <x v="26"/>
    <s v="Lubina"/>
    <s v="BSS"/>
    <x v="33"/>
    <s v="BSS"/>
    <n v="1.4"/>
    <n v="1"/>
  </r>
  <r>
    <x v="1177"/>
    <x v="3"/>
    <s v="Pasaia"/>
    <x v="3"/>
    <x v="27"/>
    <s v="Sardina"/>
    <s v="PIL"/>
    <x v="34"/>
    <s v="PIL"/>
    <n v="10654"/>
    <n v="1"/>
  </r>
  <r>
    <x v="1178"/>
    <x v="3"/>
    <s v="Ondarroa"/>
    <x v="3"/>
    <x v="27"/>
    <s v="Sardina"/>
    <s v="PIL"/>
    <x v="34"/>
    <s v="PIL"/>
    <n v="12688"/>
    <n v="1"/>
  </r>
  <r>
    <x v="1179"/>
    <x v="3"/>
    <s v="Pasaia"/>
    <x v="3"/>
    <x v="27"/>
    <s v="Sardina"/>
    <s v="PIL"/>
    <x v="34"/>
    <s v="PIL"/>
    <n v="1266"/>
    <n v="1"/>
  </r>
  <r>
    <x v="1180"/>
    <x v="3"/>
    <s v="Pasaia"/>
    <x v="3"/>
    <x v="27"/>
    <s v="Sardina"/>
    <s v="PIL"/>
    <x v="34"/>
    <s v="PIL"/>
    <n v="7327"/>
    <n v="1"/>
  </r>
  <r>
    <x v="1181"/>
    <x v="6"/>
    <s v="Lekeitio"/>
    <x v="3"/>
    <x v="37"/>
    <s v="Breca"/>
    <s v="PAC"/>
    <x v="46"/>
    <s v="PAC"/>
    <n v="12"/>
    <n v="1"/>
  </r>
  <r>
    <x v="1181"/>
    <x v="6"/>
    <s v="Lekeitio"/>
    <x v="3"/>
    <x v="16"/>
    <s v="Chicharro Negro"/>
    <s v="HOM"/>
    <x v="20"/>
    <s v="HOM"/>
    <n v="25"/>
    <n v="1"/>
  </r>
  <r>
    <x v="1181"/>
    <x v="6"/>
    <s v="Lekeitio"/>
    <x v="3"/>
    <x v="31"/>
    <s v="Desconocido"/>
    <s v="ZZZ"/>
    <x v="6"/>
    <s v="HKE"/>
    <n v="19.835999999999999"/>
    <n v="1"/>
  </r>
  <r>
    <x v="1181"/>
    <x v="6"/>
    <s v="Lekeitio"/>
    <x v="3"/>
    <x v="76"/>
    <s v="Salmonetes (Mullus spp)"/>
    <s v="MUX"/>
    <x v="12"/>
    <s v="MUR"/>
    <n v="18"/>
    <n v="1"/>
  </r>
  <r>
    <x v="1182"/>
    <x v="3"/>
    <s v="Ondarroa"/>
    <x v="3"/>
    <x v="16"/>
    <s v="Chicharro Negro"/>
    <s v="HOM"/>
    <x v="20"/>
    <s v="HOM"/>
    <n v="4706"/>
    <n v="1"/>
  </r>
  <r>
    <x v="1183"/>
    <x v="3"/>
    <s v="Ondarroa"/>
    <x v="3"/>
    <x v="32"/>
    <s v="Boga"/>
    <s v="BOG"/>
    <x v="41"/>
    <s v="BOG"/>
    <n v="1199"/>
    <n v="1"/>
  </r>
  <r>
    <x v="1183"/>
    <x v="3"/>
    <s v="Ondarroa"/>
    <x v="3"/>
    <x v="16"/>
    <s v="Chicharro Negro"/>
    <s v="HOM"/>
    <x v="20"/>
    <s v="HOM"/>
    <n v="11889"/>
    <n v="1"/>
  </r>
  <r>
    <x v="1184"/>
    <x v="3"/>
    <s v="Ondarroa"/>
    <x v="3"/>
    <x v="55"/>
    <s v="Anchoa - Boqueron"/>
    <s v="ANE"/>
    <x v="64"/>
    <s v="ANE"/>
    <n v="4999"/>
    <n v="1"/>
  </r>
  <r>
    <x v="1184"/>
    <x v="3"/>
    <s v="Ondarroa"/>
    <x v="3"/>
    <x v="50"/>
    <s v="Paparda - Lanzon"/>
    <s v="SAU"/>
    <x v="60"/>
    <s v="SAU"/>
    <n v="1841"/>
    <n v="1"/>
  </r>
  <r>
    <x v="1185"/>
    <x v="3"/>
    <s v="Ondarroa"/>
    <x v="3"/>
    <x v="16"/>
    <s v="Chicharro Negro"/>
    <s v="HOM"/>
    <x v="20"/>
    <s v="HOM"/>
    <n v="13076"/>
    <n v="1"/>
  </r>
  <r>
    <x v="1185"/>
    <x v="3"/>
    <s v="Ondarroa"/>
    <x v="3"/>
    <x v="50"/>
    <s v="Paparda - Lanzon"/>
    <s v="SAU"/>
    <x v="60"/>
    <s v="SAU"/>
    <n v="1456"/>
    <n v="1"/>
  </r>
  <r>
    <x v="1186"/>
    <x v="3"/>
    <s v="Ondarroa"/>
    <x v="3"/>
    <x v="16"/>
    <s v="Chicharro Negro"/>
    <s v="HOM"/>
    <x v="20"/>
    <s v="HOM"/>
    <n v="15868"/>
    <n v="1"/>
  </r>
  <r>
    <x v="1187"/>
    <x v="3"/>
    <s v="Ondarroa"/>
    <x v="3"/>
    <x v="16"/>
    <s v="Chicharro Negro"/>
    <s v="HOM"/>
    <x v="20"/>
    <s v="HOM"/>
    <n v="16496"/>
    <n v="1"/>
  </r>
  <r>
    <x v="1187"/>
    <x v="3"/>
    <s v="Ondarroa"/>
    <x v="3"/>
    <x v="50"/>
    <s v="Paparda - Lanzon"/>
    <s v="SAU"/>
    <x v="60"/>
    <s v="SAU"/>
    <n v="661"/>
    <n v="1"/>
  </r>
  <r>
    <x v="1188"/>
    <x v="3"/>
    <s v="Ondarroa"/>
    <x v="3"/>
    <x v="16"/>
    <s v="Chicharro Negro"/>
    <s v="HOM"/>
    <x v="20"/>
    <s v="HOM"/>
    <n v="9296"/>
    <n v="1"/>
  </r>
  <r>
    <x v="1188"/>
    <x v="3"/>
    <s v="Ondarroa"/>
    <x v="3"/>
    <x v="27"/>
    <s v="Sardina"/>
    <s v="PIL"/>
    <x v="34"/>
    <s v="PIL"/>
    <n v="880"/>
    <n v="1"/>
  </r>
  <r>
    <x v="1189"/>
    <x v="3"/>
    <s v="Pasaia"/>
    <x v="3"/>
    <x v="16"/>
    <s v="Chicharro Negro"/>
    <s v="HOM"/>
    <x v="20"/>
    <s v="HOM"/>
    <n v="1537"/>
    <n v="1"/>
  </r>
  <r>
    <x v="1190"/>
    <x v="3"/>
    <s v="Ondarroa"/>
    <x v="3"/>
    <x v="16"/>
    <s v="Chicharro Negro"/>
    <s v="HOM"/>
    <x v="20"/>
    <s v="HOM"/>
    <n v="9995"/>
    <n v="1"/>
  </r>
  <r>
    <x v="1190"/>
    <x v="3"/>
    <s v="Ondarroa"/>
    <x v="3"/>
    <x v="27"/>
    <s v="Sardina"/>
    <s v="PIL"/>
    <x v="34"/>
    <s v="PIL"/>
    <n v="2017"/>
    <n v="1"/>
  </r>
  <r>
    <x v="1191"/>
    <x v="3"/>
    <s v="Ondarroa"/>
    <x v="3"/>
    <x v="16"/>
    <s v="Chicharro Negro"/>
    <s v="HOM"/>
    <x v="20"/>
    <s v="HOM"/>
    <n v="3025"/>
    <n v="1"/>
  </r>
  <r>
    <x v="1192"/>
    <x v="3"/>
    <s v="Pasaia"/>
    <x v="3"/>
    <x v="16"/>
    <s v="Chicharro Negro"/>
    <s v="HOM"/>
    <x v="20"/>
    <s v="HOM"/>
    <n v="1798"/>
    <n v="1"/>
  </r>
  <r>
    <x v="1193"/>
    <x v="3"/>
    <s v="Pasaia"/>
    <x v="3"/>
    <x v="55"/>
    <s v="Anchoa - Boqueron"/>
    <s v="ANE"/>
    <x v="64"/>
    <s v="ANE"/>
    <n v="2012.2"/>
    <n v="1"/>
  </r>
  <r>
    <x v="1193"/>
    <x v="3"/>
    <s v="Pasaia"/>
    <x v="3"/>
    <x v="16"/>
    <s v="Chicharro Negro"/>
    <s v="HOM"/>
    <x v="20"/>
    <s v="HOM"/>
    <n v="5915.2"/>
    <n v="1"/>
  </r>
  <r>
    <x v="1194"/>
    <x v="3"/>
    <s v="Pasaia"/>
    <x v="3"/>
    <x v="55"/>
    <s v="Anchoa - Boqueron"/>
    <s v="ANE"/>
    <x v="64"/>
    <s v="ANE"/>
    <n v="2161.9"/>
    <n v="1"/>
  </r>
  <r>
    <x v="1195"/>
    <x v="3"/>
    <s v="Pasaia"/>
    <x v="3"/>
    <x v="55"/>
    <s v="Anchoa - Boqueron"/>
    <s v="ANE"/>
    <x v="64"/>
    <s v="ANE"/>
    <n v="3508"/>
    <n v="1"/>
  </r>
  <r>
    <x v="1196"/>
    <x v="3"/>
    <s v="Pasaia"/>
    <x v="3"/>
    <x v="16"/>
    <s v="Chicharro Negro"/>
    <s v="HOM"/>
    <x v="20"/>
    <s v="HOM"/>
    <n v="2192"/>
    <n v="1"/>
  </r>
  <r>
    <x v="1197"/>
    <x v="3"/>
    <s v="Pasaia"/>
    <x v="3"/>
    <x v="55"/>
    <s v="Anchoa - Boqueron"/>
    <s v="ANE"/>
    <x v="64"/>
    <s v="ANE"/>
    <n v="1513.2"/>
    <n v="1"/>
  </r>
  <r>
    <x v="1197"/>
    <x v="3"/>
    <s v="Pasaia"/>
    <x v="3"/>
    <x v="16"/>
    <s v="Chicharro Negro"/>
    <s v="HOM"/>
    <x v="20"/>
    <s v="HOM"/>
    <n v="3734"/>
    <n v="1"/>
  </r>
  <r>
    <x v="1198"/>
    <x v="3"/>
    <s v="Pasaia"/>
    <x v="3"/>
    <x v="55"/>
    <s v="Anchoa - Boqueron"/>
    <s v="ANE"/>
    <x v="64"/>
    <s v="ANE"/>
    <n v="515"/>
    <n v="1"/>
  </r>
  <r>
    <x v="1198"/>
    <x v="3"/>
    <s v="Pasaia"/>
    <x v="3"/>
    <x v="16"/>
    <s v="Chicharro Negro"/>
    <s v="HOM"/>
    <x v="20"/>
    <s v="HOM"/>
    <n v="1065"/>
    <n v="1"/>
  </r>
  <r>
    <x v="1199"/>
    <x v="3"/>
    <s v="Pasaia"/>
    <x v="3"/>
    <x v="55"/>
    <s v="Anchoa - Boqueron"/>
    <s v="ANE"/>
    <x v="64"/>
    <s v="ANE"/>
    <n v="1809"/>
    <n v="1"/>
  </r>
  <r>
    <x v="1200"/>
    <x v="3"/>
    <s v="Bermeo"/>
    <x v="3"/>
    <x v="64"/>
    <s v="Bonito Atlantico"/>
    <s v="BON"/>
    <x v="75"/>
    <s v="BON"/>
    <n v="13"/>
    <n v="1"/>
  </r>
  <r>
    <x v="1200"/>
    <x v="3"/>
    <s v="Bermeo"/>
    <x v="3"/>
    <x v="16"/>
    <s v="Chicharro Negro"/>
    <s v="HOM"/>
    <x v="20"/>
    <s v="HOM"/>
    <n v="456"/>
    <n v="1"/>
  </r>
  <r>
    <x v="1200"/>
    <x v="3"/>
    <s v="Bermeo"/>
    <x v="3"/>
    <x v="17"/>
    <s v="Estornino del Atlantico"/>
    <s v="VMA"/>
    <x v="21"/>
    <s v="VMA"/>
    <n v="320"/>
    <n v="1"/>
  </r>
  <r>
    <x v="1200"/>
    <x v="3"/>
    <s v="Bermeo"/>
    <x v="3"/>
    <x v="27"/>
    <s v="Sardina"/>
    <s v="PIL"/>
    <x v="34"/>
    <s v="PIL"/>
    <n v="13"/>
    <n v="1"/>
  </r>
  <r>
    <x v="1200"/>
    <x v="3"/>
    <s v="Bermeo"/>
    <x v="3"/>
    <x v="19"/>
    <s v="Verdel - Caballa"/>
    <s v="MAC"/>
    <x v="25"/>
    <s v="MAC"/>
    <n v="622"/>
    <n v="1"/>
  </r>
  <r>
    <x v="1201"/>
    <x v="6"/>
    <s v="Bermeo"/>
    <x v="3"/>
    <x v="16"/>
    <s v="Chicharro Negro"/>
    <s v="HOM"/>
    <x v="20"/>
    <s v="HOM"/>
    <n v="1.7"/>
    <n v="1"/>
  </r>
  <r>
    <x v="1201"/>
    <x v="6"/>
    <s v="Bermeo"/>
    <x v="3"/>
    <x v="65"/>
    <s v="Denton"/>
    <s v="DEC"/>
    <x v="76"/>
    <s v="DEC"/>
    <n v="0.6"/>
    <n v="1"/>
  </r>
  <r>
    <x v="1201"/>
    <x v="6"/>
    <s v="Bermeo"/>
    <x v="3"/>
    <x v="1"/>
    <s v="Faneca comun"/>
    <s v="BIB"/>
    <x v="1"/>
    <s v="BIB"/>
    <n v="18.809999999999999"/>
    <n v="1"/>
  </r>
  <r>
    <x v="1201"/>
    <x v="6"/>
    <s v="Bermeo"/>
    <x v="3"/>
    <x v="3"/>
    <s v="Lenguado"/>
    <s v="SOL"/>
    <x v="4"/>
    <s v="SOL"/>
    <n v="13.44"/>
    <n v="1"/>
  </r>
  <r>
    <x v="1201"/>
    <x v="6"/>
    <s v="Bermeo"/>
    <x v="3"/>
    <x v="3"/>
    <s v="Lenguado"/>
    <s v="SOL"/>
    <x v="63"/>
    <s v="SOS"/>
    <n v="0.7"/>
    <n v="1"/>
  </r>
  <r>
    <x v="1201"/>
    <x v="6"/>
    <s v="Bermeo"/>
    <x v="3"/>
    <x v="5"/>
    <s v="Merluza europea"/>
    <s v="HKE"/>
    <x v="6"/>
    <s v="HKE"/>
    <n v="6.88"/>
    <n v="1"/>
  </r>
  <r>
    <x v="1201"/>
    <x v="6"/>
    <s v="Bermeo"/>
    <x v="3"/>
    <x v="47"/>
    <s v="Platija europea"/>
    <s v="FLE"/>
    <x v="70"/>
    <s v="BLL"/>
    <n v="1.04"/>
    <n v="1"/>
  </r>
  <r>
    <x v="1201"/>
    <x v="6"/>
    <s v="Bermeo"/>
    <x v="3"/>
    <x v="8"/>
    <s v="Rape blanco"/>
    <s v="MON"/>
    <x v="9"/>
    <s v="MON"/>
    <n v="1.08"/>
    <n v="1"/>
  </r>
  <r>
    <x v="1201"/>
    <x v="6"/>
    <s v="Bermeo"/>
    <x v="3"/>
    <x v="38"/>
    <s v="Cabracho"/>
    <s v="RSE"/>
    <x v="52"/>
    <s v="RSE"/>
    <n v="3.6"/>
    <n v="1"/>
  </r>
  <r>
    <x v="1201"/>
    <x v="6"/>
    <s v="Bermeo"/>
    <x v="3"/>
    <x v="38"/>
    <s v="Cabracho"/>
    <s v="RSE"/>
    <x v="47"/>
    <s v="BBS"/>
    <n v="3.05"/>
    <n v="1"/>
  </r>
  <r>
    <x v="1201"/>
    <x v="6"/>
    <s v="Bermeo"/>
    <x v="3"/>
    <x v="52"/>
    <s v="Sargo mojarra"/>
    <s v="CTB"/>
    <x v="51"/>
    <s v="CTB"/>
    <n v="1.31"/>
    <n v="1"/>
  </r>
  <r>
    <x v="1202"/>
    <x v="3"/>
    <s v="Bermeo"/>
    <x v="3"/>
    <x v="16"/>
    <s v="Chicharro Negro"/>
    <s v="HOM"/>
    <x v="20"/>
    <s v="HOM"/>
    <n v="1376"/>
    <n v="1"/>
  </r>
  <r>
    <x v="1202"/>
    <x v="3"/>
    <s v="Bermeo"/>
    <x v="3"/>
    <x v="17"/>
    <s v="Estornino del Atlantico"/>
    <s v="VMA"/>
    <x v="21"/>
    <s v="VMA"/>
    <n v="63"/>
    <n v="1"/>
  </r>
  <r>
    <x v="1203"/>
    <x v="3"/>
    <s v="Hondarribia"/>
    <x v="3"/>
    <x v="16"/>
    <s v="Chicharro Negro"/>
    <s v="HOM"/>
    <x v="20"/>
    <s v="HOM"/>
    <n v="4959.5"/>
    <n v="1"/>
  </r>
  <r>
    <x v="1204"/>
    <x v="3"/>
    <s v="Getaria"/>
    <x v="3"/>
    <x v="27"/>
    <s v="Sardina"/>
    <s v="PIL"/>
    <x v="34"/>
    <s v="PIL"/>
    <n v="17000"/>
    <n v="1"/>
  </r>
  <r>
    <x v="1205"/>
    <x v="3"/>
    <s v="Hondarribia"/>
    <x v="3"/>
    <x v="27"/>
    <s v="Sardina"/>
    <s v="PIL"/>
    <x v="34"/>
    <s v="PIL"/>
    <n v="8873.7000000000007"/>
    <n v="1"/>
  </r>
  <r>
    <x v="1206"/>
    <x v="3"/>
    <s v="Getaria"/>
    <x v="3"/>
    <x v="27"/>
    <s v="Sardina"/>
    <s v="PIL"/>
    <x v="34"/>
    <s v="PIL"/>
    <n v="16000"/>
    <n v="1"/>
  </r>
  <r>
    <x v="1207"/>
    <x v="3"/>
    <s v="Getaria"/>
    <x v="3"/>
    <x v="27"/>
    <s v="Sardina"/>
    <s v="PIL"/>
    <x v="34"/>
    <s v="PIL"/>
    <n v="11000"/>
    <n v="1"/>
  </r>
  <r>
    <x v="1208"/>
    <x v="3"/>
    <s v="Getaria"/>
    <x v="3"/>
    <x v="16"/>
    <s v="Chicharro Negro"/>
    <s v="HOM"/>
    <x v="20"/>
    <s v="HOM"/>
    <n v="150"/>
    <n v="1"/>
  </r>
  <r>
    <x v="1208"/>
    <x v="3"/>
    <s v="Getaria"/>
    <x v="3"/>
    <x v="27"/>
    <s v="Sardina"/>
    <s v="PIL"/>
    <x v="34"/>
    <s v="PIL"/>
    <n v="17000"/>
    <n v="1"/>
  </r>
  <r>
    <x v="1209"/>
    <x v="3"/>
    <s v="Getaria"/>
    <x v="3"/>
    <x v="27"/>
    <s v="Sardina"/>
    <s v="PIL"/>
    <x v="34"/>
    <s v="PIL"/>
    <n v="4000"/>
    <n v="1"/>
  </r>
  <r>
    <x v="1210"/>
    <x v="3"/>
    <s v="Pasaia"/>
    <x v="3"/>
    <x v="27"/>
    <s v="Sardina"/>
    <s v="PIL"/>
    <x v="34"/>
    <s v="PIL"/>
    <n v="8775"/>
    <n v="1"/>
  </r>
  <r>
    <x v="1211"/>
    <x v="3"/>
    <s v="Getaria"/>
    <x v="3"/>
    <x v="16"/>
    <s v="Chicharro Negro"/>
    <s v="HOM"/>
    <x v="20"/>
    <s v="HOM"/>
    <n v="3500"/>
    <n v="1"/>
  </r>
  <r>
    <x v="1211"/>
    <x v="3"/>
    <s v="Getaria"/>
    <x v="3"/>
    <x v="27"/>
    <s v="Sardina"/>
    <s v="PIL"/>
    <x v="34"/>
    <s v="PIL"/>
    <n v="12000"/>
    <n v="1"/>
  </r>
  <r>
    <x v="1212"/>
    <x v="3"/>
    <s v="Getaria"/>
    <x v="3"/>
    <x v="27"/>
    <s v="Sardina"/>
    <s v="PIL"/>
    <x v="34"/>
    <s v="PIL"/>
    <n v="1400"/>
    <n v="1"/>
  </r>
  <r>
    <x v="1213"/>
    <x v="3"/>
    <s v="Getaria"/>
    <x v="3"/>
    <x v="27"/>
    <s v="Sardina"/>
    <s v="PIL"/>
    <x v="34"/>
    <s v="PIL"/>
    <n v="1800"/>
    <n v="1"/>
  </r>
  <r>
    <x v="1214"/>
    <x v="3"/>
    <s v="Pasaia"/>
    <x v="3"/>
    <x v="16"/>
    <s v="Chicharro Negro"/>
    <s v="HOM"/>
    <x v="20"/>
    <s v="HOM"/>
    <n v="7267"/>
    <n v="1"/>
  </r>
  <r>
    <x v="1214"/>
    <x v="3"/>
    <s v="Pasaia"/>
    <x v="3"/>
    <x v="27"/>
    <s v="Sardina"/>
    <s v="PIL"/>
    <x v="34"/>
    <s v="PIL"/>
    <n v="1482"/>
    <n v="1"/>
  </r>
  <r>
    <x v="1215"/>
    <x v="3"/>
    <s v="Getaria"/>
    <x v="3"/>
    <x v="27"/>
    <s v="Sardina"/>
    <s v="PIL"/>
    <x v="34"/>
    <s v="PIL"/>
    <n v="3600"/>
    <n v="1"/>
  </r>
  <r>
    <x v="1216"/>
    <x v="3"/>
    <s v="Getaria"/>
    <x v="3"/>
    <x v="27"/>
    <s v="Sardina"/>
    <s v="PIL"/>
    <x v="34"/>
    <s v="PIL"/>
    <n v="1700"/>
    <n v="1"/>
  </r>
  <r>
    <x v="1217"/>
    <x v="3"/>
    <s v="Pasaia"/>
    <x v="3"/>
    <x v="16"/>
    <s v="Chicharro Negro"/>
    <s v="HOM"/>
    <x v="20"/>
    <s v="HOM"/>
    <n v="1754"/>
    <n v="1"/>
  </r>
  <r>
    <x v="1217"/>
    <x v="3"/>
    <s v="Pasaia"/>
    <x v="3"/>
    <x v="26"/>
    <s v="Lubina"/>
    <s v="BSS"/>
    <x v="33"/>
    <s v="BSS"/>
    <n v="6.3"/>
    <n v="1"/>
  </r>
  <r>
    <x v="1218"/>
    <x v="3"/>
    <s v="Pasaia"/>
    <x v="3"/>
    <x v="16"/>
    <s v="Chicharro Negro"/>
    <s v="HOM"/>
    <x v="20"/>
    <s v="HOM"/>
    <n v="5241"/>
    <n v="1"/>
  </r>
  <r>
    <x v="1218"/>
    <x v="3"/>
    <s v="Pasaia"/>
    <x v="3"/>
    <x v="27"/>
    <s v="Sardina"/>
    <s v="PIL"/>
    <x v="34"/>
    <s v="PIL"/>
    <n v="6685"/>
    <n v="1"/>
  </r>
  <r>
    <x v="1219"/>
    <x v="3"/>
    <s v="Getaria"/>
    <x v="3"/>
    <x v="27"/>
    <s v="Sardina"/>
    <s v="PIL"/>
    <x v="34"/>
    <s v="PIL"/>
    <n v="8800"/>
    <n v="1"/>
  </r>
  <r>
    <x v="1220"/>
    <x v="3"/>
    <s v="Ondarroa"/>
    <x v="3"/>
    <x v="16"/>
    <s v="Chicharro Negro"/>
    <s v="HOM"/>
    <x v="20"/>
    <s v="HOM"/>
    <n v="7799"/>
    <n v="1"/>
  </r>
  <r>
    <x v="1221"/>
    <x v="3"/>
    <s v="Ondarroa"/>
    <x v="3"/>
    <x v="16"/>
    <s v="Chicharro Negro"/>
    <s v="HOM"/>
    <x v="20"/>
    <s v="HOM"/>
    <n v="1012"/>
    <n v="1"/>
  </r>
  <r>
    <x v="1221"/>
    <x v="3"/>
    <s v="Ondarroa"/>
    <x v="3"/>
    <x v="17"/>
    <s v="Estornino del Atlantico"/>
    <s v="VMA"/>
    <x v="21"/>
    <s v="VMA"/>
    <n v="6704"/>
    <n v="1"/>
  </r>
  <r>
    <x v="1221"/>
    <x v="3"/>
    <s v="Ondarroa"/>
    <x v="3"/>
    <x v="19"/>
    <s v="Verdel - Caballa"/>
    <s v="MAC"/>
    <x v="25"/>
    <s v="MAC"/>
    <n v="477"/>
    <n v="1"/>
  </r>
  <r>
    <x v="1222"/>
    <x v="3"/>
    <s v="Ondarroa"/>
    <x v="3"/>
    <x v="16"/>
    <s v="Chicharro Negro"/>
    <s v="HOM"/>
    <x v="20"/>
    <s v="HOM"/>
    <n v="11504"/>
    <n v="1"/>
  </r>
  <r>
    <x v="1223"/>
    <x v="3"/>
    <s v="Ondarroa"/>
    <x v="3"/>
    <x v="16"/>
    <s v="Chicharro Negro"/>
    <s v="HOM"/>
    <x v="20"/>
    <s v="HOM"/>
    <n v="13167"/>
    <n v="1"/>
  </r>
  <r>
    <x v="1224"/>
    <x v="3"/>
    <s v="Ondarroa"/>
    <x v="3"/>
    <x v="55"/>
    <s v="Anchoa - Boqueron"/>
    <s v="ANE"/>
    <x v="64"/>
    <s v="ANE"/>
    <n v="4995"/>
    <n v="1"/>
  </r>
  <r>
    <x v="1224"/>
    <x v="3"/>
    <s v="Ondarroa"/>
    <x v="3"/>
    <x v="16"/>
    <s v="Chicharro Negro"/>
    <s v="HOM"/>
    <x v="20"/>
    <s v="HOM"/>
    <n v="3158"/>
    <n v="1"/>
  </r>
  <r>
    <x v="1224"/>
    <x v="3"/>
    <s v="Ondarroa"/>
    <x v="3"/>
    <x v="27"/>
    <s v="Sardina"/>
    <s v="PIL"/>
    <x v="34"/>
    <s v="PIL"/>
    <n v="6417"/>
    <n v="1"/>
  </r>
  <r>
    <x v="1225"/>
    <x v="3"/>
    <s v="Ondarroa"/>
    <x v="3"/>
    <x v="55"/>
    <s v="Anchoa - Boqueron"/>
    <s v="ANE"/>
    <x v="64"/>
    <s v="ANE"/>
    <n v="2997"/>
    <n v="1"/>
  </r>
  <r>
    <x v="1225"/>
    <x v="3"/>
    <s v="Ondarroa"/>
    <x v="3"/>
    <x v="50"/>
    <s v="Paparda - Lanzon"/>
    <s v="SAU"/>
    <x v="60"/>
    <s v="SAU"/>
    <n v="1189"/>
    <n v="1"/>
  </r>
  <r>
    <x v="1226"/>
    <x v="3"/>
    <s v="Ondarroa"/>
    <x v="3"/>
    <x v="55"/>
    <s v="Anchoa - Boqueron"/>
    <s v="ANE"/>
    <x v="64"/>
    <s v="ANE"/>
    <n v="908"/>
    <n v="1"/>
  </r>
  <r>
    <x v="1226"/>
    <x v="3"/>
    <s v="Ondarroa"/>
    <x v="3"/>
    <x v="16"/>
    <s v="Chicharro Negro"/>
    <s v="HOM"/>
    <x v="20"/>
    <s v="HOM"/>
    <n v="873"/>
    <n v="1"/>
  </r>
  <r>
    <x v="1226"/>
    <x v="3"/>
    <s v="Ondarroa"/>
    <x v="3"/>
    <x v="27"/>
    <s v="Sardina"/>
    <s v="PIL"/>
    <x v="34"/>
    <s v="PIL"/>
    <n v="5305"/>
    <n v="1"/>
  </r>
  <r>
    <x v="1227"/>
    <x v="3"/>
    <s v="Ondarroa"/>
    <x v="3"/>
    <x v="55"/>
    <s v="Anchoa - Boqueron"/>
    <s v="ANE"/>
    <x v="64"/>
    <s v="ANE"/>
    <n v="921"/>
    <n v="1"/>
  </r>
  <r>
    <x v="1227"/>
    <x v="3"/>
    <s v="Ondarroa"/>
    <x v="3"/>
    <x v="16"/>
    <s v="Chicharro Negro"/>
    <s v="HOM"/>
    <x v="20"/>
    <s v="HOM"/>
    <n v="10264"/>
    <n v="1"/>
  </r>
  <r>
    <x v="1228"/>
    <x v="3"/>
    <s v="Ondarroa"/>
    <x v="3"/>
    <x v="16"/>
    <s v="Chicharro Negro"/>
    <s v="HOM"/>
    <x v="20"/>
    <s v="HOM"/>
    <n v="15193"/>
    <n v="1"/>
  </r>
  <r>
    <x v="1229"/>
    <x v="3"/>
    <s v="Ondarroa"/>
    <x v="3"/>
    <x v="16"/>
    <s v="Chicharro Negro"/>
    <s v="HOM"/>
    <x v="20"/>
    <s v="HOM"/>
    <n v="5969"/>
    <n v="1"/>
  </r>
  <r>
    <x v="1230"/>
    <x v="3"/>
    <s v="Ondarroa"/>
    <x v="3"/>
    <x v="44"/>
    <s v="Aligote"/>
    <s v="SBA"/>
    <x v="54"/>
    <s v="SBA"/>
    <n v="0.27"/>
    <n v="1"/>
  </r>
  <r>
    <x v="1230"/>
    <x v="3"/>
    <s v="Ondarroa"/>
    <x v="3"/>
    <x v="32"/>
    <s v="Boga"/>
    <s v="BOG"/>
    <x v="41"/>
    <s v="BOG"/>
    <n v="8593"/>
    <n v="1"/>
  </r>
  <r>
    <x v="1230"/>
    <x v="3"/>
    <s v="Ondarroa"/>
    <x v="3"/>
    <x v="37"/>
    <s v="Breca"/>
    <s v="PAC"/>
    <x v="46"/>
    <s v="PAC"/>
    <n v="6.16"/>
    <n v="1"/>
  </r>
  <r>
    <x v="1230"/>
    <x v="3"/>
    <s v="Ondarroa"/>
    <x v="3"/>
    <x v="16"/>
    <s v="Chicharro Negro"/>
    <s v="HOM"/>
    <x v="20"/>
    <s v="HOM"/>
    <n v="16"/>
    <n v="1"/>
  </r>
  <r>
    <x v="1230"/>
    <x v="3"/>
    <s v="Ondarroa"/>
    <x v="3"/>
    <x v="27"/>
    <s v="Sardina"/>
    <s v="PIL"/>
    <x v="34"/>
    <s v="PIL"/>
    <n v="2505"/>
    <n v="1"/>
  </r>
  <r>
    <x v="1231"/>
    <x v="3"/>
    <s v="Ondarroa"/>
    <x v="3"/>
    <x v="16"/>
    <s v="Chicharro Negro"/>
    <s v="HOM"/>
    <x v="20"/>
    <s v="HOM"/>
    <n v="11159"/>
    <n v="1"/>
  </r>
  <r>
    <x v="1232"/>
    <x v="3"/>
    <s v="Ondarroa"/>
    <x v="3"/>
    <x v="27"/>
    <s v="Sardina"/>
    <s v="PIL"/>
    <x v="34"/>
    <s v="PIL"/>
    <n v="11100"/>
    <n v="1"/>
  </r>
  <r>
    <x v="1233"/>
    <x v="3"/>
    <s v="Ondarroa"/>
    <x v="3"/>
    <x v="16"/>
    <s v="Chicharro Negro"/>
    <s v="HOM"/>
    <x v="20"/>
    <s v="HOM"/>
    <n v="3458"/>
    <n v="1"/>
  </r>
  <r>
    <x v="1234"/>
    <x v="3"/>
    <s v="Ondarroa"/>
    <x v="3"/>
    <x v="16"/>
    <s v="Chicharro Negro"/>
    <s v="HOM"/>
    <x v="20"/>
    <s v="HOM"/>
    <n v="7605"/>
    <n v="1"/>
  </r>
  <r>
    <x v="1234"/>
    <x v="3"/>
    <s v="Ondarroa"/>
    <x v="3"/>
    <x v="26"/>
    <s v="Lubina"/>
    <s v="BSS"/>
    <x v="33"/>
    <s v="BSS"/>
    <n v="7.1043946629999999"/>
    <n v="1"/>
  </r>
  <r>
    <x v="1234"/>
    <x v="3"/>
    <s v="Ondarroa"/>
    <x v="3"/>
    <x v="27"/>
    <s v="Sardina"/>
    <s v="PIL"/>
    <x v="34"/>
    <s v="PIL"/>
    <n v="7366"/>
    <n v="1"/>
  </r>
  <r>
    <x v="1235"/>
    <x v="6"/>
    <s v="Lekeitio"/>
    <x v="3"/>
    <x v="37"/>
    <s v="Breca"/>
    <s v="PAC"/>
    <x v="46"/>
    <s v="PAC"/>
    <n v="0.83"/>
    <n v="1"/>
  </r>
  <r>
    <x v="1235"/>
    <x v="6"/>
    <s v="Lekeitio"/>
    <x v="3"/>
    <x v="81"/>
    <s v="Corvallo"/>
    <s v="CBM"/>
    <x v="53"/>
    <s v="UCA"/>
    <n v="4.5"/>
    <n v="1"/>
  </r>
  <r>
    <x v="1235"/>
    <x v="6"/>
    <s v="Lekeitio"/>
    <x v="3"/>
    <x v="65"/>
    <s v="Denton"/>
    <s v="DEC"/>
    <x v="76"/>
    <s v="DEC"/>
    <n v="0.67"/>
    <n v="1"/>
  </r>
  <r>
    <x v="1235"/>
    <x v="6"/>
    <s v="Lekeitio"/>
    <x v="3"/>
    <x v="31"/>
    <s v="Desconocido"/>
    <s v="ZZZ"/>
    <x v="81"/>
    <s v="POL"/>
    <n v="1.1299999999999999"/>
    <n v="1"/>
  </r>
  <r>
    <x v="1235"/>
    <x v="6"/>
    <s v="Lekeitio"/>
    <x v="3"/>
    <x v="31"/>
    <s v="Desconocido"/>
    <s v="ZZZ"/>
    <x v="17"/>
    <s v="GUU"/>
    <n v="3.6"/>
    <n v="1"/>
  </r>
  <r>
    <x v="1235"/>
    <x v="6"/>
    <s v="Lekeitio"/>
    <x v="3"/>
    <x v="31"/>
    <s v="Desconocido"/>
    <s v="ZZZ"/>
    <x v="56"/>
    <s v="CBR"/>
    <n v="4"/>
    <n v="1"/>
  </r>
  <r>
    <x v="1235"/>
    <x v="6"/>
    <s v="Lekeitio"/>
    <x v="3"/>
    <x v="31"/>
    <s v="Desconocido"/>
    <s v="ZZZ"/>
    <x v="20"/>
    <s v="HOM"/>
    <n v="7"/>
    <n v="1"/>
  </r>
  <r>
    <x v="1235"/>
    <x v="6"/>
    <s v="Lekeitio"/>
    <x v="3"/>
    <x v="31"/>
    <s v="Desconocido"/>
    <s v="ZZZ"/>
    <x v="25"/>
    <s v="MAC"/>
    <n v="17.100000000000001"/>
    <n v="1"/>
  </r>
  <r>
    <x v="1235"/>
    <x v="6"/>
    <s v="Lekeitio"/>
    <x v="3"/>
    <x v="1"/>
    <s v="Faneca comun"/>
    <s v="BIB"/>
    <x v="1"/>
    <s v="BIB"/>
    <n v="7.37"/>
    <n v="1"/>
  </r>
  <r>
    <x v="1235"/>
    <x v="6"/>
    <s v="Lekeitio"/>
    <x v="3"/>
    <x v="5"/>
    <s v="Merluza europea"/>
    <s v="HKE"/>
    <x v="6"/>
    <s v="HKE"/>
    <n v="12.011799999999999"/>
    <n v="1"/>
  </r>
  <r>
    <x v="1235"/>
    <x v="6"/>
    <s v="Lekeitio"/>
    <x v="3"/>
    <x v="76"/>
    <s v="Salmonetes (Mullus spp)"/>
    <s v="MUX"/>
    <x v="12"/>
    <s v="MUR"/>
    <n v="12.7"/>
    <n v="1"/>
  </r>
  <r>
    <x v="1236"/>
    <x v="0"/>
    <s v="Ondarroa"/>
    <x v="3"/>
    <x v="0"/>
    <s v="Calamar comun"/>
    <s v="SQR"/>
    <x v="0"/>
    <s v="SQR"/>
    <n v="391.875"/>
    <n v="1"/>
  </r>
  <r>
    <x v="1236"/>
    <x v="0"/>
    <s v="Ondarroa"/>
    <x v="3"/>
    <x v="0"/>
    <s v="Calamar veteado"/>
    <s v="SQF"/>
    <x v="91"/>
    <s v="SQF"/>
    <n v="6.125"/>
    <n v="1"/>
  </r>
  <r>
    <x v="1236"/>
    <x v="0"/>
    <s v="Ondarroa"/>
    <x v="3"/>
    <x v="20"/>
    <s v="Cinta"/>
    <s v="CBC"/>
    <x v="26"/>
    <s v="CBC"/>
    <n v="4.5"/>
    <n v="1"/>
  </r>
  <r>
    <x v="1236"/>
    <x v="0"/>
    <s v="Ondarroa"/>
    <x v="3"/>
    <x v="1"/>
    <s v="Faneca comun"/>
    <s v="BIB"/>
    <x v="1"/>
    <s v="BIB"/>
    <n v="304.7"/>
    <n v="1"/>
  </r>
  <r>
    <x v="1236"/>
    <x v="0"/>
    <s v="Ondarroa"/>
    <x v="3"/>
    <x v="1"/>
    <s v="Faneca comun"/>
    <s v="GAD"/>
    <x v="1"/>
    <s v="BIB"/>
    <n v="411.4"/>
    <n v="1"/>
  </r>
  <r>
    <x v="1236"/>
    <x v="0"/>
    <s v="Ondarroa"/>
    <x v="3"/>
    <x v="1"/>
    <s v="Fanecas spp"/>
    <s v="GAD"/>
    <x v="1"/>
    <s v="BIB"/>
    <n v="558.25"/>
    <n v="1"/>
  </r>
  <r>
    <x v="1236"/>
    <x v="0"/>
    <s v="Ondarroa"/>
    <x v="3"/>
    <x v="5"/>
    <s v="Merluza europea"/>
    <s v="HKE"/>
    <x v="6"/>
    <s v="HKE"/>
    <n v="808.95"/>
    <n v="1"/>
  </r>
  <r>
    <x v="1236"/>
    <x v="0"/>
    <s v="Ondarroa"/>
    <x v="3"/>
    <x v="18"/>
    <s v="Peon - pez plata"/>
    <s v="ARY"/>
    <x v="22"/>
    <s v="ARY"/>
    <n v="22.5"/>
    <n v="1"/>
  </r>
  <r>
    <x v="1236"/>
    <x v="0"/>
    <s v="Ondarroa"/>
    <x v="3"/>
    <x v="7"/>
    <s v="Pintarroja"/>
    <s v="SYC"/>
    <x v="8"/>
    <s v="SYC"/>
    <n v="920"/>
    <n v="1"/>
  </r>
  <r>
    <x v="1236"/>
    <x v="0"/>
    <s v="Ondarroa"/>
    <x v="3"/>
    <x v="23"/>
    <s v="Pota voladora"/>
    <s v="SQM"/>
    <x v="37"/>
    <s v="SQM"/>
    <n v="159.5"/>
    <n v="1"/>
  </r>
  <r>
    <x v="1236"/>
    <x v="0"/>
    <s v="Ondarroa"/>
    <x v="3"/>
    <x v="8"/>
    <s v="Rape negro"/>
    <s v="ANK"/>
    <x v="10"/>
    <s v="ANK"/>
    <n v="540"/>
    <n v="1"/>
  </r>
  <r>
    <x v="1236"/>
    <x v="0"/>
    <s v="Ondarroa"/>
    <x v="3"/>
    <x v="24"/>
    <s v="Sepia comun"/>
    <s v="CTC"/>
    <x v="30"/>
    <s v="CTC"/>
    <n v="205.5"/>
    <n v="1"/>
  </r>
  <r>
    <x v="1236"/>
    <x v="0"/>
    <s v="Ondarroa"/>
    <x v="3"/>
    <x v="19"/>
    <s v="Verdel - Caballa"/>
    <s v="MAC"/>
    <x v="25"/>
    <s v="MAC"/>
    <n v="76.5"/>
    <n v="1"/>
  </r>
  <r>
    <x v="1237"/>
    <x v="3"/>
    <s v="Pasaia"/>
    <x v="3"/>
    <x v="27"/>
    <s v="Sardina"/>
    <s v="PIL"/>
    <x v="34"/>
    <s v="PIL"/>
    <n v="2640"/>
    <n v="1"/>
  </r>
  <r>
    <x v="1238"/>
    <x v="3"/>
    <s v="Pasaia"/>
    <x v="3"/>
    <x v="27"/>
    <s v="Sardina"/>
    <s v="PIL"/>
    <x v="34"/>
    <s v="PIL"/>
    <n v="5359"/>
    <n v="1"/>
  </r>
  <r>
    <x v="1239"/>
    <x v="3"/>
    <s v="Pasaia"/>
    <x v="3"/>
    <x v="27"/>
    <s v="Sardina"/>
    <s v="PIL"/>
    <x v="34"/>
    <s v="PIL"/>
    <n v="4793.2"/>
    <n v="1"/>
  </r>
  <r>
    <x v="1240"/>
    <x v="3"/>
    <s v="Pasaia"/>
    <x v="3"/>
    <x v="32"/>
    <s v="Boga"/>
    <s v="BOG"/>
    <x v="41"/>
    <s v="BOG"/>
    <n v="176"/>
    <n v="1"/>
  </r>
  <r>
    <x v="1240"/>
    <x v="3"/>
    <s v="Pasaia"/>
    <x v="3"/>
    <x v="21"/>
    <s v="Chicharro Blanco"/>
    <s v="HMM"/>
    <x v="27"/>
    <s v="HMM"/>
    <n v="48"/>
    <n v="1"/>
  </r>
  <r>
    <x v="1240"/>
    <x v="3"/>
    <s v="Pasaia"/>
    <x v="3"/>
    <x v="16"/>
    <s v="Chicharro Negro"/>
    <s v="HOM"/>
    <x v="20"/>
    <s v="HOM"/>
    <n v="8726.4"/>
    <n v="1"/>
  </r>
  <r>
    <x v="1240"/>
    <x v="3"/>
    <s v="Pasaia"/>
    <x v="3"/>
    <x v="17"/>
    <s v="Estornino del Atlantico"/>
    <s v="VMA"/>
    <x v="21"/>
    <s v="VMA"/>
    <n v="12"/>
    <n v="1"/>
  </r>
  <r>
    <x v="1241"/>
    <x v="3"/>
    <s v="Hondarribia"/>
    <x v="3"/>
    <x v="16"/>
    <s v="Chicharro Negro"/>
    <s v="HOM"/>
    <x v="20"/>
    <s v="HOM"/>
    <n v="16499.900000000001"/>
    <n v="1"/>
  </r>
  <r>
    <x v="1241"/>
    <x v="3"/>
    <s v="Hondarribia"/>
    <x v="3"/>
    <x v="27"/>
    <s v="Sardina"/>
    <s v="PIL"/>
    <x v="34"/>
    <s v="PIL"/>
    <n v="8103.3"/>
    <n v="1"/>
  </r>
  <r>
    <x v="1242"/>
    <x v="6"/>
    <s v="Lekeitio"/>
    <x v="3"/>
    <x v="16"/>
    <s v="Chicharro Negro"/>
    <s v="HOM"/>
    <x v="20"/>
    <s v="HOM"/>
    <n v="10.4"/>
    <n v="1"/>
  </r>
  <r>
    <x v="1242"/>
    <x v="6"/>
    <s v="Lekeitio"/>
    <x v="3"/>
    <x v="31"/>
    <s v="Desconocido"/>
    <s v="ZZZ"/>
    <x v="79"/>
    <s v="COB"/>
    <n v="3"/>
    <n v="1"/>
  </r>
  <r>
    <x v="1242"/>
    <x v="6"/>
    <s v="Lekeitio"/>
    <x v="3"/>
    <x v="5"/>
    <s v="Merluza europea"/>
    <s v="HKE"/>
    <x v="6"/>
    <s v="HKE"/>
    <n v="17.7422"/>
    <n v="1"/>
  </r>
  <r>
    <x v="1242"/>
    <x v="6"/>
    <s v="Lekeitio"/>
    <x v="3"/>
    <x v="76"/>
    <s v="Salmonetes (Mullus spp)"/>
    <s v="MUX"/>
    <x v="12"/>
    <s v="MUR"/>
    <n v="36.799999999999997"/>
    <n v="1"/>
  </r>
  <r>
    <x v="1243"/>
    <x v="3"/>
    <s v="Hondarribia"/>
    <x v="3"/>
    <x v="27"/>
    <s v="Sardina"/>
    <s v="PIL"/>
    <x v="34"/>
    <s v="PIL"/>
    <n v="4468.5"/>
    <n v="1"/>
  </r>
  <r>
    <x v="1244"/>
    <x v="3"/>
    <s v="Ondarroa"/>
    <x v="3"/>
    <x v="27"/>
    <s v="Sardina"/>
    <s v="PIL"/>
    <x v="34"/>
    <s v="PIL"/>
    <n v="15360"/>
    <n v="1"/>
  </r>
  <r>
    <x v="1245"/>
    <x v="3"/>
    <s v="Ondarroa"/>
    <x v="3"/>
    <x v="16"/>
    <s v="Chicharro Negro"/>
    <s v="HOM"/>
    <x v="20"/>
    <s v="HOM"/>
    <n v="378"/>
    <n v="1"/>
  </r>
  <r>
    <x v="1245"/>
    <x v="3"/>
    <s v="Ondarroa"/>
    <x v="3"/>
    <x v="27"/>
    <s v="Sardina"/>
    <s v="PIL"/>
    <x v="34"/>
    <s v="PIL"/>
    <n v="15754"/>
    <n v="1"/>
  </r>
  <r>
    <x v="1246"/>
    <x v="3"/>
    <s v="Ondarroa"/>
    <x v="3"/>
    <x v="32"/>
    <s v="Boga"/>
    <s v="BOG"/>
    <x v="41"/>
    <s v="BOG"/>
    <n v="80.900000000000006"/>
    <n v="1"/>
  </r>
  <r>
    <x v="1246"/>
    <x v="3"/>
    <s v="Ondarroa"/>
    <x v="3"/>
    <x v="16"/>
    <s v="Chicharro Negro"/>
    <s v="HOM"/>
    <x v="20"/>
    <s v="HOM"/>
    <n v="70"/>
    <n v="1"/>
  </r>
  <r>
    <x v="1246"/>
    <x v="3"/>
    <s v="Ondarroa"/>
    <x v="3"/>
    <x v="45"/>
    <s v="Sargo"/>
    <s v="SWA"/>
    <x v="55"/>
    <s v="SWA"/>
    <n v="776.3"/>
    <n v="1"/>
  </r>
  <r>
    <x v="1247"/>
    <x v="3"/>
    <s v="Ondarroa"/>
    <x v="3"/>
    <x v="27"/>
    <s v="Sardina"/>
    <s v="PIL"/>
    <x v="34"/>
    <s v="PIL"/>
    <n v="4300"/>
    <n v="1"/>
  </r>
  <r>
    <x v="1248"/>
    <x v="3"/>
    <s v="Ondarroa"/>
    <x v="3"/>
    <x v="27"/>
    <s v="Sardina"/>
    <s v="PIL"/>
    <x v="34"/>
    <s v="PIL"/>
    <n v="6388"/>
    <n v="1"/>
  </r>
  <r>
    <x v="1249"/>
    <x v="3"/>
    <s v="Ondarroa"/>
    <x v="3"/>
    <x v="27"/>
    <s v="Sardina"/>
    <s v="PIL"/>
    <x v="34"/>
    <s v="PIL"/>
    <n v="5805"/>
    <n v="1"/>
  </r>
  <r>
    <x v="1250"/>
    <x v="3"/>
    <s v="Ondarroa"/>
    <x v="3"/>
    <x v="27"/>
    <s v="Sardina"/>
    <s v="PIL"/>
    <x v="34"/>
    <s v="PIL"/>
    <n v="3903"/>
    <n v="1"/>
  </r>
  <r>
    <x v="1251"/>
    <x v="6"/>
    <s v="Bermeo"/>
    <x v="3"/>
    <x v="3"/>
    <s v="Lenguado"/>
    <s v="SOL"/>
    <x v="4"/>
    <s v="SOL"/>
    <n v="21.97"/>
    <n v="1"/>
  </r>
  <r>
    <x v="1251"/>
    <x v="6"/>
    <s v="Bermeo"/>
    <x v="3"/>
    <x v="3"/>
    <s v="Lenguado"/>
    <s v="SOL"/>
    <x v="63"/>
    <s v="SOS"/>
    <n v="1.35"/>
    <n v="1"/>
  </r>
  <r>
    <x v="1251"/>
    <x v="6"/>
    <s v="Bermeo"/>
    <x v="3"/>
    <x v="5"/>
    <s v="Merluza europea"/>
    <s v="HKE"/>
    <x v="6"/>
    <s v="HKE"/>
    <n v="20.2"/>
    <n v="1"/>
  </r>
  <r>
    <x v="1251"/>
    <x v="6"/>
    <s v="Bermeo"/>
    <x v="3"/>
    <x v="38"/>
    <s v="Cabracho"/>
    <s v="RSE"/>
    <x v="47"/>
    <s v="BBS"/>
    <n v="1.69"/>
    <n v="1"/>
  </r>
  <r>
    <x v="1251"/>
    <x v="6"/>
    <s v="Bermeo"/>
    <x v="3"/>
    <x v="59"/>
    <s v="Remol - Corujo"/>
    <s v="BLL"/>
    <x v="70"/>
    <s v="BLL"/>
    <n v="1.1299999999999999"/>
    <n v="1"/>
  </r>
  <r>
    <x v="1251"/>
    <x v="6"/>
    <s v="Bermeo"/>
    <x v="3"/>
    <x v="14"/>
    <s v="Perlon"/>
    <s v="GUG"/>
    <x v="17"/>
    <s v="GUU"/>
    <n v="2.52"/>
    <n v="1"/>
  </r>
  <r>
    <x v="1251"/>
    <x v="6"/>
    <s v="Bermeo"/>
    <x v="3"/>
    <x v="19"/>
    <s v="Verdel - Caballa"/>
    <s v="MAC"/>
    <x v="25"/>
    <s v="MAC"/>
    <n v="72.5"/>
    <n v="1"/>
  </r>
  <r>
    <x v="1252"/>
    <x v="3"/>
    <s v="Pasaia"/>
    <x v="3"/>
    <x v="27"/>
    <s v="Sardina"/>
    <s v="PIL"/>
    <x v="34"/>
    <s v="PIL"/>
    <n v="15255"/>
    <n v="1"/>
  </r>
  <r>
    <x v="1253"/>
    <x v="3"/>
    <s v="Pasaia"/>
    <x v="3"/>
    <x v="17"/>
    <s v="Estornino del Atlantico"/>
    <s v="VMA"/>
    <x v="21"/>
    <s v="VMA"/>
    <n v="3224"/>
    <n v="1"/>
  </r>
  <r>
    <x v="1253"/>
    <x v="3"/>
    <s v="Pasaia"/>
    <x v="3"/>
    <x v="19"/>
    <s v="Verdel - Caballa"/>
    <s v="MAC"/>
    <x v="25"/>
    <s v="MAC"/>
    <n v="195"/>
    <n v="1"/>
  </r>
  <r>
    <x v="1254"/>
    <x v="3"/>
    <s v="Hondarribia"/>
    <x v="3"/>
    <x v="27"/>
    <s v="Sardina"/>
    <s v="PIL"/>
    <x v="34"/>
    <s v="PIL"/>
    <n v="11200.3"/>
    <n v="1"/>
  </r>
  <r>
    <x v="1255"/>
    <x v="3"/>
    <s v="Hondarribia"/>
    <x v="3"/>
    <x v="16"/>
    <s v="Chicharro Negro"/>
    <s v="HOM"/>
    <x v="20"/>
    <s v="HOM"/>
    <n v="7288.6"/>
    <n v="1"/>
  </r>
  <r>
    <x v="1256"/>
    <x v="3"/>
    <s v="Getaria"/>
    <x v="3"/>
    <x v="27"/>
    <s v="Sardina"/>
    <s v="PIL"/>
    <x v="34"/>
    <s v="PIL"/>
    <n v="1000"/>
    <n v="1"/>
  </r>
  <r>
    <x v="1257"/>
    <x v="3"/>
    <s v="Getaria"/>
    <x v="3"/>
    <x v="27"/>
    <s v="Sardina"/>
    <s v="PIL"/>
    <x v="34"/>
    <s v="PIL"/>
    <n v="2800"/>
    <n v="1"/>
  </r>
  <r>
    <x v="1258"/>
    <x v="3"/>
    <s v="Getaria"/>
    <x v="3"/>
    <x v="27"/>
    <s v="Sardina"/>
    <s v="PIL"/>
    <x v="34"/>
    <s v="PIL"/>
    <n v="5000"/>
    <n v="1"/>
  </r>
  <r>
    <x v="1259"/>
    <x v="3"/>
    <s v="Pasaia"/>
    <x v="3"/>
    <x v="16"/>
    <s v="Chicharro Negro"/>
    <s v="HOM"/>
    <x v="20"/>
    <s v="HOM"/>
    <n v="2616.1999999999998"/>
    <n v="1"/>
  </r>
  <r>
    <x v="1259"/>
    <x v="3"/>
    <s v="Pasaia"/>
    <x v="3"/>
    <x v="27"/>
    <s v="Sardina"/>
    <s v="PIL"/>
    <x v="34"/>
    <s v="PIL"/>
    <n v="1803"/>
    <n v="1"/>
  </r>
  <r>
    <x v="1260"/>
    <x v="3"/>
    <s v="Pasaia"/>
    <x v="3"/>
    <x v="44"/>
    <s v="Aligote"/>
    <s v="SBA"/>
    <x v="54"/>
    <s v="SBA"/>
    <n v="3.1"/>
    <n v="1"/>
  </r>
  <r>
    <x v="1260"/>
    <x v="3"/>
    <s v="Pasaia"/>
    <x v="3"/>
    <x v="32"/>
    <s v="Boga"/>
    <s v="BOG"/>
    <x v="41"/>
    <s v="BOG"/>
    <n v="512"/>
    <n v="1"/>
  </r>
  <r>
    <x v="1260"/>
    <x v="3"/>
    <s v="Pasaia"/>
    <x v="3"/>
    <x v="37"/>
    <s v="Breca"/>
    <s v="PAC"/>
    <x v="46"/>
    <s v="PAC"/>
    <n v="8"/>
    <n v="1"/>
  </r>
  <r>
    <x v="1260"/>
    <x v="3"/>
    <s v="Pasaia"/>
    <x v="3"/>
    <x v="21"/>
    <s v="Chicharro Blanco"/>
    <s v="HMM"/>
    <x v="27"/>
    <s v="HMM"/>
    <n v="1182.4000000000001"/>
    <n v="1"/>
  </r>
  <r>
    <x v="1260"/>
    <x v="3"/>
    <s v="Pasaia"/>
    <x v="3"/>
    <x v="16"/>
    <s v="Chicharro Negro"/>
    <s v="HOM"/>
    <x v="20"/>
    <s v="HOM"/>
    <n v="1157"/>
    <n v="1"/>
  </r>
  <r>
    <x v="1260"/>
    <x v="3"/>
    <s v="Pasaia"/>
    <x v="3"/>
    <x v="17"/>
    <s v="Estornino del Atlantico"/>
    <s v="VMA"/>
    <x v="21"/>
    <s v="VMA"/>
    <n v="846"/>
    <n v="1"/>
  </r>
  <r>
    <x v="1260"/>
    <x v="3"/>
    <s v="Pasaia"/>
    <x v="3"/>
    <x v="27"/>
    <s v="Sardina"/>
    <s v="PIL"/>
    <x v="34"/>
    <s v="PIL"/>
    <n v="1097"/>
    <n v="1"/>
  </r>
  <r>
    <x v="1260"/>
    <x v="3"/>
    <s v="Pasaia"/>
    <x v="3"/>
    <x v="19"/>
    <s v="Verdel - Caballa"/>
    <s v="MAC"/>
    <x v="25"/>
    <s v="MAC"/>
    <n v="88.7"/>
    <n v="1"/>
  </r>
  <r>
    <x v="1261"/>
    <x v="3"/>
    <s v="Ondarroa"/>
    <x v="3"/>
    <x v="27"/>
    <s v="Sardina"/>
    <s v="PIL"/>
    <x v="34"/>
    <s v="PIL"/>
    <n v="1317"/>
    <n v="1"/>
  </r>
  <r>
    <x v="1262"/>
    <x v="3"/>
    <s v="Ondarroa"/>
    <x v="3"/>
    <x v="16"/>
    <s v="Chicharro Negro"/>
    <s v="HOM"/>
    <x v="20"/>
    <s v="HOM"/>
    <n v="2548"/>
    <n v="1"/>
  </r>
  <r>
    <x v="1263"/>
    <x v="3"/>
    <s v="Ondarroa"/>
    <x v="3"/>
    <x v="64"/>
    <s v="Bonito Atlantico"/>
    <s v="BON"/>
    <x v="75"/>
    <s v="BON"/>
    <n v="4244"/>
    <n v="1"/>
  </r>
  <r>
    <x v="1264"/>
    <x v="3"/>
    <s v="Ondarroa"/>
    <x v="3"/>
    <x v="16"/>
    <s v="Chicharro Negro"/>
    <s v="HOM"/>
    <x v="20"/>
    <s v="HOM"/>
    <n v="796"/>
    <n v="1"/>
  </r>
  <r>
    <x v="1264"/>
    <x v="3"/>
    <s v="Ondarroa"/>
    <x v="3"/>
    <x v="17"/>
    <s v="Estornino del Atlantico"/>
    <s v="VMA"/>
    <x v="21"/>
    <s v="VMA"/>
    <n v="1792"/>
    <n v="1"/>
  </r>
  <r>
    <x v="1265"/>
    <x v="3"/>
    <s v="Ondarroa"/>
    <x v="3"/>
    <x v="55"/>
    <s v="Anchoa - Boqueron"/>
    <s v="ANE"/>
    <x v="64"/>
    <s v="ANE"/>
    <n v="4941"/>
    <n v="1"/>
  </r>
  <r>
    <x v="1265"/>
    <x v="3"/>
    <s v="Ondarroa"/>
    <x v="3"/>
    <x v="16"/>
    <s v="Chicharro Negro"/>
    <s v="HOM"/>
    <x v="20"/>
    <s v="HOM"/>
    <n v="686"/>
    <n v="1"/>
  </r>
  <r>
    <x v="1265"/>
    <x v="3"/>
    <s v="Ondarroa"/>
    <x v="3"/>
    <x v="27"/>
    <s v="Sardina"/>
    <s v="PIL"/>
    <x v="34"/>
    <s v="PIL"/>
    <n v="9021"/>
    <n v="1"/>
  </r>
  <r>
    <x v="1266"/>
    <x v="3"/>
    <s v="Ondarroa"/>
    <x v="3"/>
    <x v="55"/>
    <s v="Anchoa - Boqueron"/>
    <s v="ANE"/>
    <x v="64"/>
    <s v="ANE"/>
    <n v="4835"/>
    <n v="1"/>
  </r>
  <r>
    <x v="1266"/>
    <x v="3"/>
    <s v="Ondarroa"/>
    <x v="3"/>
    <x v="27"/>
    <s v="Sardina"/>
    <s v="PIL"/>
    <x v="34"/>
    <s v="PIL"/>
    <n v="3900"/>
    <n v="1"/>
  </r>
  <r>
    <x v="1267"/>
    <x v="3"/>
    <s v="Ondarroa"/>
    <x v="3"/>
    <x v="16"/>
    <s v="Chicharro Negro"/>
    <s v="HOM"/>
    <x v="20"/>
    <s v="HOM"/>
    <n v="120"/>
    <n v="1"/>
  </r>
  <r>
    <x v="1267"/>
    <x v="3"/>
    <s v="Ondarroa"/>
    <x v="3"/>
    <x v="17"/>
    <s v="Estornino del Atlantico"/>
    <s v="VMA"/>
    <x v="21"/>
    <s v="VMA"/>
    <n v="10677"/>
    <n v="1"/>
  </r>
  <r>
    <x v="1268"/>
    <x v="3"/>
    <s v="Ondarroa"/>
    <x v="3"/>
    <x v="27"/>
    <s v="Sardina"/>
    <s v="PIL"/>
    <x v="34"/>
    <s v="PIL"/>
    <n v="12544"/>
    <n v="1"/>
  </r>
  <r>
    <x v="1269"/>
    <x v="3"/>
    <s v="Ondarroa"/>
    <x v="3"/>
    <x v="16"/>
    <s v="Chicharro Negro"/>
    <s v="HOM"/>
    <x v="20"/>
    <s v="HOM"/>
    <n v="545"/>
    <n v="1"/>
  </r>
  <r>
    <x v="1269"/>
    <x v="3"/>
    <s v="Ondarroa"/>
    <x v="3"/>
    <x v="17"/>
    <s v="Estornino del Atlantico"/>
    <s v="VMA"/>
    <x v="21"/>
    <s v="VMA"/>
    <n v="4870"/>
    <n v="1"/>
  </r>
  <r>
    <x v="1270"/>
    <x v="3"/>
    <s v="Ondarroa"/>
    <x v="3"/>
    <x v="64"/>
    <s v="Bonito Atlantico"/>
    <s v="BON"/>
    <x v="75"/>
    <s v="BON"/>
    <n v="87.6"/>
    <n v="1"/>
  </r>
  <r>
    <x v="1270"/>
    <x v="3"/>
    <s v="Ondarroa"/>
    <x v="3"/>
    <x v="21"/>
    <s v="Chicharro Blanco"/>
    <s v="HMM"/>
    <x v="27"/>
    <s v="HMM"/>
    <n v="213"/>
    <n v="1"/>
  </r>
  <r>
    <x v="1270"/>
    <x v="3"/>
    <s v="Ondarroa"/>
    <x v="3"/>
    <x v="17"/>
    <s v="Estornino del Atlantico"/>
    <s v="VMA"/>
    <x v="21"/>
    <s v="VMA"/>
    <n v="4556"/>
    <n v="1"/>
  </r>
  <r>
    <x v="1270"/>
    <x v="3"/>
    <s v="Ondarroa"/>
    <x v="3"/>
    <x v="50"/>
    <s v="Paparda - Lanzon"/>
    <s v="SAU"/>
    <x v="60"/>
    <s v="SAU"/>
    <n v="33.799999999999997"/>
    <n v="1"/>
  </r>
  <r>
    <x v="1270"/>
    <x v="3"/>
    <s v="Ondarroa"/>
    <x v="3"/>
    <x v="19"/>
    <s v="Verdel - Caballa"/>
    <s v="MAC"/>
    <x v="25"/>
    <s v="MAC"/>
    <n v="1372"/>
    <n v="1"/>
  </r>
  <r>
    <x v="1271"/>
    <x v="3"/>
    <s v="Ondarroa"/>
    <x v="3"/>
    <x v="55"/>
    <s v="Anchoa - Boqueron"/>
    <s v="ANE"/>
    <x v="64"/>
    <s v="ANE"/>
    <n v="1296"/>
    <n v="1"/>
  </r>
  <r>
    <x v="1271"/>
    <x v="3"/>
    <s v="Ondarroa"/>
    <x v="3"/>
    <x v="16"/>
    <s v="Chicharro Negro"/>
    <s v="HOM"/>
    <x v="20"/>
    <s v="HOM"/>
    <n v="22"/>
    <n v="1"/>
  </r>
  <r>
    <x v="1271"/>
    <x v="3"/>
    <s v="Ondarroa"/>
    <x v="3"/>
    <x v="17"/>
    <s v="Estornino del Atlantico"/>
    <s v="VMA"/>
    <x v="21"/>
    <s v="VMA"/>
    <n v="3124"/>
    <n v="1"/>
  </r>
  <r>
    <x v="1272"/>
    <x v="3"/>
    <s v="Ondarroa"/>
    <x v="3"/>
    <x v="55"/>
    <s v="Anchoa - Boqueron"/>
    <s v="ANE"/>
    <x v="64"/>
    <s v="ANE"/>
    <n v="5000"/>
    <n v="1"/>
  </r>
  <r>
    <x v="1272"/>
    <x v="3"/>
    <s v="Ondarroa"/>
    <x v="3"/>
    <x v="27"/>
    <s v="Sardina"/>
    <s v="PIL"/>
    <x v="34"/>
    <s v="PIL"/>
    <n v="4129"/>
    <n v="1"/>
  </r>
  <r>
    <x v="1273"/>
    <x v="6"/>
    <s v="Lekeitio"/>
    <x v="3"/>
    <x v="31"/>
    <s v="Desconocido"/>
    <s v="ZZZ"/>
    <x v="17"/>
    <s v="GUU"/>
    <n v="2.16"/>
    <n v="1"/>
  </r>
  <r>
    <x v="1273"/>
    <x v="6"/>
    <s v="Lekeitio"/>
    <x v="3"/>
    <x v="31"/>
    <s v="Desconocido"/>
    <s v="ZZZ"/>
    <x v="56"/>
    <s v="CBR"/>
    <n v="1.31"/>
    <n v="1"/>
  </r>
  <r>
    <x v="1273"/>
    <x v="6"/>
    <s v="Lekeitio"/>
    <x v="3"/>
    <x v="31"/>
    <s v="Desconocido"/>
    <s v="ZZZ"/>
    <x v="53"/>
    <s v="UCA"/>
    <n v="0.6"/>
    <n v="1"/>
  </r>
  <r>
    <x v="1273"/>
    <x v="6"/>
    <s v="Lekeitio"/>
    <x v="3"/>
    <x v="1"/>
    <s v="Faneca comun"/>
    <s v="BIB"/>
    <x v="1"/>
    <s v="BIB"/>
    <n v="22"/>
    <n v="1"/>
  </r>
  <r>
    <x v="1273"/>
    <x v="6"/>
    <s v="Lekeitio"/>
    <x v="3"/>
    <x v="76"/>
    <s v="Salmonetes (Mullus spp)"/>
    <s v="MUX"/>
    <x v="12"/>
    <s v="MUR"/>
    <n v="21"/>
    <n v="1"/>
  </r>
  <r>
    <x v="1274"/>
    <x v="3"/>
    <s v="Getaria"/>
    <x v="3"/>
    <x v="27"/>
    <s v="Sardina"/>
    <s v="PIL"/>
    <x v="34"/>
    <s v="PIL"/>
    <n v="6500"/>
    <n v="1"/>
  </r>
  <r>
    <x v="1275"/>
    <x v="3"/>
    <s v="Getaria"/>
    <x v="3"/>
    <x v="55"/>
    <s v="Anchoa - Boqueron"/>
    <s v="ANE"/>
    <x v="64"/>
    <s v="ANE"/>
    <n v="4500"/>
    <n v="1"/>
  </r>
  <r>
    <x v="1275"/>
    <x v="3"/>
    <s v="Getaria"/>
    <x v="3"/>
    <x v="27"/>
    <s v="Sardina"/>
    <s v="PIL"/>
    <x v="34"/>
    <s v="PIL"/>
    <n v="3500"/>
    <n v="1"/>
  </r>
  <r>
    <x v="1276"/>
    <x v="3"/>
    <s v="Getaria"/>
    <x v="3"/>
    <x v="55"/>
    <s v="Anchoa - Boqueron"/>
    <s v="ANE"/>
    <x v="64"/>
    <s v="ANE"/>
    <n v="300"/>
    <n v="1"/>
  </r>
  <r>
    <x v="1276"/>
    <x v="3"/>
    <s v="Getaria"/>
    <x v="3"/>
    <x v="27"/>
    <s v="Sardina"/>
    <s v="PIL"/>
    <x v="34"/>
    <s v="PIL"/>
    <n v="4100"/>
    <n v="1"/>
  </r>
  <r>
    <x v="1277"/>
    <x v="6"/>
    <s v="Lekeitio"/>
    <x v="3"/>
    <x v="37"/>
    <s v="Breca"/>
    <s v="PAC"/>
    <x v="46"/>
    <s v="PAC"/>
    <n v="6"/>
    <n v="1"/>
  </r>
  <r>
    <x v="1277"/>
    <x v="6"/>
    <s v="Lekeitio"/>
    <x v="3"/>
    <x v="31"/>
    <s v="Desconocido"/>
    <s v="ZZZ"/>
    <x v="17"/>
    <s v="GUU"/>
    <n v="1.62"/>
    <n v="1"/>
  </r>
  <r>
    <x v="1277"/>
    <x v="6"/>
    <s v="Lekeitio"/>
    <x v="3"/>
    <x v="31"/>
    <s v="Desconocido"/>
    <s v="ZZZ"/>
    <x v="25"/>
    <s v="MAC"/>
    <n v="10"/>
    <n v="1"/>
  </r>
  <r>
    <x v="1277"/>
    <x v="6"/>
    <s v="Lekeitio"/>
    <x v="3"/>
    <x v="5"/>
    <s v="Merluza europea"/>
    <s v="HKE"/>
    <x v="6"/>
    <s v="HKE"/>
    <n v="30.856000000000002"/>
    <n v="1"/>
  </r>
  <r>
    <x v="1277"/>
    <x v="6"/>
    <s v="Lekeitio"/>
    <x v="3"/>
    <x v="76"/>
    <s v="Salmonetes (Mullus spp)"/>
    <s v="MUX"/>
    <x v="12"/>
    <s v="MUR"/>
    <n v="7"/>
    <n v="1"/>
  </r>
  <r>
    <x v="1278"/>
    <x v="3"/>
    <s v="Getaria"/>
    <x v="3"/>
    <x v="55"/>
    <s v="Anchoa - Boqueron"/>
    <s v="ANE"/>
    <x v="64"/>
    <s v="ANE"/>
    <n v="3800"/>
    <n v="1"/>
  </r>
  <r>
    <x v="1278"/>
    <x v="3"/>
    <s v="Getaria"/>
    <x v="3"/>
    <x v="17"/>
    <s v="Estornino del Atlantico"/>
    <s v="VMA"/>
    <x v="21"/>
    <s v="VMA"/>
    <n v="350"/>
    <n v="1"/>
  </r>
  <r>
    <x v="1279"/>
    <x v="3"/>
    <s v="Getaria"/>
    <x v="3"/>
    <x v="27"/>
    <s v="Sardina"/>
    <s v="PIL"/>
    <x v="34"/>
    <s v="PIL"/>
    <n v="18500"/>
    <n v="1"/>
  </r>
  <r>
    <x v="1280"/>
    <x v="3"/>
    <s v="Getaria"/>
    <x v="3"/>
    <x v="55"/>
    <s v="Anchoa - Boqueron"/>
    <s v="ANE"/>
    <x v="64"/>
    <s v="ANE"/>
    <n v="500"/>
    <n v="1"/>
  </r>
  <r>
    <x v="1280"/>
    <x v="3"/>
    <s v="Getaria"/>
    <x v="3"/>
    <x v="27"/>
    <s v="Sardina"/>
    <s v="PIL"/>
    <x v="34"/>
    <s v="PIL"/>
    <n v="1500"/>
    <n v="1"/>
  </r>
  <r>
    <x v="1281"/>
    <x v="0"/>
    <s v="Ondarroa"/>
    <x v="3"/>
    <x v="16"/>
    <s v="Chicharro Negro"/>
    <s v="HOM"/>
    <x v="20"/>
    <s v="HOM"/>
    <n v="64.5"/>
    <n v="1"/>
  </r>
  <r>
    <x v="1281"/>
    <x v="0"/>
    <s v="Ondarroa"/>
    <x v="3"/>
    <x v="1"/>
    <s v="Faneca comun"/>
    <s v="BIB"/>
    <x v="1"/>
    <s v="BIB"/>
    <n v="788.7"/>
    <n v="1"/>
  </r>
  <r>
    <x v="1281"/>
    <x v="0"/>
    <s v="Ondarroa"/>
    <x v="3"/>
    <x v="1"/>
    <s v="Faneca comun"/>
    <s v="GAD"/>
    <x v="1"/>
    <s v="BIB"/>
    <n v="501.6"/>
    <n v="1"/>
  </r>
  <r>
    <x v="1281"/>
    <x v="0"/>
    <s v="Ondarroa"/>
    <x v="3"/>
    <x v="1"/>
    <s v="Fanecas spp"/>
    <s v="GAD"/>
    <x v="1"/>
    <s v="BIB"/>
    <n v="818.4"/>
    <n v="1"/>
  </r>
  <r>
    <x v="1281"/>
    <x v="0"/>
    <s v="Ondarroa"/>
    <x v="3"/>
    <x v="2"/>
    <s v="Gallo boscii"/>
    <s v="LDB"/>
    <x v="2"/>
    <s v="LDB"/>
    <n v="187.95426565"/>
    <n v="1"/>
  </r>
  <r>
    <x v="1281"/>
    <x v="0"/>
    <s v="Ondarroa"/>
    <x v="3"/>
    <x v="2"/>
    <s v="Gallo whiffiagonis"/>
    <s v="MEG"/>
    <x v="3"/>
    <s v="MEG"/>
    <n v="679.12573437200001"/>
    <n v="1"/>
  </r>
  <r>
    <x v="1281"/>
    <x v="0"/>
    <s v="Ondarroa"/>
    <x v="3"/>
    <x v="2"/>
    <s v="Gallos - ollarra"/>
    <s v="LEZ"/>
    <x v="3"/>
    <s v="MEG"/>
    <n v="252.28"/>
    <n v="1"/>
  </r>
  <r>
    <x v="1281"/>
    <x v="0"/>
    <s v="Ondarroa"/>
    <x v="3"/>
    <x v="3"/>
    <s v="Lenguado"/>
    <s v="SOL"/>
    <x v="4"/>
    <s v="SOL"/>
    <n v="63.19"/>
    <n v="1"/>
  </r>
  <r>
    <x v="1281"/>
    <x v="0"/>
    <s v="Ondarroa"/>
    <x v="3"/>
    <x v="87"/>
    <s v="Macabies nep (DEA)"/>
    <s v="ALU"/>
    <x v="16"/>
    <s v="SDS"/>
    <n v="56.715207669999998"/>
    <n v="1"/>
  </r>
  <r>
    <x v="1281"/>
    <x v="0"/>
    <s v="Ondarroa"/>
    <x v="3"/>
    <x v="5"/>
    <s v="Merluza europea"/>
    <s v="HKE"/>
    <x v="6"/>
    <s v="HKE"/>
    <n v="274.19"/>
    <n v="1"/>
  </r>
  <r>
    <x v="1281"/>
    <x v="0"/>
    <s v="Ondarroa"/>
    <x v="3"/>
    <x v="28"/>
    <s v="Musola"/>
    <s v="SMD"/>
    <x v="45"/>
    <s v="GAG"/>
    <n v="95.956000000000003"/>
    <n v="1"/>
  </r>
  <r>
    <x v="1281"/>
    <x v="0"/>
    <s v="Ondarroa"/>
    <x v="3"/>
    <x v="28"/>
    <s v="Musola"/>
    <s v="SMD"/>
    <x v="36"/>
    <s v="SMD"/>
    <n v="75.169937579999996"/>
    <n v="1"/>
  </r>
  <r>
    <x v="1281"/>
    <x v="0"/>
    <s v="Ondarroa"/>
    <x v="3"/>
    <x v="28"/>
    <s v="Musola"/>
    <s v="SMD"/>
    <x v="16"/>
    <s v="SDS"/>
    <n v="60.622854750000002"/>
    <n v="1"/>
  </r>
  <r>
    <x v="1281"/>
    <x v="0"/>
    <s v="Ondarroa"/>
    <x v="3"/>
    <x v="18"/>
    <s v="Peon - pez plata"/>
    <s v="ARY"/>
    <x v="22"/>
    <s v="ARY"/>
    <n v="3029"/>
    <n v="1"/>
  </r>
  <r>
    <x v="1281"/>
    <x v="0"/>
    <s v="Ondarroa"/>
    <x v="3"/>
    <x v="6"/>
    <s v="Pez de San Pedro"/>
    <s v="JOD"/>
    <x v="7"/>
    <s v="JOD"/>
    <n v="187.27"/>
    <n v="1"/>
  </r>
  <r>
    <x v="1281"/>
    <x v="0"/>
    <s v="Ondarroa"/>
    <x v="3"/>
    <x v="7"/>
    <s v="Pintarroja"/>
    <s v="SYC"/>
    <x v="8"/>
    <s v="SYC"/>
    <n v="330"/>
    <n v="1"/>
  </r>
  <r>
    <x v="1281"/>
    <x v="0"/>
    <s v="Ondarroa"/>
    <x v="3"/>
    <x v="8"/>
    <s v="Rape blanco"/>
    <s v="MON"/>
    <x v="9"/>
    <s v="MON"/>
    <n v="307.23"/>
    <n v="1"/>
  </r>
  <r>
    <x v="1281"/>
    <x v="0"/>
    <s v="Ondarroa"/>
    <x v="3"/>
    <x v="8"/>
    <s v="Rape negro"/>
    <s v="ANK"/>
    <x v="10"/>
    <s v="ANK"/>
    <n v="999.6"/>
    <n v="1"/>
  </r>
  <r>
    <x v="1281"/>
    <x v="0"/>
    <s v="Ondarroa"/>
    <x v="3"/>
    <x v="9"/>
    <s v="Raya de clavos"/>
    <s v="RJC"/>
    <x v="38"/>
    <s v="RJC"/>
    <n v="79.010000000000005"/>
    <n v="1"/>
  </r>
  <r>
    <x v="1281"/>
    <x v="0"/>
    <s v="Ondarroa"/>
    <x v="3"/>
    <x v="9"/>
    <s v="Raya santiaguesa"/>
    <s v="RJN"/>
    <x v="11"/>
    <s v="RJN"/>
    <n v="654.5"/>
    <n v="1"/>
  </r>
  <r>
    <x v="1281"/>
    <x v="0"/>
    <s v="Ondarroa"/>
    <x v="3"/>
    <x v="76"/>
    <s v="Salmonetes (Mullus spp)"/>
    <s v="MUX"/>
    <x v="12"/>
    <s v="MUR"/>
    <n v="80.5"/>
    <n v="1"/>
  </r>
  <r>
    <x v="1281"/>
    <x v="0"/>
    <s v="Ondarroa"/>
    <x v="3"/>
    <x v="12"/>
    <s v="Soldadito"/>
    <s v="MKG"/>
    <x v="15"/>
    <s v="MKG"/>
    <n v="110.5"/>
    <n v="1"/>
  </r>
  <r>
    <x v="1281"/>
    <x v="0"/>
    <s v="Ondarroa"/>
    <x v="3"/>
    <x v="14"/>
    <s v="Triglidos"/>
    <s v="GUU"/>
    <x v="17"/>
    <s v="GUU"/>
    <n v="109.4"/>
    <n v="1"/>
  </r>
  <r>
    <x v="1281"/>
    <x v="0"/>
    <s v="Ondarroa"/>
    <x v="3"/>
    <x v="14"/>
    <s v="Triglidos"/>
    <s v="GUX"/>
    <x v="17"/>
    <s v="GUU"/>
    <n v="368"/>
    <n v="1"/>
  </r>
  <r>
    <x v="1281"/>
    <x v="0"/>
    <s v="Ondarroa"/>
    <x v="3"/>
    <x v="14"/>
    <s v="Triglidos"/>
    <s v="GUX"/>
    <x v="18"/>
    <s v="GUG"/>
    <n v="120.5"/>
    <n v="1"/>
  </r>
  <r>
    <x v="1282"/>
    <x v="3"/>
    <s v="Ondarroa"/>
    <x v="3"/>
    <x v="27"/>
    <s v="Sardina"/>
    <s v="PIL"/>
    <x v="34"/>
    <s v="PIL"/>
    <n v="10920"/>
    <n v="1"/>
  </r>
  <r>
    <x v="1283"/>
    <x v="3"/>
    <s v="Ondarroa"/>
    <x v="3"/>
    <x v="27"/>
    <s v="Sardina"/>
    <s v="PIL"/>
    <x v="34"/>
    <s v="PIL"/>
    <n v="10922"/>
    <n v="1"/>
  </r>
  <r>
    <x v="1284"/>
    <x v="3"/>
    <s v="Ondarroa"/>
    <x v="3"/>
    <x v="16"/>
    <s v="Chicharro Negro"/>
    <s v="HOM"/>
    <x v="20"/>
    <s v="HOM"/>
    <n v="115"/>
    <n v="1"/>
  </r>
  <r>
    <x v="1284"/>
    <x v="3"/>
    <s v="Ondarroa"/>
    <x v="3"/>
    <x v="27"/>
    <s v="Sardina"/>
    <s v="PIL"/>
    <x v="34"/>
    <s v="PIL"/>
    <n v="13422"/>
    <n v="1"/>
  </r>
  <r>
    <x v="1285"/>
    <x v="3"/>
    <s v="Ondarroa"/>
    <x v="3"/>
    <x v="16"/>
    <s v="Chicharro Negro"/>
    <s v="HOM"/>
    <x v="20"/>
    <s v="HOM"/>
    <n v="501"/>
    <n v="1"/>
  </r>
  <r>
    <x v="1285"/>
    <x v="3"/>
    <s v="Ondarroa"/>
    <x v="3"/>
    <x v="17"/>
    <s v="Estornino del Atlantico"/>
    <s v="VMA"/>
    <x v="21"/>
    <s v="VMA"/>
    <n v="3250"/>
    <n v="1"/>
  </r>
  <r>
    <x v="1285"/>
    <x v="3"/>
    <s v="Ondarroa"/>
    <x v="3"/>
    <x v="27"/>
    <s v="Sardina"/>
    <s v="PIL"/>
    <x v="34"/>
    <s v="PIL"/>
    <n v="3298"/>
    <n v="1"/>
  </r>
  <r>
    <x v="1285"/>
    <x v="3"/>
    <s v="Ondarroa"/>
    <x v="3"/>
    <x v="19"/>
    <s v="Verdel - Caballa"/>
    <s v="MAC"/>
    <x v="25"/>
    <s v="MAC"/>
    <n v="32.6"/>
    <n v="1"/>
  </r>
  <r>
    <x v="1286"/>
    <x v="3"/>
    <s v="Ondarroa"/>
    <x v="3"/>
    <x v="27"/>
    <s v="Sardina"/>
    <s v="PIL"/>
    <x v="34"/>
    <s v="PIL"/>
    <n v="15404"/>
    <n v="1"/>
  </r>
  <r>
    <x v="1287"/>
    <x v="3"/>
    <s v="Ondarroa"/>
    <x v="3"/>
    <x v="27"/>
    <s v="Sardina"/>
    <s v="PIL"/>
    <x v="34"/>
    <s v="PIL"/>
    <n v="1259"/>
    <n v="1"/>
  </r>
  <r>
    <x v="1288"/>
    <x v="3"/>
    <s v="Pasaia"/>
    <x v="3"/>
    <x v="27"/>
    <s v="Sardina"/>
    <s v="PIL"/>
    <x v="34"/>
    <s v="PIL"/>
    <n v="7050"/>
    <n v="1"/>
  </r>
  <r>
    <x v="1289"/>
    <x v="3"/>
    <s v="Pasaia"/>
    <x v="3"/>
    <x v="16"/>
    <s v="Chicharro Negro"/>
    <s v="HOM"/>
    <x v="20"/>
    <s v="HOM"/>
    <n v="311"/>
    <n v="1"/>
  </r>
  <r>
    <x v="1289"/>
    <x v="3"/>
    <s v="Pasaia"/>
    <x v="3"/>
    <x v="27"/>
    <s v="Sardina"/>
    <s v="PIL"/>
    <x v="34"/>
    <s v="PIL"/>
    <n v="4090"/>
    <n v="1"/>
  </r>
  <r>
    <x v="1290"/>
    <x v="3"/>
    <s v="Pasaia"/>
    <x v="3"/>
    <x v="27"/>
    <s v="Sardina"/>
    <s v="PIL"/>
    <x v="34"/>
    <s v="PIL"/>
    <n v="2581"/>
    <n v="1"/>
  </r>
  <r>
    <x v="1291"/>
    <x v="3"/>
    <s v="Pasaia"/>
    <x v="3"/>
    <x v="16"/>
    <s v="Chicharro Negro"/>
    <s v="HOM"/>
    <x v="20"/>
    <s v="HOM"/>
    <n v="120"/>
    <n v="1"/>
  </r>
  <r>
    <x v="1291"/>
    <x v="3"/>
    <s v="Pasaia"/>
    <x v="3"/>
    <x v="17"/>
    <s v="Estornino del Atlantico"/>
    <s v="VMA"/>
    <x v="21"/>
    <s v="VMA"/>
    <n v="108"/>
    <n v="1"/>
  </r>
  <r>
    <x v="1291"/>
    <x v="3"/>
    <s v="Pasaia"/>
    <x v="3"/>
    <x v="27"/>
    <s v="Sardina"/>
    <s v="PIL"/>
    <x v="34"/>
    <s v="PIL"/>
    <n v="1871"/>
    <n v="1"/>
  </r>
  <r>
    <x v="1291"/>
    <x v="3"/>
    <s v="Pasaia"/>
    <x v="3"/>
    <x v="19"/>
    <s v="Verdel - Caballa"/>
    <s v="MAC"/>
    <x v="25"/>
    <s v="MAC"/>
    <n v="72"/>
    <n v="1"/>
  </r>
  <r>
    <x v="1292"/>
    <x v="3"/>
    <s v="Ondarroa"/>
    <x v="3"/>
    <x v="16"/>
    <s v="Chicharro Negro"/>
    <s v="HOM"/>
    <x v="20"/>
    <s v="HOM"/>
    <n v="15.4"/>
    <n v="1"/>
  </r>
  <r>
    <x v="1292"/>
    <x v="3"/>
    <s v="Ondarroa"/>
    <x v="3"/>
    <x v="17"/>
    <s v="Estornino del Atlantico"/>
    <s v="VMA"/>
    <x v="21"/>
    <s v="VMA"/>
    <n v="48.5"/>
    <n v="1"/>
  </r>
  <r>
    <x v="1292"/>
    <x v="3"/>
    <s v="Ondarroa"/>
    <x v="3"/>
    <x v="57"/>
    <s v="Herrera"/>
    <s v="SSB"/>
    <x v="66"/>
    <s v="SSB"/>
    <n v="90"/>
    <n v="1"/>
  </r>
  <r>
    <x v="1292"/>
    <x v="3"/>
    <s v="Ondarroa"/>
    <x v="3"/>
    <x v="19"/>
    <s v="Verdel - Caballa"/>
    <s v="MAC"/>
    <x v="25"/>
    <s v="MAC"/>
    <n v="172.9"/>
    <n v="1"/>
  </r>
  <r>
    <x v="1293"/>
    <x v="1"/>
    <s v="Ondarroa"/>
    <x v="3"/>
    <x v="15"/>
    <s v="Brotola de fango (Phycis blennoides)"/>
    <s v="GFB"/>
    <x v="19"/>
    <s v="GFB"/>
    <n v="25.63"/>
    <n v="1"/>
  </r>
  <r>
    <x v="1293"/>
    <x v="1"/>
    <s v="Ondarroa"/>
    <x v="3"/>
    <x v="16"/>
    <s v="Chicharro Negro"/>
    <s v="HOM"/>
    <x v="20"/>
    <s v="HOM"/>
    <n v="198"/>
    <n v="1"/>
  </r>
  <r>
    <x v="1293"/>
    <x v="1"/>
    <s v="Ondarroa"/>
    <x v="3"/>
    <x v="31"/>
    <s v="Desconocido"/>
    <s v="ZZZ"/>
    <x v="45"/>
    <s v="GAG"/>
    <n v="12.992800000000001"/>
    <n v="1"/>
  </r>
  <r>
    <x v="1293"/>
    <x v="1"/>
    <s v="Ondarroa"/>
    <x v="3"/>
    <x v="22"/>
    <s v="Lirio - Bacaladilla"/>
    <s v="WHB"/>
    <x v="28"/>
    <s v="WHB"/>
    <n v="216"/>
    <n v="1"/>
  </r>
  <r>
    <x v="1293"/>
    <x v="1"/>
    <s v="Ondarroa"/>
    <x v="3"/>
    <x v="5"/>
    <s v="Merluza europea"/>
    <s v="HKE"/>
    <x v="6"/>
    <s v="HKE"/>
    <n v="1356.5014000000001"/>
    <n v="1"/>
  </r>
  <r>
    <x v="1293"/>
    <x v="1"/>
    <s v="Ondarroa"/>
    <x v="3"/>
    <x v="18"/>
    <s v="Peon - pez plata"/>
    <s v="ARY"/>
    <x v="22"/>
    <s v="ARY"/>
    <n v="6"/>
    <n v="1"/>
  </r>
  <r>
    <x v="1293"/>
    <x v="1"/>
    <s v="Ondarroa"/>
    <x v="3"/>
    <x v="6"/>
    <s v="Pez de San Pedro"/>
    <s v="JOD"/>
    <x v="7"/>
    <s v="JOD"/>
    <n v="3"/>
    <n v="1"/>
  </r>
  <r>
    <x v="1293"/>
    <x v="1"/>
    <s v="Ondarroa"/>
    <x v="3"/>
    <x v="14"/>
    <s v="Triglidos"/>
    <s v="GUX"/>
    <x v="24"/>
    <s v="GUN"/>
    <n v="48"/>
    <n v="1"/>
  </r>
  <r>
    <x v="1294"/>
    <x v="3"/>
    <s v="Pasaia"/>
    <x v="3"/>
    <x v="27"/>
    <s v="Sardina"/>
    <s v="PIL"/>
    <x v="34"/>
    <s v="PIL"/>
    <n v="14323"/>
    <n v="1"/>
  </r>
  <r>
    <x v="1295"/>
    <x v="3"/>
    <s v="Pasaia"/>
    <x v="3"/>
    <x v="27"/>
    <s v="Sardina"/>
    <s v="PIL"/>
    <x v="34"/>
    <s v="PIL"/>
    <n v="15277.7"/>
    <n v="1"/>
  </r>
  <r>
    <x v="1296"/>
    <x v="6"/>
    <s v="Pasaia"/>
    <x v="3"/>
    <x v="31"/>
    <s v="Desconocido"/>
    <s v="ZZZ"/>
    <x v="6"/>
    <s v="HKE"/>
    <n v="2.8652000000000002"/>
    <n v="1"/>
  </r>
  <r>
    <x v="1296"/>
    <x v="6"/>
    <s v="Pasaia"/>
    <x v="3"/>
    <x v="24"/>
    <s v="Sepia comun"/>
    <s v="CTC"/>
    <x v="30"/>
    <s v="CTC"/>
    <n v="1.2"/>
    <n v="1"/>
  </r>
  <r>
    <x v="1296"/>
    <x v="6"/>
    <s v="Pasaia"/>
    <x v="3"/>
    <x v="19"/>
    <s v="Verdel - Caballa"/>
    <s v="MAC"/>
    <x v="25"/>
    <s v="MAC"/>
    <n v="63"/>
    <n v="1"/>
  </r>
  <r>
    <x v="1297"/>
    <x v="6"/>
    <s v="Pasaia"/>
    <x v="3"/>
    <x v="31"/>
    <s v="Desconocido"/>
    <s v="ZZZ"/>
    <x v="46"/>
    <s v="PAC"/>
    <n v="0.5"/>
    <n v="1"/>
  </r>
  <r>
    <x v="1297"/>
    <x v="6"/>
    <s v="Pasaia"/>
    <x v="3"/>
    <x v="31"/>
    <s v="Desconocido"/>
    <s v="ZZZ"/>
    <x v="6"/>
    <s v="HKE"/>
    <n v="2.0937999999999999"/>
    <n v="1"/>
  </r>
  <r>
    <x v="1297"/>
    <x v="6"/>
    <s v="Pasaia"/>
    <x v="3"/>
    <x v="38"/>
    <s v="Cabracho"/>
    <s v="RSE"/>
    <x v="47"/>
    <s v="BBS"/>
    <n v="0.3"/>
    <n v="1"/>
  </r>
  <r>
    <x v="1297"/>
    <x v="6"/>
    <s v="Pasaia"/>
    <x v="3"/>
    <x v="10"/>
    <s v="Salmonete de roca"/>
    <s v="MUR"/>
    <x v="12"/>
    <s v="MUR"/>
    <n v="0.9"/>
    <n v="1"/>
  </r>
  <r>
    <x v="1297"/>
    <x v="6"/>
    <s v="Pasaia"/>
    <x v="3"/>
    <x v="19"/>
    <s v="Verdel - Caballa"/>
    <s v="MAC"/>
    <x v="25"/>
    <s v="MAC"/>
    <n v="30.71"/>
    <n v="1"/>
  </r>
  <r>
    <x v="1298"/>
    <x v="3"/>
    <s v="Pasaia"/>
    <x v="3"/>
    <x v="32"/>
    <s v="Boga"/>
    <s v="BOG"/>
    <x v="41"/>
    <s v="BOG"/>
    <n v="179"/>
    <n v="1"/>
  </r>
  <r>
    <x v="1298"/>
    <x v="3"/>
    <s v="Pasaia"/>
    <x v="3"/>
    <x v="21"/>
    <s v="Chicharro Blanco"/>
    <s v="HMM"/>
    <x v="27"/>
    <s v="HMM"/>
    <n v="2586.8000000000002"/>
    <n v="1"/>
  </r>
  <r>
    <x v="1298"/>
    <x v="3"/>
    <s v="Pasaia"/>
    <x v="3"/>
    <x v="27"/>
    <s v="Sardina"/>
    <s v="PIL"/>
    <x v="34"/>
    <s v="PIL"/>
    <n v="1597.5"/>
    <n v="1"/>
  </r>
  <r>
    <x v="1299"/>
    <x v="3"/>
    <s v="Pasaia"/>
    <x v="3"/>
    <x v="27"/>
    <s v="Sardina"/>
    <s v="PIL"/>
    <x v="34"/>
    <s v="PIL"/>
    <n v="7771.6"/>
    <n v="1"/>
  </r>
  <r>
    <x v="1300"/>
    <x v="3"/>
    <s v="Pasaia"/>
    <x v="3"/>
    <x v="27"/>
    <s v="Sardina"/>
    <s v="PIL"/>
    <x v="34"/>
    <s v="PIL"/>
    <n v="1089.5"/>
    <n v="1"/>
  </r>
  <r>
    <x v="1301"/>
    <x v="3"/>
    <s v="Pasaia"/>
    <x v="3"/>
    <x v="27"/>
    <s v="Sardina"/>
    <s v="PIL"/>
    <x v="34"/>
    <s v="PIL"/>
    <n v="2750"/>
    <n v="1"/>
  </r>
  <r>
    <x v="1302"/>
    <x v="3"/>
    <s v="Pasaia"/>
    <x v="3"/>
    <x v="27"/>
    <s v="Sardina"/>
    <s v="PIL"/>
    <x v="34"/>
    <s v="PIL"/>
    <n v="5497"/>
    <n v="1"/>
  </r>
  <r>
    <x v="1303"/>
    <x v="3"/>
    <s v="Ondarroa"/>
    <x v="3"/>
    <x v="27"/>
    <s v="Sardina"/>
    <s v="PIL"/>
    <x v="34"/>
    <s v="PIL"/>
    <n v="8414"/>
    <n v="1"/>
  </r>
  <r>
    <x v="1304"/>
    <x v="3"/>
    <s v="Ondarroa"/>
    <x v="3"/>
    <x v="32"/>
    <s v="Boga"/>
    <s v="BOG"/>
    <x v="41"/>
    <s v="BOG"/>
    <n v="996"/>
    <n v="1"/>
  </r>
  <r>
    <x v="1304"/>
    <x v="3"/>
    <s v="Ondarroa"/>
    <x v="3"/>
    <x v="16"/>
    <s v="Chicharro Negro"/>
    <s v="HOM"/>
    <x v="20"/>
    <s v="HOM"/>
    <n v="232"/>
    <n v="1"/>
  </r>
  <r>
    <x v="1304"/>
    <x v="3"/>
    <s v="Ondarroa"/>
    <x v="3"/>
    <x v="27"/>
    <s v="Sardina"/>
    <s v="PIL"/>
    <x v="34"/>
    <s v="PIL"/>
    <n v="6132"/>
    <n v="1"/>
  </r>
  <r>
    <x v="1305"/>
    <x v="3"/>
    <s v="Ondarroa"/>
    <x v="3"/>
    <x v="27"/>
    <s v="Sardina"/>
    <s v="PIL"/>
    <x v="34"/>
    <s v="PIL"/>
    <n v="6362"/>
    <n v="1"/>
  </r>
  <r>
    <x v="1306"/>
    <x v="3"/>
    <s v="Ondarroa"/>
    <x v="3"/>
    <x v="64"/>
    <s v="Bonito Atlantico"/>
    <s v="BON"/>
    <x v="75"/>
    <s v="BON"/>
    <n v="10775"/>
    <n v="1"/>
  </r>
  <r>
    <x v="1307"/>
    <x v="3"/>
    <s v="Ondarroa"/>
    <x v="3"/>
    <x v="27"/>
    <s v="Sardina"/>
    <s v="PIL"/>
    <x v="34"/>
    <s v="PIL"/>
    <n v="8322"/>
    <n v="1"/>
  </r>
  <r>
    <x v="1308"/>
    <x v="3"/>
    <s v="Ondarroa"/>
    <x v="3"/>
    <x v="27"/>
    <s v="Sardina"/>
    <s v="PIL"/>
    <x v="34"/>
    <s v="PIL"/>
    <n v="4855"/>
    <n v="1"/>
  </r>
  <r>
    <x v="1309"/>
    <x v="3"/>
    <s v="Ondarroa"/>
    <x v="3"/>
    <x v="27"/>
    <s v="Sardina"/>
    <s v="PIL"/>
    <x v="34"/>
    <s v="PIL"/>
    <n v="8853"/>
    <n v="1"/>
  </r>
  <r>
    <x v="1310"/>
    <x v="3"/>
    <s v="Ondarroa"/>
    <x v="3"/>
    <x v="27"/>
    <s v="Sardina"/>
    <s v="PIL"/>
    <x v="34"/>
    <s v="PIL"/>
    <n v="3000"/>
    <n v="1"/>
  </r>
  <r>
    <x v="1311"/>
    <x v="3"/>
    <s v="Ondarroa"/>
    <x v="3"/>
    <x v="16"/>
    <s v="Chicharro Negro"/>
    <s v="HOM"/>
    <x v="20"/>
    <s v="HOM"/>
    <n v="214"/>
    <n v="1"/>
  </r>
  <r>
    <x v="1311"/>
    <x v="3"/>
    <s v="Ondarroa"/>
    <x v="3"/>
    <x v="27"/>
    <s v="Sardina"/>
    <s v="PIL"/>
    <x v="34"/>
    <s v="PIL"/>
    <n v="11955"/>
    <n v="1"/>
  </r>
  <r>
    <x v="1312"/>
    <x v="3"/>
    <s v="Ondarroa"/>
    <x v="3"/>
    <x v="64"/>
    <s v="Bonito Atlantico"/>
    <s v="BON"/>
    <x v="75"/>
    <s v="BON"/>
    <n v="12842"/>
    <n v="1"/>
  </r>
  <r>
    <x v="1313"/>
    <x v="3"/>
    <s v="Ondarroa"/>
    <x v="3"/>
    <x v="32"/>
    <s v="Boga"/>
    <s v="BOG"/>
    <x v="41"/>
    <s v="BOG"/>
    <n v="415"/>
    <n v="1"/>
  </r>
  <r>
    <x v="1313"/>
    <x v="3"/>
    <s v="Ondarroa"/>
    <x v="3"/>
    <x v="21"/>
    <s v="Chicharro Blanco"/>
    <s v="HMM"/>
    <x v="27"/>
    <s v="HMM"/>
    <n v="6.5"/>
    <n v="1"/>
  </r>
  <r>
    <x v="1313"/>
    <x v="3"/>
    <s v="Ondarroa"/>
    <x v="3"/>
    <x v="16"/>
    <s v="Chicharro Negro"/>
    <s v="HOM"/>
    <x v="20"/>
    <s v="HOM"/>
    <n v="6.7"/>
    <n v="1"/>
  </r>
  <r>
    <x v="1313"/>
    <x v="3"/>
    <s v="Ondarroa"/>
    <x v="3"/>
    <x v="17"/>
    <s v="Estornino del Atlantico"/>
    <s v="VMA"/>
    <x v="21"/>
    <s v="VMA"/>
    <n v="20998"/>
    <n v="1"/>
  </r>
  <r>
    <x v="1313"/>
    <x v="3"/>
    <s v="Ondarroa"/>
    <x v="3"/>
    <x v="19"/>
    <s v="Verdel - Caballa"/>
    <s v="MAC"/>
    <x v="25"/>
    <s v="MAC"/>
    <n v="1042"/>
    <n v="1"/>
  </r>
  <r>
    <x v="1314"/>
    <x v="3"/>
    <s v="Ondarroa"/>
    <x v="3"/>
    <x v="64"/>
    <s v="Bonito Atlantico"/>
    <s v="BON"/>
    <x v="75"/>
    <s v="BON"/>
    <n v="4598"/>
    <n v="1"/>
  </r>
  <r>
    <x v="1315"/>
    <x v="3"/>
    <s v="Ondarroa"/>
    <x v="3"/>
    <x v="50"/>
    <s v="Paparda - Lanzon"/>
    <s v="SAU"/>
    <x v="60"/>
    <s v="SAU"/>
    <n v="12412"/>
    <n v="1"/>
  </r>
  <r>
    <x v="1316"/>
    <x v="3"/>
    <s v="Ondarroa"/>
    <x v="3"/>
    <x v="50"/>
    <s v="Paparda - Lanzon"/>
    <s v="SAU"/>
    <x v="60"/>
    <s v="SAU"/>
    <n v="7139"/>
    <n v="1"/>
  </r>
  <r>
    <x v="1317"/>
    <x v="3"/>
    <s v="Ondarroa"/>
    <x v="3"/>
    <x v="50"/>
    <s v="Paparda - Lanzon"/>
    <s v="SAU"/>
    <x v="60"/>
    <s v="SAU"/>
    <n v="4439"/>
    <n v="1"/>
  </r>
  <r>
    <x v="1318"/>
    <x v="0"/>
    <s v="Ondarroa"/>
    <x v="3"/>
    <x v="15"/>
    <s v="Brotola de fango (Phycis blennoides)"/>
    <s v="GFB"/>
    <x v="19"/>
    <s v="GFB"/>
    <n v="41.25"/>
    <n v="1"/>
  </r>
  <r>
    <x v="1318"/>
    <x v="0"/>
    <s v="Ondarroa"/>
    <x v="3"/>
    <x v="1"/>
    <s v="Faneca comun"/>
    <s v="BIB"/>
    <x v="1"/>
    <s v="BIB"/>
    <n v="110.55"/>
    <n v="1"/>
  </r>
  <r>
    <x v="1318"/>
    <x v="0"/>
    <s v="Ondarroa"/>
    <x v="3"/>
    <x v="1"/>
    <s v="Faneca comun"/>
    <s v="GAD"/>
    <x v="1"/>
    <s v="BIB"/>
    <n v="106.15"/>
    <n v="1"/>
  </r>
  <r>
    <x v="1318"/>
    <x v="0"/>
    <s v="Ondarroa"/>
    <x v="3"/>
    <x v="1"/>
    <s v="Faneca comun"/>
    <s v="POD"/>
    <x v="35"/>
    <s v="POD"/>
    <n v="13.600468749999999"/>
    <n v="1"/>
  </r>
  <r>
    <x v="1318"/>
    <x v="0"/>
    <s v="Ondarroa"/>
    <x v="3"/>
    <x v="1"/>
    <s v="Fanecas spp"/>
    <s v="GAD"/>
    <x v="1"/>
    <s v="BIB"/>
    <n v="950.4"/>
    <n v="1"/>
  </r>
  <r>
    <x v="1318"/>
    <x v="0"/>
    <s v="Ondarroa"/>
    <x v="3"/>
    <x v="2"/>
    <s v="Gallo boscii"/>
    <s v="LDB"/>
    <x v="2"/>
    <s v="LDB"/>
    <n v="0.5"/>
    <n v="1"/>
  </r>
  <r>
    <x v="1318"/>
    <x v="0"/>
    <s v="Ondarroa"/>
    <x v="3"/>
    <x v="2"/>
    <s v="Gallo whiffiagonis"/>
    <s v="MEG"/>
    <x v="3"/>
    <s v="MEG"/>
    <n v="1386.48"/>
    <n v="1"/>
  </r>
  <r>
    <x v="1318"/>
    <x v="0"/>
    <s v="Ondarroa"/>
    <x v="3"/>
    <x v="3"/>
    <s v="Lenguado"/>
    <s v="SOL"/>
    <x v="4"/>
    <s v="SOL"/>
    <n v="15.75"/>
    <n v="1"/>
  </r>
  <r>
    <x v="1318"/>
    <x v="0"/>
    <s v="Ondarroa"/>
    <x v="3"/>
    <x v="4"/>
    <s v="Maruca - Juliana (Molva molva)"/>
    <s v="LIN"/>
    <x v="5"/>
    <s v="LIN"/>
    <n v="7.15"/>
    <n v="1"/>
  </r>
  <r>
    <x v="1318"/>
    <x v="0"/>
    <s v="Ondarroa"/>
    <x v="3"/>
    <x v="5"/>
    <s v="Merluza europea"/>
    <s v="HKE"/>
    <x v="6"/>
    <s v="HKE"/>
    <n v="4408.9350000000004"/>
    <n v="1"/>
  </r>
  <r>
    <x v="1318"/>
    <x v="0"/>
    <s v="Ondarroa"/>
    <x v="3"/>
    <x v="18"/>
    <s v="Peon - pez plata"/>
    <s v="ARY"/>
    <x v="22"/>
    <s v="ARY"/>
    <n v="155.5"/>
    <n v="1"/>
  </r>
  <r>
    <x v="1318"/>
    <x v="0"/>
    <s v="Ondarroa"/>
    <x v="3"/>
    <x v="7"/>
    <s v="Pintarroja"/>
    <s v="SYC"/>
    <x v="8"/>
    <s v="SYC"/>
    <n v="840"/>
    <n v="1"/>
  </r>
  <r>
    <x v="1318"/>
    <x v="0"/>
    <s v="Ondarroa"/>
    <x v="3"/>
    <x v="8"/>
    <s v="Rape blanco"/>
    <s v="MON"/>
    <x v="9"/>
    <s v="MON"/>
    <n v="176.21"/>
    <n v="1"/>
  </r>
  <r>
    <x v="1318"/>
    <x v="0"/>
    <s v="Ondarroa"/>
    <x v="3"/>
    <x v="8"/>
    <s v="Rape negro"/>
    <s v="ANK"/>
    <x v="10"/>
    <s v="ANK"/>
    <n v="2047.8"/>
    <n v="1"/>
  </r>
  <r>
    <x v="1318"/>
    <x v="0"/>
    <s v="Ondarroa"/>
    <x v="3"/>
    <x v="9"/>
    <s v="Raya de clavos"/>
    <s v="RJC"/>
    <x v="38"/>
    <s v="RJC"/>
    <n v="17"/>
    <n v="1"/>
  </r>
  <r>
    <x v="1318"/>
    <x v="0"/>
    <s v="Ondarroa"/>
    <x v="3"/>
    <x v="9"/>
    <s v="Raya santiaguesa"/>
    <s v="RJN"/>
    <x v="11"/>
    <s v="RJN"/>
    <n v="426"/>
    <n v="1"/>
  </r>
  <r>
    <x v="1318"/>
    <x v="0"/>
    <s v="Ondarroa"/>
    <x v="3"/>
    <x v="76"/>
    <s v="Salmonetes (Mullus spp)"/>
    <s v="MUX"/>
    <x v="12"/>
    <s v="MUR"/>
    <n v="45.5"/>
    <n v="1"/>
  </r>
  <r>
    <x v="1318"/>
    <x v="0"/>
    <s v="Ondarroa"/>
    <x v="3"/>
    <x v="24"/>
    <s v="Sepias y chocos"/>
    <s v="CTL"/>
    <x v="30"/>
    <s v="CTC"/>
    <n v="39"/>
    <n v="1"/>
  </r>
  <r>
    <x v="1318"/>
    <x v="0"/>
    <s v="Ondarroa"/>
    <x v="3"/>
    <x v="12"/>
    <s v="Soldadito"/>
    <s v="MKG"/>
    <x v="15"/>
    <s v="MKG"/>
    <n v="234"/>
    <n v="1"/>
  </r>
  <r>
    <x v="1318"/>
    <x v="0"/>
    <s v="Ondarroa"/>
    <x v="3"/>
    <x v="14"/>
    <s v="Triglidos"/>
    <s v="GUX"/>
    <x v="17"/>
    <s v="GUU"/>
    <n v="310.16000000000003"/>
    <n v="1"/>
  </r>
  <r>
    <x v="1318"/>
    <x v="0"/>
    <s v="Ondarroa"/>
    <x v="3"/>
    <x v="14"/>
    <s v="Triglidos"/>
    <s v="GUX"/>
    <x v="18"/>
    <s v="GUG"/>
    <n v="162.5"/>
    <n v="1"/>
  </r>
  <r>
    <x v="1319"/>
    <x v="3"/>
    <s v="Pasaia"/>
    <x v="3"/>
    <x v="27"/>
    <s v="Sardina"/>
    <s v="PIL"/>
    <x v="34"/>
    <s v="PIL"/>
    <n v="8124.77"/>
    <n v="1"/>
  </r>
  <r>
    <x v="1320"/>
    <x v="3"/>
    <s v="Pasaia"/>
    <x v="3"/>
    <x v="27"/>
    <s v="Sardina"/>
    <s v="PIL"/>
    <x v="34"/>
    <s v="PIL"/>
    <n v="5094.5"/>
    <n v="1"/>
  </r>
  <r>
    <x v="1321"/>
    <x v="3"/>
    <s v="Pasaia"/>
    <x v="3"/>
    <x v="27"/>
    <s v="Sardina"/>
    <s v="PIL"/>
    <x v="34"/>
    <s v="PIL"/>
    <n v="4660.5"/>
    <n v="1"/>
  </r>
  <r>
    <x v="1322"/>
    <x v="3"/>
    <s v="Pasaia"/>
    <x v="3"/>
    <x v="55"/>
    <s v="Anchoa - Boqueron"/>
    <s v="ANE"/>
    <x v="64"/>
    <s v="ANE"/>
    <n v="1.64"/>
    <n v="1"/>
  </r>
  <r>
    <x v="1322"/>
    <x v="3"/>
    <s v="Pasaia"/>
    <x v="3"/>
    <x v="27"/>
    <s v="Sardina"/>
    <s v="PIL"/>
    <x v="34"/>
    <s v="PIL"/>
    <n v="2393.4"/>
    <n v="1"/>
  </r>
  <r>
    <x v="1323"/>
    <x v="3"/>
    <s v="Pasaia"/>
    <x v="3"/>
    <x v="27"/>
    <s v="Sardina"/>
    <s v="PIL"/>
    <x v="34"/>
    <s v="PIL"/>
    <n v="1095"/>
    <n v="1"/>
  </r>
  <r>
    <x v="1324"/>
    <x v="3"/>
    <s v="Pasaia"/>
    <x v="3"/>
    <x v="27"/>
    <s v="Sardina"/>
    <s v="PIL"/>
    <x v="34"/>
    <s v="PIL"/>
    <n v="657"/>
    <n v="1"/>
  </r>
  <r>
    <x v="1325"/>
    <x v="6"/>
    <s v="Bermeo"/>
    <x v="3"/>
    <x v="8"/>
    <s v="Rape blanco"/>
    <s v="MON"/>
    <x v="9"/>
    <s v="MON"/>
    <n v="76.56"/>
    <n v="1"/>
  </r>
  <r>
    <x v="1325"/>
    <x v="6"/>
    <s v="Bermeo"/>
    <x v="3"/>
    <x v="8"/>
    <s v="Rape negro"/>
    <s v="ANK"/>
    <x v="10"/>
    <s v="ANK"/>
    <n v="155.5"/>
    <n v="1"/>
  </r>
  <r>
    <x v="1326"/>
    <x v="6"/>
    <s v="Bermeo"/>
    <x v="3"/>
    <x v="44"/>
    <s v="Aligote"/>
    <s v="SBA"/>
    <x v="54"/>
    <s v="SBA"/>
    <n v="1.97"/>
    <n v="1"/>
  </r>
  <r>
    <x v="1326"/>
    <x v="6"/>
    <s v="Bermeo"/>
    <x v="3"/>
    <x v="37"/>
    <s v="Breca"/>
    <s v="PAC"/>
    <x v="46"/>
    <s v="PAC"/>
    <n v="3.4"/>
    <n v="1"/>
  </r>
  <r>
    <x v="1326"/>
    <x v="6"/>
    <s v="Bermeo"/>
    <x v="3"/>
    <x v="41"/>
    <s v="Chopa"/>
    <s v="BRB"/>
    <x v="50"/>
    <s v="BRB"/>
    <n v="1.73"/>
    <n v="1"/>
  </r>
  <r>
    <x v="1326"/>
    <x v="6"/>
    <s v="Bermeo"/>
    <x v="3"/>
    <x v="1"/>
    <s v="Faneca comun"/>
    <s v="BIB"/>
    <x v="1"/>
    <s v="BIB"/>
    <n v="5.8"/>
    <n v="1"/>
  </r>
  <r>
    <x v="1326"/>
    <x v="6"/>
    <s v="Bermeo"/>
    <x v="3"/>
    <x v="2"/>
    <s v="Gallos - ollarra"/>
    <s v="LEZ"/>
    <x v="3"/>
    <s v="MEG"/>
    <n v="0.53"/>
    <n v="1"/>
  </r>
  <r>
    <x v="1326"/>
    <x v="6"/>
    <s v="Bermeo"/>
    <x v="3"/>
    <x v="3"/>
    <s v="Lenguado"/>
    <s v="SOL"/>
    <x v="4"/>
    <s v="SOL"/>
    <n v="1.22"/>
    <n v="1"/>
  </r>
  <r>
    <x v="1326"/>
    <x v="6"/>
    <s v="Bermeo"/>
    <x v="3"/>
    <x v="26"/>
    <s v="Lubina"/>
    <s v="BSS"/>
    <x v="33"/>
    <s v="BSS"/>
    <n v="2.94"/>
    <n v="1"/>
  </r>
  <r>
    <x v="1326"/>
    <x v="6"/>
    <s v="Bermeo"/>
    <x v="3"/>
    <x v="51"/>
    <s v="Maragota - durdo"/>
    <s v="USB"/>
    <x v="61"/>
    <s v="USB"/>
    <n v="1.58"/>
    <n v="1"/>
  </r>
  <r>
    <x v="1326"/>
    <x v="6"/>
    <s v="Bermeo"/>
    <x v="3"/>
    <x v="5"/>
    <s v="Merluza europea"/>
    <s v="HKE"/>
    <x v="6"/>
    <s v="HKE"/>
    <n v="77.686999999999998"/>
    <n v="1"/>
  </r>
  <r>
    <x v="1326"/>
    <x v="6"/>
    <s v="Bermeo"/>
    <x v="3"/>
    <x v="8"/>
    <s v="Rape blanco"/>
    <s v="MON"/>
    <x v="9"/>
    <s v="MON"/>
    <n v="45.12"/>
    <n v="1"/>
  </r>
  <r>
    <x v="1326"/>
    <x v="6"/>
    <s v="Bermeo"/>
    <x v="3"/>
    <x v="8"/>
    <s v="Rape negro"/>
    <s v="ANK"/>
    <x v="10"/>
    <s v="ANK"/>
    <n v="27.48"/>
    <n v="1"/>
  </r>
  <r>
    <x v="1326"/>
    <x v="6"/>
    <s v="Bermeo"/>
    <x v="3"/>
    <x v="38"/>
    <s v="Cabracho"/>
    <s v="RSE"/>
    <x v="52"/>
    <s v="RSE"/>
    <n v="12.5"/>
    <n v="1"/>
  </r>
  <r>
    <x v="1326"/>
    <x v="6"/>
    <s v="Bermeo"/>
    <x v="3"/>
    <x v="10"/>
    <s v="Salmonete de roca"/>
    <s v="MUR"/>
    <x v="12"/>
    <s v="MUR"/>
    <n v="0.54"/>
    <n v="1"/>
  </r>
  <r>
    <x v="1326"/>
    <x v="6"/>
    <s v="Bermeo"/>
    <x v="3"/>
    <x v="52"/>
    <s v="Sargo mojarra"/>
    <s v="CTB"/>
    <x v="51"/>
    <s v="CTB"/>
    <n v="4.8"/>
    <n v="1"/>
  </r>
  <r>
    <x v="1326"/>
    <x v="6"/>
    <s v="Bermeo"/>
    <x v="3"/>
    <x v="14"/>
    <s v="Perlon"/>
    <s v="GUG"/>
    <x v="17"/>
    <s v="GUU"/>
    <n v="21.23"/>
    <n v="1"/>
  </r>
  <r>
    <x v="1326"/>
    <x v="6"/>
    <s v="Bermeo"/>
    <x v="3"/>
    <x v="14"/>
    <s v="Perlon"/>
    <s v="GUG"/>
    <x v="23"/>
    <s v="GUR"/>
    <n v="5.2"/>
    <n v="1"/>
  </r>
  <r>
    <x v="1326"/>
    <x v="6"/>
    <s v="Bermeo"/>
    <x v="3"/>
    <x v="14"/>
    <s v="Perlon"/>
    <s v="GUG"/>
    <x v="24"/>
    <s v="GUN"/>
    <n v="8.3000000000000007"/>
    <n v="1"/>
  </r>
  <r>
    <x v="1326"/>
    <x v="6"/>
    <s v="Bermeo"/>
    <x v="3"/>
    <x v="14"/>
    <s v="Perlon"/>
    <s v="GUG"/>
    <x v="80"/>
    <s v="CTZ"/>
    <n v="1.3"/>
    <n v="1"/>
  </r>
  <r>
    <x v="1327"/>
    <x v="6"/>
    <s v="Lekeitio"/>
    <x v="3"/>
    <x v="37"/>
    <s v="Breca"/>
    <s v="PAC"/>
    <x v="46"/>
    <s v="PAC"/>
    <n v="6.5"/>
    <n v="1"/>
  </r>
  <r>
    <x v="1327"/>
    <x v="6"/>
    <s v="Lekeitio"/>
    <x v="3"/>
    <x v="31"/>
    <s v="Desconocido"/>
    <s v="ZZZ"/>
    <x v="54"/>
    <s v="SBA"/>
    <n v="0.5"/>
    <n v="1"/>
  </r>
  <r>
    <x v="1327"/>
    <x v="6"/>
    <s v="Lekeitio"/>
    <x v="3"/>
    <x v="31"/>
    <s v="Desconocido"/>
    <s v="ZZZ"/>
    <x v="51"/>
    <s v="CTB"/>
    <n v="0.4"/>
    <n v="1"/>
  </r>
  <r>
    <x v="1327"/>
    <x v="6"/>
    <s v="Lekeitio"/>
    <x v="3"/>
    <x v="5"/>
    <s v="Merluza europea"/>
    <s v="HKE"/>
    <x v="6"/>
    <s v="HKE"/>
    <n v="14.5464"/>
    <n v="1"/>
  </r>
  <r>
    <x v="1328"/>
    <x v="6"/>
    <s v="Lekeitio"/>
    <x v="3"/>
    <x v="31"/>
    <s v="Desconocido"/>
    <s v="ZZZ"/>
    <x v="53"/>
    <s v="UCA"/>
    <n v="2.91"/>
    <n v="1"/>
  </r>
  <r>
    <x v="1328"/>
    <x v="6"/>
    <s v="Lekeitio"/>
    <x v="3"/>
    <x v="1"/>
    <s v="Faneca comun"/>
    <s v="BIB"/>
    <x v="1"/>
    <s v="BIB"/>
    <n v="30.8"/>
    <n v="1"/>
  </r>
  <r>
    <x v="1328"/>
    <x v="6"/>
    <s v="Lekeitio"/>
    <x v="3"/>
    <x v="5"/>
    <s v="Merluza europea"/>
    <s v="HKE"/>
    <x v="6"/>
    <s v="HKE"/>
    <n v="5.8"/>
    <n v="1"/>
  </r>
  <r>
    <x v="1328"/>
    <x v="6"/>
    <s v="Lekeitio"/>
    <x v="3"/>
    <x v="76"/>
    <s v="Salmonetes (Mullus spp)"/>
    <s v="MUX"/>
    <x v="12"/>
    <s v="MUR"/>
    <n v="4"/>
    <n v="1"/>
  </r>
  <r>
    <x v="1329"/>
    <x v="6"/>
    <s v="Lekeitio"/>
    <x v="3"/>
    <x v="37"/>
    <s v="Breca"/>
    <s v="PAC"/>
    <x v="46"/>
    <s v="PAC"/>
    <n v="13.8"/>
    <n v="1"/>
  </r>
  <r>
    <x v="1329"/>
    <x v="6"/>
    <s v="Lekeitio"/>
    <x v="3"/>
    <x v="31"/>
    <s v="Desconocido"/>
    <s v="ZZZ"/>
    <x v="20"/>
    <s v="HOM"/>
    <n v="3.63"/>
    <n v="1"/>
  </r>
  <r>
    <x v="1329"/>
    <x v="6"/>
    <s v="Lekeitio"/>
    <x v="3"/>
    <x v="31"/>
    <s v="Desconocido"/>
    <s v="ZZZ"/>
    <x v="6"/>
    <s v="HKE"/>
    <n v="7.7140000000000004"/>
    <n v="1"/>
  </r>
  <r>
    <x v="1329"/>
    <x v="6"/>
    <s v="Lekeitio"/>
    <x v="3"/>
    <x v="76"/>
    <s v="Salmonetes (Mullus spp)"/>
    <s v="MUX"/>
    <x v="12"/>
    <s v="MUR"/>
    <n v="13"/>
    <n v="1"/>
  </r>
  <r>
    <x v="1330"/>
    <x v="3"/>
    <s v="Ondarroa"/>
    <x v="3"/>
    <x v="16"/>
    <s v="Chicharro Negro"/>
    <s v="HOM"/>
    <x v="20"/>
    <s v="HOM"/>
    <n v="110.9"/>
    <n v="1"/>
  </r>
  <r>
    <x v="1330"/>
    <x v="3"/>
    <s v="Ondarroa"/>
    <x v="3"/>
    <x v="17"/>
    <s v="Estornino del Atlantico"/>
    <s v="VMA"/>
    <x v="21"/>
    <s v="VMA"/>
    <n v="15329"/>
    <n v="1"/>
  </r>
  <r>
    <x v="1330"/>
    <x v="3"/>
    <s v="Ondarroa"/>
    <x v="3"/>
    <x v="27"/>
    <s v="Sardina"/>
    <s v="PIL"/>
    <x v="34"/>
    <s v="PIL"/>
    <n v="11992"/>
    <n v="1"/>
  </r>
  <r>
    <x v="1330"/>
    <x v="3"/>
    <s v="Ondarroa"/>
    <x v="3"/>
    <x v="19"/>
    <s v="Verdel - Caballa"/>
    <s v="MAC"/>
    <x v="25"/>
    <s v="MAC"/>
    <n v="1086"/>
    <n v="1"/>
  </r>
  <r>
    <x v="1331"/>
    <x v="3"/>
    <s v="Ondarroa"/>
    <x v="3"/>
    <x v="27"/>
    <s v="Sardina"/>
    <s v="PIL"/>
    <x v="34"/>
    <s v="PIL"/>
    <n v="1539"/>
    <n v="1"/>
  </r>
  <r>
    <x v="1332"/>
    <x v="3"/>
    <s v="Ondarroa"/>
    <x v="3"/>
    <x v="64"/>
    <s v="Bonito Atlantico"/>
    <s v="BON"/>
    <x v="75"/>
    <s v="BON"/>
    <n v="331"/>
    <n v="1"/>
  </r>
  <r>
    <x v="1332"/>
    <x v="3"/>
    <s v="Ondarroa"/>
    <x v="3"/>
    <x v="49"/>
    <s v="Oblada - colanegra - Buzten Baltza"/>
    <s v="SBS"/>
    <x v="59"/>
    <s v="SBS"/>
    <n v="176"/>
    <n v="1"/>
  </r>
  <r>
    <x v="1333"/>
    <x v="3"/>
    <s v="Ondarroa"/>
    <x v="3"/>
    <x v="32"/>
    <s v="Boga"/>
    <s v="BOG"/>
    <x v="41"/>
    <s v="BOG"/>
    <n v="97"/>
    <n v="1"/>
  </r>
  <r>
    <x v="1333"/>
    <x v="3"/>
    <s v="Ondarroa"/>
    <x v="3"/>
    <x v="16"/>
    <s v="Chicharro Negro"/>
    <s v="HOM"/>
    <x v="20"/>
    <s v="HOM"/>
    <n v="11572"/>
    <n v="1"/>
  </r>
  <r>
    <x v="1333"/>
    <x v="3"/>
    <s v="Ondarroa"/>
    <x v="3"/>
    <x v="27"/>
    <s v="Sardina"/>
    <s v="PIL"/>
    <x v="34"/>
    <s v="PIL"/>
    <n v="3093"/>
    <n v="1"/>
  </r>
  <r>
    <x v="1334"/>
    <x v="3"/>
    <s v="Ondarroa"/>
    <x v="3"/>
    <x v="27"/>
    <s v="Sardina"/>
    <s v="PIL"/>
    <x v="34"/>
    <s v="PIL"/>
    <n v="1854"/>
    <n v="1"/>
  </r>
  <r>
    <x v="1335"/>
    <x v="3"/>
    <s v="Ondarroa"/>
    <x v="3"/>
    <x v="27"/>
    <s v="Sardina"/>
    <s v="PIL"/>
    <x v="34"/>
    <s v="PIL"/>
    <n v="9862"/>
    <n v="1"/>
  </r>
  <r>
    <x v="1335"/>
    <x v="3"/>
    <s v="Ondarroa"/>
    <x v="3"/>
    <x v="19"/>
    <s v="Verdel - Caballa"/>
    <s v="MAC"/>
    <x v="25"/>
    <s v="MAC"/>
    <n v="11"/>
    <n v="1"/>
  </r>
  <r>
    <x v="1336"/>
    <x v="3"/>
    <s v="Ondarroa"/>
    <x v="3"/>
    <x v="27"/>
    <s v="Sardina"/>
    <s v="PIL"/>
    <x v="34"/>
    <s v="PIL"/>
    <n v="1350"/>
    <n v="1"/>
  </r>
  <r>
    <x v="1337"/>
    <x v="3"/>
    <s v="Ondarroa"/>
    <x v="3"/>
    <x v="27"/>
    <s v="Sardina"/>
    <s v="PIL"/>
    <x v="34"/>
    <s v="PIL"/>
    <n v="3950"/>
    <n v="1"/>
  </r>
  <r>
    <x v="1338"/>
    <x v="3"/>
    <s v="Getaria"/>
    <x v="3"/>
    <x v="27"/>
    <s v="Sardina"/>
    <s v="PIL"/>
    <x v="34"/>
    <s v="PIL"/>
    <n v="11000"/>
    <n v="1"/>
  </r>
  <r>
    <x v="1339"/>
    <x v="3"/>
    <s v="Ondarroa"/>
    <x v="3"/>
    <x v="27"/>
    <s v="Sardina"/>
    <s v="PIL"/>
    <x v="34"/>
    <s v="PIL"/>
    <n v="6309"/>
    <n v="1"/>
  </r>
  <r>
    <x v="1340"/>
    <x v="3"/>
    <s v="Ondarroa"/>
    <x v="3"/>
    <x v="27"/>
    <s v="Sardina"/>
    <s v="PIL"/>
    <x v="34"/>
    <s v="PIL"/>
    <n v="5883"/>
    <n v="1"/>
  </r>
  <r>
    <x v="1341"/>
    <x v="3"/>
    <s v="Ondarroa"/>
    <x v="3"/>
    <x v="27"/>
    <s v="Sardina"/>
    <s v="PIL"/>
    <x v="34"/>
    <s v="PIL"/>
    <n v="5945"/>
    <n v="1"/>
  </r>
  <r>
    <x v="1342"/>
    <x v="2"/>
    <s v="Bermeo"/>
    <x v="3"/>
    <x v="8"/>
    <s v="Rape blanco"/>
    <s v="MON"/>
    <x v="9"/>
    <s v="MON"/>
    <n v="1627.2"/>
    <n v="1"/>
  </r>
  <r>
    <x v="1343"/>
    <x v="0"/>
    <s v="Ondarroa"/>
    <x v="3"/>
    <x v="1"/>
    <s v="Faneca comun"/>
    <s v="BIB"/>
    <x v="1"/>
    <s v="BIB"/>
    <n v="272.8"/>
    <n v="1"/>
  </r>
  <r>
    <x v="1343"/>
    <x v="0"/>
    <s v="Ondarroa"/>
    <x v="3"/>
    <x v="1"/>
    <s v="Faneca comun"/>
    <s v="GAD"/>
    <x v="1"/>
    <s v="BIB"/>
    <n v="189.2"/>
    <n v="1"/>
  </r>
  <r>
    <x v="1343"/>
    <x v="0"/>
    <s v="Ondarroa"/>
    <x v="3"/>
    <x v="1"/>
    <s v="Fanecas spp"/>
    <s v="GAD"/>
    <x v="1"/>
    <s v="BIB"/>
    <n v="128.47999999999999"/>
    <n v="1"/>
  </r>
  <r>
    <x v="1343"/>
    <x v="0"/>
    <s v="Ondarroa"/>
    <x v="3"/>
    <x v="2"/>
    <s v="Gallos - ollarra"/>
    <s v="LEZ"/>
    <x v="2"/>
    <s v="LDB"/>
    <n v="61.877914505"/>
    <n v="1"/>
  </r>
  <r>
    <x v="1343"/>
    <x v="0"/>
    <s v="Ondarroa"/>
    <x v="3"/>
    <x v="2"/>
    <s v="Gallos - ollarra"/>
    <s v="LEZ"/>
    <x v="3"/>
    <s v="MEG"/>
    <n v="1099.45808545"/>
    <n v="1"/>
  </r>
  <r>
    <x v="1343"/>
    <x v="0"/>
    <s v="Ondarroa"/>
    <x v="3"/>
    <x v="3"/>
    <s v="Lenguado"/>
    <s v="SOL"/>
    <x v="4"/>
    <s v="SOL"/>
    <n v="42.104999999999997"/>
    <n v="1"/>
  </r>
  <r>
    <x v="1343"/>
    <x v="0"/>
    <s v="Ondarroa"/>
    <x v="3"/>
    <x v="5"/>
    <s v="Merluza europea"/>
    <s v="HKE"/>
    <x v="6"/>
    <s v="HKE"/>
    <n v="3869.0783999999999"/>
    <n v="1"/>
  </r>
  <r>
    <x v="1343"/>
    <x v="0"/>
    <s v="Ondarroa"/>
    <x v="3"/>
    <x v="28"/>
    <s v="Musola"/>
    <s v="SMD"/>
    <x v="36"/>
    <s v="SMD"/>
    <n v="7.6487572009999996"/>
    <n v="1"/>
  </r>
  <r>
    <x v="1343"/>
    <x v="0"/>
    <s v="Ondarroa"/>
    <x v="3"/>
    <x v="28"/>
    <s v="Musola"/>
    <s v="SMD"/>
    <x v="16"/>
    <s v="SDS"/>
    <n v="17.502442799000001"/>
    <n v="1"/>
  </r>
  <r>
    <x v="1343"/>
    <x v="0"/>
    <s v="Ondarroa"/>
    <x v="3"/>
    <x v="18"/>
    <s v="Peon - pez plata"/>
    <s v="ARY"/>
    <x v="22"/>
    <s v="ARY"/>
    <n v="51.7"/>
    <n v="1"/>
  </r>
  <r>
    <x v="1343"/>
    <x v="0"/>
    <s v="Ondarroa"/>
    <x v="3"/>
    <x v="6"/>
    <s v="Pez de San Pedro"/>
    <s v="JOD"/>
    <x v="7"/>
    <s v="JOD"/>
    <n v="17.7"/>
    <n v="1"/>
  </r>
  <r>
    <x v="1343"/>
    <x v="0"/>
    <s v="Ondarroa"/>
    <x v="3"/>
    <x v="7"/>
    <s v="Pintarroja"/>
    <s v="SYC"/>
    <x v="8"/>
    <s v="SYC"/>
    <n v="264"/>
    <n v="1"/>
  </r>
  <r>
    <x v="1343"/>
    <x v="0"/>
    <s v="Ondarroa"/>
    <x v="3"/>
    <x v="8"/>
    <s v="Rape blanco"/>
    <s v="MON"/>
    <x v="9"/>
    <s v="MON"/>
    <n v="110.72"/>
    <n v="1"/>
  </r>
  <r>
    <x v="1343"/>
    <x v="0"/>
    <s v="Ondarroa"/>
    <x v="3"/>
    <x v="8"/>
    <s v="Rape negro"/>
    <s v="ANK"/>
    <x v="10"/>
    <s v="ANK"/>
    <n v="541.08000000000004"/>
    <n v="1"/>
  </r>
  <r>
    <x v="1343"/>
    <x v="0"/>
    <s v="Ondarroa"/>
    <x v="3"/>
    <x v="9"/>
    <s v="Raya de clavos"/>
    <s v="RJC"/>
    <x v="38"/>
    <s v="RJC"/>
    <n v="10.7"/>
    <n v="1"/>
  </r>
  <r>
    <x v="1343"/>
    <x v="0"/>
    <s v="Ondarroa"/>
    <x v="3"/>
    <x v="9"/>
    <s v="Raya santiaguesa"/>
    <s v="RJN"/>
    <x v="11"/>
    <s v="RJN"/>
    <n v="183.2"/>
    <n v="1"/>
  </r>
  <r>
    <x v="1343"/>
    <x v="0"/>
    <s v="Ondarroa"/>
    <x v="3"/>
    <x v="76"/>
    <s v="Salmonetes (Mullus spp)"/>
    <s v="MUX"/>
    <x v="12"/>
    <s v="MUR"/>
    <n v="83.5"/>
    <n v="1"/>
  </r>
  <r>
    <x v="1343"/>
    <x v="0"/>
    <s v="Ondarroa"/>
    <x v="3"/>
    <x v="14"/>
    <s v="Triglidos"/>
    <s v="GUX"/>
    <x v="17"/>
    <s v="GUU"/>
    <n v="11.68"/>
    <n v="1"/>
  </r>
  <r>
    <x v="1343"/>
    <x v="0"/>
    <s v="Ondarroa"/>
    <x v="3"/>
    <x v="14"/>
    <s v="Triglidos"/>
    <s v="GUX"/>
    <x v="18"/>
    <s v="GUG"/>
    <n v="16.5"/>
    <n v="1"/>
  </r>
  <r>
    <x v="1344"/>
    <x v="3"/>
    <s v="Ondarroa"/>
    <x v="3"/>
    <x v="27"/>
    <s v="Sardina"/>
    <s v="PIL"/>
    <x v="34"/>
    <s v="PIL"/>
    <n v="10603"/>
    <n v="1"/>
  </r>
  <r>
    <x v="1345"/>
    <x v="3"/>
    <s v="Ondarroa"/>
    <x v="3"/>
    <x v="37"/>
    <s v="Breca"/>
    <s v="PAC"/>
    <x v="46"/>
    <s v="PAC"/>
    <n v="14.562450331000001"/>
    <n v="1"/>
  </r>
  <r>
    <x v="1345"/>
    <x v="3"/>
    <s v="Ondarroa"/>
    <x v="3"/>
    <x v="16"/>
    <s v="Chicharro Negro"/>
    <s v="HOM"/>
    <x v="20"/>
    <s v="HOM"/>
    <n v="3246.6"/>
    <n v="1"/>
  </r>
  <r>
    <x v="1345"/>
    <x v="3"/>
    <s v="Ondarroa"/>
    <x v="3"/>
    <x v="31"/>
    <s v="Desconocido"/>
    <s v="ZZZ"/>
    <x v="54"/>
    <s v="SBA"/>
    <n v="0.38754966899999999"/>
    <n v="1"/>
  </r>
  <r>
    <x v="1345"/>
    <x v="3"/>
    <s v="Ondarroa"/>
    <x v="3"/>
    <x v="17"/>
    <s v="Estornino del Atlantico"/>
    <s v="VMA"/>
    <x v="21"/>
    <s v="VMA"/>
    <n v="2522"/>
    <n v="1"/>
  </r>
  <r>
    <x v="1345"/>
    <x v="3"/>
    <s v="Ondarroa"/>
    <x v="3"/>
    <x v="27"/>
    <s v="Sardina"/>
    <s v="PIL"/>
    <x v="34"/>
    <s v="PIL"/>
    <n v="5882"/>
    <n v="1"/>
  </r>
  <r>
    <x v="1345"/>
    <x v="3"/>
    <s v="Ondarroa"/>
    <x v="3"/>
    <x v="19"/>
    <s v="Verdel - Caballa"/>
    <s v="MAC"/>
    <x v="25"/>
    <s v="MAC"/>
    <n v="2054"/>
    <n v="1"/>
  </r>
  <r>
    <x v="1346"/>
    <x v="3"/>
    <s v="Ondarroa"/>
    <x v="3"/>
    <x v="16"/>
    <s v="Chicharro Negro"/>
    <s v="HOM"/>
    <x v="20"/>
    <s v="HOM"/>
    <n v="21058"/>
    <n v="1"/>
  </r>
  <r>
    <x v="1347"/>
    <x v="3"/>
    <s v="Ondarroa"/>
    <x v="3"/>
    <x v="16"/>
    <s v="Chicharro Negro"/>
    <s v="HOM"/>
    <x v="20"/>
    <s v="HOM"/>
    <n v="213.5"/>
    <n v="1"/>
  </r>
  <r>
    <x v="1347"/>
    <x v="3"/>
    <s v="Ondarroa"/>
    <x v="3"/>
    <x v="17"/>
    <s v="Estornino del Atlantico"/>
    <s v="VMA"/>
    <x v="21"/>
    <s v="VMA"/>
    <n v="6578"/>
    <n v="1"/>
  </r>
  <r>
    <x v="1347"/>
    <x v="3"/>
    <s v="Ondarroa"/>
    <x v="3"/>
    <x v="19"/>
    <s v="Verdel - Caballa"/>
    <s v="MAC"/>
    <x v="25"/>
    <s v="MAC"/>
    <n v="7987"/>
    <n v="1"/>
  </r>
  <r>
    <x v="1348"/>
    <x v="3"/>
    <s v="Ondarroa"/>
    <x v="3"/>
    <x v="21"/>
    <s v="Chicharro Blanco"/>
    <s v="HMM"/>
    <x v="27"/>
    <s v="HMM"/>
    <n v="1541.2"/>
    <n v="1"/>
  </r>
  <r>
    <x v="1348"/>
    <x v="3"/>
    <s v="Ondarroa"/>
    <x v="3"/>
    <x v="16"/>
    <s v="Chicharro Negro"/>
    <s v="HOM"/>
    <x v="20"/>
    <s v="HOM"/>
    <n v="988"/>
    <n v="1"/>
  </r>
  <r>
    <x v="1348"/>
    <x v="3"/>
    <s v="Ondarroa"/>
    <x v="3"/>
    <x v="17"/>
    <s v="Estornino del Atlantico"/>
    <s v="VMA"/>
    <x v="21"/>
    <s v="VMA"/>
    <n v="3688"/>
    <n v="1"/>
  </r>
  <r>
    <x v="1348"/>
    <x v="3"/>
    <s v="Ondarroa"/>
    <x v="3"/>
    <x v="19"/>
    <s v="Verdel - Caballa"/>
    <s v="MAC"/>
    <x v="25"/>
    <s v="MAC"/>
    <n v="346.8"/>
    <n v="1"/>
  </r>
  <r>
    <x v="1349"/>
    <x v="3"/>
    <s v="Ondarroa"/>
    <x v="3"/>
    <x v="27"/>
    <s v="Sardina"/>
    <s v="PIL"/>
    <x v="34"/>
    <s v="PIL"/>
    <n v="9626"/>
    <n v="1"/>
  </r>
  <r>
    <x v="1350"/>
    <x v="3"/>
    <s v="Ondarroa"/>
    <x v="3"/>
    <x v="27"/>
    <s v="Sardina"/>
    <s v="PIL"/>
    <x v="34"/>
    <s v="PIL"/>
    <n v="9078"/>
    <n v="1"/>
  </r>
  <r>
    <x v="1351"/>
    <x v="0"/>
    <s v="Ondarroa"/>
    <x v="3"/>
    <x v="0"/>
    <s v="Calamares Loliginidae"/>
    <s v="SQC"/>
    <x v="0"/>
    <s v="SQR"/>
    <n v="1343.5"/>
    <n v="1"/>
  </r>
  <r>
    <x v="1351"/>
    <x v="0"/>
    <s v="Ondarroa"/>
    <x v="3"/>
    <x v="1"/>
    <s v="Faneca comun"/>
    <s v="BIB"/>
    <x v="1"/>
    <s v="BIB"/>
    <n v="257.39999999999998"/>
    <n v="1"/>
  </r>
  <r>
    <x v="1351"/>
    <x v="0"/>
    <s v="Ondarroa"/>
    <x v="3"/>
    <x v="1"/>
    <s v="Faneca comun"/>
    <s v="GAD"/>
    <x v="1"/>
    <s v="BIB"/>
    <n v="883.3"/>
    <n v="1"/>
  </r>
  <r>
    <x v="1351"/>
    <x v="0"/>
    <s v="Ondarroa"/>
    <x v="3"/>
    <x v="1"/>
    <s v="Fanecas spp"/>
    <s v="GAD"/>
    <x v="1"/>
    <s v="BIB"/>
    <n v="605"/>
    <n v="1"/>
  </r>
  <r>
    <x v="1351"/>
    <x v="0"/>
    <s v="Ondarroa"/>
    <x v="3"/>
    <x v="2"/>
    <s v="Gallo boscii"/>
    <s v="LDB"/>
    <x v="2"/>
    <s v="LDB"/>
    <n v="21.66375"/>
    <n v="1"/>
  </r>
  <r>
    <x v="1351"/>
    <x v="0"/>
    <s v="Ondarroa"/>
    <x v="3"/>
    <x v="2"/>
    <s v="Gallo whiffiagonis"/>
    <s v="MEG"/>
    <x v="3"/>
    <s v="MEG"/>
    <n v="36.106250000000003"/>
    <n v="1"/>
  </r>
  <r>
    <x v="1351"/>
    <x v="0"/>
    <s v="Ondarroa"/>
    <x v="3"/>
    <x v="2"/>
    <s v="Gallos - ollarra"/>
    <s v="LEZ"/>
    <x v="2"/>
    <s v="LDB"/>
    <n v="24.121554769999999"/>
    <n v="1"/>
  </r>
  <r>
    <x v="1351"/>
    <x v="0"/>
    <s v="Ondarroa"/>
    <x v="3"/>
    <x v="2"/>
    <s v="Gallos - ollarra"/>
    <s v="LEZ"/>
    <x v="3"/>
    <s v="MEG"/>
    <n v="73.398445229999993"/>
    <n v="1"/>
  </r>
  <r>
    <x v="1351"/>
    <x v="0"/>
    <s v="Ondarroa"/>
    <x v="3"/>
    <x v="3"/>
    <s v="Lenguado"/>
    <s v="SOL"/>
    <x v="4"/>
    <s v="SOL"/>
    <n v="103.95"/>
    <n v="1"/>
  </r>
  <r>
    <x v="1351"/>
    <x v="0"/>
    <s v="Ondarroa"/>
    <x v="3"/>
    <x v="53"/>
    <s v="Lenguado de arena"/>
    <s v="SOS"/>
    <x v="63"/>
    <s v="SOS"/>
    <n v="14.5"/>
    <n v="1"/>
  </r>
  <r>
    <x v="1351"/>
    <x v="0"/>
    <s v="Ondarroa"/>
    <x v="3"/>
    <x v="26"/>
    <s v="Lubina"/>
    <s v="BSS"/>
    <x v="33"/>
    <s v="BSS"/>
    <n v="96.56"/>
    <n v="1"/>
  </r>
  <r>
    <x v="1351"/>
    <x v="0"/>
    <s v="Ondarroa"/>
    <x v="3"/>
    <x v="85"/>
    <s v="Merlan"/>
    <s v="WHG"/>
    <x v="92"/>
    <s v="WHG"/>
    <n v="11"/>
    <n v="1"/>
  </r>
  <r>
    <x v="1351"/>
    <x v="0"/>
    <s v="Ondarroa"/>
    <x v="3"/>
    <x v="5"/>
    <s v="Merluza europea"/>
    <s v="HKE"/>
    <x v="6"/>
    <s v="HKE"/>
    <n v="2359.8679999999999"/>
    <n v="1"/>
  </r>
  <r>
    <x v="1351"/>
    <x v="0"/>
    <s v="Ondarroa"/>
    <x v="3"/>
    <x v="18"/>
    <s v="Peon - pez plata"/>
    <s v="ARY"/>
    <x v="22"/>
    <s v="ARY"/>
    <n v="53.5"/>
    <n v="1"/>
  </r>
  <r>
    <x v="1351"/>
    <x v="0"/>
    <s v="Ondarroa"/>
    <x v="3"/>
    <x v="23"/>
    <s v="Pota costera"/>
    <s v="TDQ"/>
    <x v="29"/>
    <s v="TDQ"/>
    <n v="6.515463918"/>
    <n v="1"/>
  </r>
  <r>
    <x v="1351"/>
    <x v="0"/>
    <s v="Ondarroa"/>
    <x v="3"/>
    <x v="23"/>
    <s v="Pota voladora"/>
    <s v="SQM"/>
    <x v="37"/>
    <s v="SQM"/>
    <n v="32.984536079999998"/>
    <n v="1"/>
  </r>
  <r>
    <x v="1351"/>
    <x v="0"/>
    <s v="Ondarroa"/>
    <x v="3"/>
    <x v="8"/>
    <s v="Rape blanco"/>
    <s v="MON"/>
    <x v="9"/>
    <s v="MON"/>
    <n v="144.6"/>
    <n v="1"/>
  </r>
  <r>
    <x v="1351"/>
    <x v="0"/>
    <s v="Ondarroa"/>
    <x v="3"/>
    <x v="8"/>
    <s v="Rape negro"/>
    <s v="ANK"/>
    <x v="10"/>
    <s v="ANK"/>
    <n v="37.54"/>
    <n v="1"/>
  </r>
  <r>
    <x v="1351"/>
    <x v="0"/>
    <s v="Ondarroa"/>
    <x v="3"/>
    <x v="76"/>
    <s v="Salmonetes (Mullus spp)"/>
    <s v="MUX"/>
    <x v="12"/>
    <s v="MUR"/>
    <n v="1137.5"/>
    <n v="1"/>
  </r>
  <r>
    <x v="1351"/>
    <x v="0"/>
    <s v="Ondarroa"/>
    <x v="3"/>
    <x v="11"/>
    <s v="Salvario - Escorpion - Escarapote - Araña"/>
    <s v="WEG"/>
    <x v="13"/>
    <s v="WEG"/>
    <n v="2291"/>
    <n v="1"/>
  </r>
  <r>
    <x v="1351"/>
    <x v="0"/>
    <s v="Ondarroa"/>
    <x v="3"/>
    <x v="24"/>
    <s v="Sepia comun"/>
    <s v="CTC"/>
    <x v="30"/>
    <s v="CTC"/>
    <n v="1047"/>
    <n v="1"/>
  </r>
  <r>
    <x v="1351"/>
    <x v="0"/>
    <s v="Ondarroa"/>
    <x v="3"/>
    <x v="12"/>
    <s v="Acedia"/>
    <s v="CET"/>
    <x v="14"/>
    <s v="CET"/>
    <n v="288.75"/>
    <n v="1"/>
  </r>
  <r>
    <x v="1351"/>
    <x v="0"/>
    <s v="Ondarroa"/>
    <x v="3"/>
    <x v="12"/>
    <s v="Soldadito"/>
    <s v="MKG"/>
    <x v="15"/>
    <s v="MKG"/>
    <n v="219.5"/>
    <n v="1"/>
  </r>
  <r>
    <x v="1351"/>
    <x v="0"/>
    <s v="Ondarroa"/>
    <x v="3"/>
    <x v="14"/>
    <s v="Triglidos"/>
    <s v="GUX"/>
    <x v="17"/>
    <s v="GUU"/>
    <n v="13.61"/>
    <n v="1"/>
  </r>
  <r>
    <x v="1351"/>
    <x v="0"/>
    <s v="Ondarroa"/>
    <x v="3"/>
    <x v="43"/>
    <s v="Verrugato de fango"/>
    <s v="UCA"/>
    <x v="53"/>
    <s v="UCA"/>
    <n v="1.5"/>
    <n v="1"/>
  </r>
  <r>
    <x v="1352"/>
    <x v="3"/>
    <s v="Ondarroa"/>
    <x v="3"/>
    <x v="27"/>
    <s v="Sardina"/>
    <s v="PIL"/>
    <x v="34"/>
    <s v="PIL"/>
    <n v="12668"/>
    <n v="1"/>
  </r>
  <r>
    <x v="1352"/>
    <x v="3"/>
    <s v="Ondarroa"/>
    <x v="3"/>
    <x v="19"/>
    <s v="Verdel - Caballa"/>
    <s v="MAC"/>
    <x v="25"/>
    <s v="MAC"/>
    <n v="113"/>
    <n v="1"/>
  </r>
  <r>
    <x v="1353"/>
    <x v="3"/>
    <s v="Ondarroa"/>
    <x v="3"/>
    <x v="27"/>
    <s v="Sardina"/>
    <s v="PIL"/>
    <x v="34"/>
    <s v="PIL"/>
    <n v="12935"/>
    <n v="1"/>
  </r>
  <r>
    <x v="1354"/>
    <x v="3"/>
    <s v="Ondarroa"/>
    <x v="3"/>
    <x v="27"/>
    <s v="Sardina"/>
    <s v="PIL"/>
    <x v="34"/>
    <s v="PIL"/>
    <n v="11730"/>
    <n v="1"/>
  </r>
  <r>
    <x v="1354"/>
    <x v="3"/>
    <s v="Ondarroa"/>
    <x v="3"/>
    <x v="19"/>
    <s v="Verdel - Caballa"/>
    <s v="MAC"/>
    <x v="25"/>
    <s v="MAC"/>
    <n v="167"/>
    <n v="1"/>
  </r>
  <r>
    <x v="1355"/>
    <x v="3"/>
    <s v="Ondarroa"/>
    <x v="3"/>
    <x v="27"/>
    <s v="Sardina"/>
    <s v="PIL"/>
    <x v="34"/>
    <s v="PIL"/>
    <n v="8066"/>
    <n v="1"/>
  </r>
  <r>
    <x v="1355"/>
    <x v="3"/>
    <s v="Ondarroa"/>
    <x v="3"/>
    <x v="19"/>
    <s v="Verdel - Caballa"/>
    <s v="MAC"/>
    <x v="25"/>
    <s v="MAC"/>
    <n v="27.1"/>
    <n v="1"/>
  </r>
  <r>
    <x v="1356"/>
    <x v="3"/>
    <s v="Ondarroa"/>
    <x v="3"/>
    <x v="37"/>
    <s v="Breca"/>
    <s v="PAC"/>
    <x v="46"/>
    <s v="PAC"/>
    <n v="13.9"/>
    <n v="1"/>
  </r>
  <r>
    <x v="1356"/>
    <x v="3"/>
    <s v="Ondarroa"/>
    <x v="3"/>
    <x v="16"/>
    <s v="Chicharro Negro"/>
    <s v="HOM"/>
    <x v="20"/>
    <s v="HOM"/>
    <n v="2611"/>
    <n v="1"/>
  </r>
  <r>
    <x v="1356"/>
    <x v="3"/>
    <s v="Ondarroa"/>
    <x v="3"/>
    <x v="17"/>
    <s v="Estornino del Atlantico"/>
    <s v="VMA"/>
    <x v="21"/>
    <s v="VMA"/>
    <n v="3290"/>
    <n v="1"/>
  </r>
  <r>
    <x v="1357"/>
    <x v="3"/>
    <s v="Ondarroa"/>
    <x v="3"/>
    <x v="27"/>
    <s v="Sardina"/>
    <s v="PIL"/>
    <x v="34"/>
    <s v="PIL"/>
    <n v="5903"/>
    <n v="1"/>
  </r>
  <r>
    <x v="1357"/>
    <x v="3"/>
    <s v="Ondarroa"/>
    <x v="3"/>
    <x v="19"/>
    <s v="Verdel - Caballa"/>
    <s v="MAC"/>
    <x v="25"/>
    <s v="MAC"/>
    <n v="112"/>
    <n v="1"/>
  </r>
  <r>
    <x v="1358"/>
    <x v="4"/>
    <s v="Santurtzi"/>
    <x v="3"/>
    <x v="26"/>
    <s v="Lubina"/>
    <s v="BSS"/>
    <x v="33"/>
    <s v="BSS"/>
    <n v="27.5"/>
    <n v="1"/>
  </r>
  <r>
    <x v="1358"/>
    <x v="4"/>
    <s v="Santurtzi"/>
    <x v="3"/>
    <x v="88"/>
    <s v="Peces marinos nep"/>
    <s v="MZZ"/>
    <x v="17"/>
    <s v="GUU"/>
    <n v="0.48"/>
    <n v="1"/>
  </r>
  <r>
    <x v="1358"/>
    <x v="4"/>
    <s v="Santurtzi"/>
    <x v="3"/>
    <x v="88"/>
    <s v="Peces marinos nep"/>
    <s v="MZZ"/>
    <x v="27"/>
    <s v="HMM"/>
    <n v="0"/>
    <n v="1"/>
  </r>
  <r>
    <x v="1358"/>
    <x v="4"/>
    <s v="Santurtzi"/>
    <x v="3"/>
    <x v="52"/>
    <s v="Sargo mojarra"/>
    <s v="CTB"/>
    <x v="46"/>
    <s v="PAC"/>
    <n v="1.7"/>
    <n v="1"/>
  </r>
  <r>
    <x v="1358"/>
    <x v="4"/>
    <s v="Santurtzi"/>
    <x v="3"/>
    <x v="52"/>
    <s v="Sargo mojarra"/>
    <s v="CTB"/>
    <x v="55"/>
    <s v="SWA"/>
    <n v="9.56"/>
    <n v="1"/>
  </r>
  <r>
    <x v="1358"/>
    <x v="4"/>
    <s v="Santurtzi"/>
    <x v="3"/>
    <x v="52"/>
    <s v="Sargo mojarra"/>
    <s v="CTB"/>
    <x v="51"/>
    <s v="CTB"/>
    <n v="0.82"/>
    <n v="1"/>
  </r>
  <r>
    <x v="1358"/>
    <x v="4"/>
    <s v="Santurtzi"/>
    <x v="3"/>
    <x v="52"/>
    <s v="Sargo mojarra"/>
    <s v="CTB"/>
    <x v="74"/>
    <s v="SHR"/>
    <n v="2.2999999999999998"/>
    <n v="1"/>
  </r>
  <r>
    <x v="1359"/>
    <x v="6"/>
    <s v="Lekeitio"/>
    <x v="3"/>
    <x v="37"/>
    <s v="Breca"/>
    <s v="PAC"/>
    <x v="76"/>
    <s v="DEC"/>
    <n v="3"/>
    <n v="1"/>
  </r>
  <r>
    <x v="1359"/>
    <x v="6"/>
    <s v="Lekeitio"/>
    <x v="3"/>
    <x v="16"/>
    <s v="Chicharro Negro"/>
    <s v="HOM"/>
    <x v="20"/>
    <s v="HOM"/>
    <n v="10"/>
    <n v="1"/>
  </r>
  <r>
    <x v="1359"/>
    <x v="6"/>
    <s v="Lekeitio"/>
    <x v="3"/>
    <x v="48"/>
    <s v="Corvina"/>
    <s v="MGR"/>
    <x v="58"/>
    <s v="MGR"/>
    <n v="8.1999999999999993"/>
    <n v="1"/>
  </r>
  <r>
    <x v="1359"/>
    <x v="6"/>
    <s v="Lekeitio"/>
    <x v="3"/>
    <x v="31"/>
    <s v="Desconocido"/>
    <s v="ZZZ"/>
    <x v="54"/>
    <s v="SBA"/>
    <n v="1"/>
    <n v="1"/>
  </r>
  <r>
    <x v="1359"/>
    <x v="6"/>
    <s v="Lekeitio"/>
    <x v="3"/>
    <x v="31"/>
    <s v="Desconocido"/>
    <s v="ZZZ"/>
    <x v="17"/>
    <s v="GUU"/>
    <n v="0.67"/>
    <n v="1"/>
  </r>
  <r>
    <x v="1359"/>
    <x v="6"/>
    <s v="Lekeitio"/>
    <x v="3"/>
    <x v="31"/>
    <s v="Desconocido"/>
    <s v="ZZZ"/>
    <x v="21"/>
    <s v="VMA"/>
    <n v="2.6"/>
    <n v="1"/>
  </r>
  <r>
    <x v="1359"/>
    <x v="6"/>
    <s v="Lekeitio"/>
    <x v="3"/>
    <x v="31"/>
    <s v="Desconocido"/>
    <s v="ZZZ"/>
    <x v="1"/>
    <s v="BIB"/>
    <n v="0.66"/>
    <n v="1"/>
  </r>
  <r>
    <x v="1359"/>
    <x v="6"/>
    <s v="Lekeitio"/>
    <x v="3"/>
    <x v="31"/>
    <s v="Desconocido"/>
    <s v="ZZZ"/>
    <x v="63"/>
    <s v="SOS"/>
    <n v="0.24"/>
    <n v="1"/>
  </r>
  <r>
    <x v="1359"/>
    <x v="6"/>
    <s v="Lekeitio"/>
    <x v="3"/>
    <x v="31"/>
    <s v="Desconocido"/>
    <s v="ZZZ"/>
    <x v="61"/>
    <s v="USB"/>
    <n v="4.8"/>
    <n v="1"/>
  </r>
  <r>
    <x v="1359"/>
    <x v="6"/>
    <s v="Lekeitio"/>
    <x v="3"/>
    <x v="31"/>
    <s v="Desconocido"/>
    <s v="ZZZ"/>
    <x v="47"/>
    <s v="BBS"/>
    <n v="3.27"/>
    <n v="1"/>
  </r>
  <r>
    <x v="1359"/>
    <x v="6"/>
    <s v="Lekeitio"/>
    <x v="3"/>
    <x v="31"/>
    <s v="Desconocido"/>
    <s v="ZZZ"/>
    <x v="12"/>
    <s v="MUR"/>
    <n v="2.7"/>
    <n v="1"/>
  </r>
  <r>
    <x v="1359"/>
    <x v="6"/>
    <s v="Lekeitio"/>
    <x v="3"/>
    <x v="31"/>
    <s v="Desconocido"/>
    <s v="ZZZ"/>
    <x v="62"/>
    <s v="SBZ"/>
    <n v="1.8"/>
    <n v="1"/>
  </r>
  <r>
    <x v="1359"/>
    <x v="6"/>
    <s v="Lekeitio"/>
    <x v="3"/>
    <x v="31"/>
    <s v="Desconocido"/>
    <s v="ZZZ"/>
    <x v="53"/>
    <s v="UCA"/>
    <n v="2.4"/>
    <n v="1"/>
  </r>
  <r>
    <x v="1359"/>
    <x v="6"/>
    <s v="Lekeitio"/>
    <x v="3"/>
    <x v="89"/>
    <s v="Dysomma anguillare (DEA)"/>
    <s v="SDA"/>
    <x v="65"/>
    <s v="SBG"/>
    <n v="4.12"/>
    <n v="1"/>
  </r>
  <r>
    <x v="1359"/>
    <x v="6"/>
    <s v="Lekeitio"/>
    <x v="3"/>
    <x v="3"/>
    <s v="Lenguado"/>
    <s v="SOL"/>
    <x v="4"/>
    <s v="SOL"/>
    <n v="5"/>
    <n v="1"/>
  </r>
  <r>
    <x v="1359"/>
    <x v="6"/>
    <s v="Lekeitio"/>
    <x v="3"/>
    <x v="26"/>
    <s v="Lubina"/>
    <s v="BSS"/>
    <x v="33"/>
    <s v="BSS"/>
    <n v="7"/>
    <n v="1"/>
  </r>
  <r>
    <x v="1359"/>
    <x v="6"/>
    <s v="Lekeitio"/>
    <x v="3"/>
    <x v="5"/>
    <s v="Merluza europea"/>
    <s v="HKE"/>
    <x v="6"/>
    <s v="HKE"/>
    <n v="4.6284000000000001"/>
    <n v="1"/>
  </r>
  <r>
    <x v="1360"/>
    <x v="6"/>
    <s v="Lekeitio"/>
    <x v="3"/>
    <x v="5"/>
    <s v="Merluza europea"/>
    <s v="HKE"/>
    <x v="6"/>
    <s v="HKE"/>
    <n v="27.55"/>
    <n v="1"/>
  </r>
  <r>
    <x v="1360"/>
    <x v="6"/>
    <s v="Lekeitio"/>
    <x v="3"/>
    <x v="14"/>
    <s v="Perlon"/>
    <s v="GUG"/>
    <x v="17"/>
    <s v="GUU"/>
    <n v="13"/>
    <n v="1"/>
  </r>
  <r>
    <x v="1361"/>
    <x v="1"/>
    <s v="Ondarroa"/>
    <x v="3"/>
    <x v="15"/>
    <s v="Brotola de fango (Phycis blennoides)"/>
    <s v="GFB"/>
    <x v="19"/>
    <s v="GFB"/>
    <n v="3.08"/>
    <n v="1"/>
  </r>
  <r>
    <x v="1361"/>
    <x v="1"/>
    <s v="Ondarroa"/>
    <x v="3"/>
    <x v="16"/>
    <s v="Chicharro Negro"/>
    <s v="HOM"/>
    <x v="20"/>
    <s v="HOM"/>
    <n v="336.39"/>
    <n v="1"/>
  </r>
  <r>
    <x v="1361"/>
    <x v="1"/>
    <s v="Ondarroa"/>
    <x v="3"/>
    <x v="2"/>
    <s v="Gallo boscii"/>
    <s v="LDB"/>
    <x v="2"/>
    <s v="LDB"/>
    <n v="0.48789041100000002"/>
    <n v="1"/>
  </r>
  <r>
    <x v="1361"/>
    <x v="1"/>
    <s v="Ondarroa"/>
    <x v="3"/>
    <x v="2"/>
    <s v="Gallo whiffiagonis"/>
    <s v="MEG"/>
    <x v="3"/>
    <s v="MEG"/>
    <n v="9.0521095890000005"/>
    <n v="1"/>
  </r>
  <r>
    <x v="1361"/>
    <x v="1"/>
    <s v="Ondarroa"/>
    <x v="3"/>
    <x v="22"/>
    <s v="Lirio - Bacaladilla"/>
    <s v="WHB"/>
    <x v="28"/>
    <s v="WHB"/>
    <n v="114"/>
    <n v="1"/>
  </r>
  <r>
    <x v="1361"/>
    <x v="1"/>
    <s v="Ondarroa"/>
    <x v="3"/>
    <x v="5"/>
    <s v="Merluza europea"/>
    <s v="HKE"/>
    <x v="6"/>
    <s v="HKE"/>
    <n v="948.97379999999998"/>
    <n v="1"/>
  </r>
  <r>
    <x v="1361"/>
    <x v="1"/>
    <s v="Ondarroa"/>
    <x v="3"/>
    <x v="8"/>
    <s v="Rape blanco"/>
    <s v="MON"/>
    <x v="9"/>
    <s v="MON"/>
    <n v="10.039999999999999"/>
    <n v="1"/>
  </r>
  <r>
    <x v="1361"/>
    <x v="1"/>
    <s v="Ondarroa"/>
    <x v="3"/>
    <x v="8"/>
    <s v="Rape negro"/>
    <s v="ANK"/>
    <x v="10"/>
    <s v="ANK"/>
    <n v="28.86"/>
    <n v="1"/>
  </r>
  <r>
    <x v="1361"/>
    <x v="1"/>
    <s v="Ondarroa"/>
    <x v="3"/>
    <x v="38"/>
    <s v="Cabracho"/>
    <s v="RSE"/>
    <x v="52"/>
    <s v="RSE"/>
    <n v="4.4000000000000004"/>
    <n v="1"/>
  </r>
  <r>
    <x v="1362"/>
    <x v="3"/>
    <s v="Ondarroa"/>
    <x v="3"/>
    <x v="16"/>
    <s v="Chicharro Negro"/>
    <s v="HOM"/>
    <x v="20"/>
    <s v="HOM"/>
    <n v="2887"/>
    <n v="1"/>
  </r>
  <r>
    <x v="1363"/>
    <x v="3"/>
    <s v="Ondarroa"/>
    <x v="3"/>
    <x v="16"/>
    <s v="Chicharro Negro"/>
    <s v="HOM"/>
    <x v="20"/>
    <s v="HOM"/>
    <n v="642.4"/>
    <n v="1"/>
  </r>
  <r>
    <x v="1363"/>
    <x v="3"/>
    <s v="Ondarroa"/>
    <x v="3"/>
    <x v="17"/>
    <s v="Estornino del Atlantico"/>
    <s v="VMA"/>
    <x v="21"/>
    <s v="VMA"/>
    <n v="23.4"/>
    <n v="1"/>
  </r>
  <r>
    <x v="1363"/>
    <x v="3"/>
    <s v="Ondarroa"/>
    <x v="3"/>
    <x v="19"/>
    <s v="Verdel - Caballa"/>
    <s v="MAC"/>
    <x v="25"/>
    <s v="MAC"/>
    <n v="567"/>
    <n v="1"/>
  </r>
  <r>
    <x v="1364"/>
    <x v="3"/>
    <s v="Ondarroa"/>
    <x v="3"/>
    <x v="16"/>
    <s v="Chicharro Negro"/>
    <s v="HOM"/>
    <x v="20"/>
    <s v="HOM"/>
    <n v="7665"/>
    <n v="1"/>
  </r>
  <r>
    <x v="1364"/>
    <x v="3"/>
    <s v="Ondarroa"/>
    <x v="3"/>
    <x v="17"/>
    <s v="Estornino del Atlantico"/>
    <s v="VMA"/>
    <x v="21"/>
    <s v="VMA"/>
    <n v="4022"/>
    <n v="1"/>
  </r>
  <r>
    <x v="1364"/>
    <x v="3"/>
    <s v="Ondarroa"/>
    <x v="3"/>
    <x v="19"/>
    <s v="Verdel - Caballa"/>
    <s v="MAC"/>
    <x v="25"/>
    <s v="MAC"/>
    <n v="110"/>
    <n v="1"/>
  </r>
  <r>
    <x v="1365"/>
    <x v="3"/>
    <s v="Ondarroa"/>
    <x v="3"/>
    <x v="44"/>
    <s v="Aligote"/>
    <s v="SBA"/>
    <x v="54"/>
    <s v="SBA"/>
    <n v="57.6427379"/>
    <n v="1"/>
  </r>
  <r>
    <x v="1365"/>
    <x v="3"/>
    <s v="Ondarroa"/>
    <x v="3"/>
    <x v="44"/>
    <s v="Aligote"/>
    <s v="SBA"/>
    <x v="46"/>
    <s v="PAC"/>
    <n v="25.3572621"/>
    <n v="1"/>
  </r>
  <r>
    <x v="1365"/>
    <x v="3"/>
    <s v="Ondarroa"/>
    <x v="3"/>
    <x v="16"/>
    <s v="Chicharro Negro"/>
    <s v="HOM"/>
    <x v="20"/>
    <s v="HOM"/>
    <n v="1381"/>
    <n v="1"/>
  </r>
  <r>
    <x v="1365"/>
    <x v="3"/>
    <s v="Ondarroa"/>
    <x v="3"/>
    <x v="17"/>
    <s v="Estornino del Atlantico"/>
    <s v="VMA"/>
    <x v="21"/>
    <s v="VMA"/>
    <n v="5111"/>
    <n v="1"/>
  </r>
  <r>
    <x v="1365"/>
    <x v="3"/>
    <s v="Ondarroa"/>
    <x v="3"/>
    <x v="19"/>
    <s v="Verdel - Caballa"/>
    <s v="MAC"/>
    <x v="25"/>
    <s v="MAC"/>
    <n v="392"/>
    <n v="1"/>
  </r>
  <r>
    <x v="1366"/>
    <x v="3"/>
    <s v="Ondarroa"/>
    <x v="3"/>
    <x v="16"/>
    <s v="Chicharro Negro"/>
    <s v="HOM"/>
    <x v="20"/>
    <s v="HOM"/>
    <n v="11090"/>
    <n v="1"/>
  </r>
  <r>
    <x v="1366"/>
    <x v="3"/>
    <s v="Ondarroa"/>
    <x v="3"/>
    <x v="17"/>
    <s v="Estornino del Atlantico"/>
    <s v="VMA"/>
    <x v="21"/>
    <s v="VMA"/>
    <n v="6028"/>
    <n v="1"/>
  </r>
  <r>
    <x v="1366"/>
    <x v="3"/>
    <s v="Ondarroa"/>
    <x v="3"/>
    <x v="19"/>
    <s v="Verdel - Caballa"/>
    <s v="MAC"/>
    <x v="25"/>
    <s v="MAC"/>
    <n v="627"/>
    <n v="1"/>
  </r>
  <r>
    <x v="1367"/>
    <x v="3"/>
    <s v="Ondarroa"/>
    <x v="3"/>
    <x v="44"/>
    <s v="Aligote"/>
    <s v="SBA"/>
    <x v="54"/>
    <s v="SBA"/>
    <n v="2.4"/>
    <n v="1"/>
  </r>
  <r>
    <x v="1367"/>
    <x v="3"/>
    <s v="Ondarroa"/>
    <x v="3"/>
    <x v="37"/>
    <s v="Breca"/>
    <s v="PAC"/>
    <x v="46"/>
    <s v="PAC"/>
    <n v="4.8"/>
    <n v="1"/>
  </r>
  <r>
    <x v="1367"/>
    <x v="3"/>
    <s v="Ondarroa"/>
    <x v="3"/>
    <x v="16"/>
    <s v="Chicharro Negro"/>
    <s v="HOM"/>
    <x v="20"/>
    <s v="HOM"/>
    <n v="11693.5"/>
    <n v="1"/>
  </r>
  <r>
    <x v="1367"/>
    <x v="3"/>
    <s v="Ondarroa"/>
    <x v="3"/>
    <x v="17"/>
    <s v="Estornino del Atlantico"/>
    <s v="VMA"/>
    <x v="21"/>
    <s v="VMA"/>
    <n v="7280"/>
    <n v="1"/>
  </r>
  <r>
    <x v="1368"/>
    <x v="6"/>
    <s v="Mutriku"/>
    <x v="3"/>
    <x v="1"/>
    <s v="Faneca comun"/>
    <s v="BIB"/>
    <x v="1"/>
    <s v="BIB"/>
    <n v="7.48"/>
    <n v="1"/>
  </r>
  <r>
    <x v="1368"/>
    <x v="6"/>
    <s v="Mutriku"/>
    <x v="3"/>
    <x v="5"/>
    <s v="Merluza europea"/>
    <s v="HKE"/>
    <x v="6"/>
    <s v="HKE"/>
    <n v="22.48079999999999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8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5:D28" firstHeaderRow="1" firstDataRow="2" firstDataCol="1" rowPageCount="2" colPageCount="1"/>
  <pivotFields count="11">
    <pivotField axis="axisRow" showAll="0">
      <items count="13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t="default"/>
      </items>
    </pivotField>
    <pivotField axis="axisPage" showAll="0">
      <items count="12">
        <item x="2"/>
        <item x="6"/>
        <item x="5"/>
        <item x="7"/>
        <item x="10"/>
        <item x="4"/>
        <item x="9"/>
        <item x="8"/>
        <item x="0"/>
        <item x="3"/>
        <item x="1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axis="axisPage" showAll="0">
      <items count="91">
        <item x="68"/>
        <item x="77"/>
        <item x="44"/>
        <item x="55"/>
        <item x="39"/>
        <item x="40"/>
        <item x="32"/>
        <item x="64"/>
        <item x="73"/>
        <item x="37"/>
        <item x="15"/>
        <item x="60"/>
        <item x="46"/>
        <item x="0"/>
        <item x="36"/>
        <item x="21"/>
        <item x="16"/>
        <item x="41"/>
        <item x="20"/>
        <item x="30"/>
        <item x="81"/>
        <item x="48"/>
        <item x="65"/>
        <item x="31"/>
        <item x="84"/>
        <item x="56"/>
        <item x="89"/>
        <item x="66"/>
        <item x="17"/>
        <item x="33"/>
        <item x="1"/>
        <item x="67"/>
        <item x="2"/>
        <item x="57"/>
        <item x="3"/>
        <item x="53"/>
        <item x="22"/>
        <item x="71"/>
        <item x="86"/>
        <item x="75"/>
        <item x="83"/>
        <item x="26"/>
        <item x="87"/>
        <item x="51"/>
        <item x="4"/>
        <item x="61"/>
        <item x="70"/>
        <item x="78"/>
        <item x="62"/>
        <item x="85"/>
        <item x="5"/>
        <item x="42"/>
        <item x="28"/>
        <item x="29"/>
        <item x="49"/>
        <item x="79"/>
        <item x="25"/>
        <item x="50"/>
        <item x="34"/>
        <item x="72"/>
        <item x="74"/>
        <item x="88"/>
        <item x="18"/>
        <item x="69"/>
        <item x="6"/>
        <item x="7"/>
        <item x="47"/>
        <item x="23"/>
        <item x="8"/>
        <item x="38"/>
        <item x="9"/>
        <item x="59"/>
        <item x="58"/>
        <item x="35"/>
        <item x="10"/>
        <item x="76"/>
        <item x="11"/>
        <item x="27"/>
        <item x="45"/>
        <item x="54"/>
        <item x="52"/>
        <item x="63"/>
        <item x="24"/>
        <item x="80"/>
        <item x="12"/>
        <item x="13"/>
        <item x="14"/>
        <item x="19"/>
        <item x="43"/>
        <item x="82"/>
        <item t="default"/>
      </items>
    </pivotField>
    <pivotField showAll="0"/>
    <pivotField showAll="0"/>
    <pivotField axis="axisCol" showAll="0">
      <items count="94">
        <item x="81"/>
        <item x="14"/>
        <item x="89"/>
        <item x="54"/>
        <item x="64"/>
        <item x="31"/>
        <item x="17"/>
        <item x="48"/>
        <item x="49"/>
        <item x="41"/>
        <item x="75"/>
        <item x="86"/>
        <item x="46"/>
        <item x="19"/>
        <item x="40"/>
        <item x="52"/>
        <item x="56"/>
        <item x="0"/>
        <item x="91"/>
        <item x="45"/>
        <item x="27"/>
        <item x="20"/>
        <item x="68"/>
        <item x="50"/>
        <item x="26"/>
        <item x="39"/>
        <item x="58"/>
        <item x="23"/>
        <item x="76"/>
        <item x="65"/>
        <item x="77"/>
        <item x="21"/>
        <item x="42"/>
        <item x="1"/>
        <item x="35"/>
        <item x="78"/>
        <item x="2"/>
        <item x="3"/>
        <item x="24"/>
        <item x="66"/>
        <item x="4"/>
        <item x="63"/>
        <item x="28"/>
        <item x="84"/>
        <item x="88"/>
        <item x="33"/>
        <item x="61"/>
        <item x="5"/>
        <item x="72"/>
        <item x="83"/>
        <item x="73"/>
        <item x="92"/>
        <item x="6"/>
        <item x="36"/>
        <item x="16"/>
        <item x="59"/>
        <item x="90"/>
        <item x="32"/>
        <item x="60"/>
        <item x="43"/>
        <item x="85"/>
        <item x="87"/>
        <item x="22"/>
        <item x="18"/>
        <item x="82"/>
        <item x="7"/>
        <item x="8"/>
        <item x="57"/>
        <item x="29"/>
        <item x="37"/>
        <item x="9"/>
        <item x="10"/>
        <item x="47"/>
        <item x="38"/>
        <item x="71"/>
        <item x="69"/>
        <item x="11"/>
        <item x="70"/>
        <item x="67"/>
        <item x="80"/>
        <item x="44"/>
        <item x="12"/>
        <item x="13"/>
        <item x="34"/>
        <item x="55"/>
        <item x="62"/>
        <item x="51"/>
        <item x="74"/>
        <item x="30"/>
        <item x="15"/>
        <item x="25"/>
        <item x="53"/>
        <item x="79"/>
        <item t="default"/>
      </items>
    </pivotField>
    <pivotField showAll="0"/>
    <pivotField dataField="1" showAll="0"/>
    <pivotField showAll="0"/>
  </pivotFields>
  <rowFields count="2">
    <field x="3"/>
    <field x="0"/>
  </rowFields>
  <rowItems count="22">
    <i>
      <x/>
    </i>
    <i r="1">
      <x/>
    </i>
    <i r="1">
      <x v="2"/>
    </i>
    <i r="1">
      <x v="11"/>
    </i>
    <i r="1">
      <x v="21"/>
    </i>
    <i r="1">
      <x v="39"/>
    </i>
    <i r="1">
      <x v="57"/>
    </i>
    <i r="1">
      <x v="84"/>
    </i>
    <i r="1">
      <x v="218"/>
    </i>
    <i r="1">
      <x v="300"/>
    </i>
    <i>
      <x v="1"/>
    </i>
    <i r="1">
      <x v="405"/>
    </i>
    <i r="1">
      <x v="514"/>
    </i>
    <i r="1">
      <x v="655"/>
    </i>
    <i r="1">
      <x v="694"/>
    </i>
    <i>
      <x v="2"/>
    </i>
    <i r="1">
      <x v="924"/>
    </i>
    <i>
      <x v="3"/>
    </i>
    <i r="1">
      <x v="1281"/>
    </i>
    <i r="1">
      <x v="1318"/>
    </i>
    <i r="1">
      <x v="1343"/>
    </i>
    <i t="grand">
      <x/>
    </i>
  </rowItems>
  <colFields count="1">
    <field x="7"/>
  </colFields>
  <colItems count="3">
    <i>
      <x v="73"/>
    </i>
    <i>
      <x v="76"/>
    </i>
    <i t="grand">
      <x/>
    </i>
  </colItems>
  <pageFields count="2">
    <pageField fld="4" item="70" hier="-1"/>
    <pageField fld="1" item="8" hier="-1"/>
  </pageFields>
  <dataFields count="1">
    <dataField name="Suma de Peso" fld="9" baseField="0" baseItem="0" numFmtId="165"/>
  </dataFields>
  <formats count="2">
    <format dxfId="31">
      <pivotArea collapsedLevelsAreSubtotals="1" fieldPosition="0">
        <references count="1">
          <reference field="0" count="19">
            <x v="396"/>
            <x v="402"/>
            <x v="412"/>
            <x v="443"/>
            <x v="502"/>
            <x v="503"/>
            <x v="526"/>
            <x v="528"/>
            <x v="531"/>
            <x v="562"/>
            <x v="572"/>
            <x v="592"/>
            <x v="597"/>
            <x v="618"/>
            <x v="627"/>
            <x v="634"/>
            <x v="687"/>
            <x v="688"/>
            <x v="737"/>
          </reference>
        </references>
      </pivotArea>
    </format>
    <format dxfId="3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TablaDinámica9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5:D32" firstHeaderRow="1" firstDataRow="2" firstDataCol="1" rowPageCount="2" colPageCount="1"/>
  <pivotFields count="11">
    <pivotField axis="axisRow" showAll="0">
      <items count="13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t="default"/>
      </items>
    </pivotField>
    <pivotField axis="axisPage" showAll="0">
      <items count="12">
        <item x="2"/>
        <item x="6"/>
        <item x="5"/>
        <item x="7"/>
        <item x="10"/>
        <item x="4"/>
        <item x="9"/>
        <item x="8"/>
        <item x="0"/>
        <item x="3"/>
        <item x="1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axis="axisPage" showAll="0">
      <items count="91">
        <item x="68"/>
        <item x="77"/>
        <item x="44"/>
        <item x="55"/>
        <item x="39"/>
        <item x="40"/>
        <item x="32"/>
        <item x="64"/>
        <item x="73"/>
        <item x="37"/>
        <item x="15"/>
        <item x="60"/>
        <item x="46"/>
        <item x="0"/>
        <item x="36"/>
        <item x="21"/>
        <item x="16"/>
        <item x="41"/>
        <item x="20"/>
        <item x="30"/>
        <item x="81"/>
        <item x="48"/>
        <item x="65"/>
        <item x="31"/>
        <item x="84"/>
        <item x="56"/>
        <item x="89"/>
        <item x="66"/>
        <item x="17"/>
        <item x="33"/>
        <item x="1"/>
        <item x="67"/>
        <item x="2"/>
        <item x="57"/>
        <item x="3"/>
        <item x="53"/>
        <item x="22"/>
        <item x="71"/>
        <item x="86"/>
        <item x="75"/>
        <item x="83"/>
        <item x="26"/>
        <item x="87"/>
        <item x="51"/>
        <item x="4"/>
        <item x="61"/>
        <item x="70"/>
        <item x="78"/>
        <item x="62"/>
        <item x="85"/>
        <item x="5"/>
        <item x="42"/>
        <item x="28"/>
        <item x="29"/>
        <item x="49"/>
        <item x="79"/>
        <item x="25"/>
        <item x="50"/>
        <item x="34"/>
        <item x="72"/>
        <item x="74"/>
        <item x="88"/>
        <item x="18"/>
        <item x="69"/>
        <item x="6"/>
        <item x="7"/>
        <item x="47"/>
        <item x="23"/>
        <item x="8"/>
        <item x="38"/>
        <item x="9"/>
        <item x="59"/>
        <item x="58"/>
        <item x="35"/>
        <item x="10"/>
        <item x="76"/>
        <item x="11"/>
        <item x="27"/>
        <item x="45"/>
        <item x="54"/>
        <item x="52"/>
        <item x="63"/>
        <item x="24"/>
        <item x="80"/>
        <item x="12"/>
        <item x="13"/>
        <item x="14"/>
        <item x="19"/>
        <item x="43"/>
        <item x="82"/>
        <item t="default"/>
      </items>
    </pivotField>
    <pivotField showAll="0"/>
    <pivotField showAll="0"/>
    <pivotField axis="axisCol" showAll="0">
      <items count="94">
        <item x="81"/>
        <item x="14"/>
        <item x="89"/>
        <item x="54"/>
        <item x="64"/>
        <item x="31"/>
        <item x="17"/>
        <item x="48"/>
        <item x="49"/>
        <item x="41"/>
        <item x="75"/>
        <item x="86"/>
        <item x="46"/>
        <item x="19"/>
        <item x="40"/>
        <item x="52"/>
        <item x="56"/>
        <item x="0"/>
        <item x="91"/>
        <item x="45"/>
        <item x="27"/>
        <item x="20"/>
        <item x="68"/>
        <item x="50"/>
        <item x="26"/>
        <item x="39"/>
        <item x="58"/>
        <item x="23"/>
        <item x="76"/>
        <item x="65"/>
        <item x="77"/>
        <item x="21"/>
        <item x="42"/>
        <item x="1"/>
        <item x="35"/>
        <item x="78"/>
        <item x="2"/>
        <item x="3"/>
        <item x="24"/>
        <item x="66"/>
        <item x="4"/>
        <item x="63"/>
        <item x="28"/>
        <item x="84"/>
        <item x="88"/>
        <item x="33"/>
        <item x="61"/>
        <item x="5"/>
        <item x="72"/>
        <item x="83"/>
        <item x="73"/>
        <item x="92"/>
        <item x="6"/>
        <item x="36"/>
        <item x="16"/>
        <item x="59"/>
        <item x="90"/>
        <item x="32"/>
        <item x="60"/>
        <item x="43"/>
        <item x="85"/>
        <item x="87"/>
        <item x="22"/>
        <item x="18"/>
        <item x="82"/>
        <item x="7"/>
        <item x="8"/>
        <item x="57"/>
        <item x="29"/>
        <item x="37"/>
        <item x="9"/>
        <item x="10"/>
        <item x="47"/>
        <item x="38"/>
        <item x="71"/>
        <item x="69"/>
        <item x="11"/>
        <item x="70"/>
        <item x="67"/>
        <item x="80"/>
        <item x="44"/>
        <item x="12"/>
        <item x="13"/>
        <item x="34"/>
        <item x="55"/>
        <item x="62"/>
        <item x="51"/>
        <item x="74"/>
        <item x="30"/>
        <item x="15"/>
        <item x="25"/>
        <item x="53"/>
        <item x="79"/>
        <item t="default"/>
      </items>
    </pivotField>
    <pivotField showAll="0"/>
    <pivotField dataField="1" showAll="0"/>
    <pivotField showAll="0"/>
  </pivotFields>
  <rowFields count="2">
    <field x="3"/>
    <field x="0"/>
  </rowFields>
  <rowItems count="26">
    <i>
      <x/>
    </i>
    <i r="1">
      <x/>
    </i>
    <i r="1">
      <x v="5"/>
    </i>
    <i r="1">
      <x v="11"/>
    </i>
    <i r="1">
      <x v="21"/>
    </i>
    <i r="1">
      <x v="39"/>
    </i>
    <i r="1">
      <x v="57"/>
    </i>
    <i r="1">
      <x v="84"/>
    </i>
    <i r="1">
      <x v="300"/>
    </i>
    <i>
      <x v="1"/>
    </i>
    <i r="1">
      <x v="405"/>
    </i>
    <i r="1">
      <x v="514"/>
    </i>
    <i r="1">
      <x v="569"/>
    </i>
    <i r="1">
      <x v="655"/>
    </i>
    <i r="1">
      <x v="694"/>
    </i>
    <i>
      <x v="2"/>
    </i>
    <i r="1">
      <x v="940"/>
    </i>
    <i>
      <x v="3"/>
    </i>
    <i r="1">
      <x v="962"/>
    </i>
    <i r="1">
      <x v="1020"/>
    </i>
    <i r="1">
      <x v="1063"/>
    </i>
    <i r="1">
      <x v="1281"/>
    </i>
    <i r="1">
      <x v="1318"/>
    </i>
    <i r="1">
      <x v="1343"/>
    </i>
    <i r="1">
      <x v="1351"/>
    </i>
    <i t="grand">
      <x/>
    </i>
  </rowItems>
  <colFields count="1">
    <field x="7"/>
  </colFields>
  <colItems count="3">
    <i>
      <x v="6"/>
    </i>
    <i>
      <x v="63"/>
    </i>
    <i t="grand">
      <x/>
    </i>
  </colItems>
  <pageFields count="2">
    <pageField fld="4" item="86" hier="-1"/>
    <pageField fld="1" item="8" hier="-1"/>
  </pageFields>
  <dataFields count="1">
    <dataField name="Suma de Peso" fld="9" baseField="0" baseItem="0" numFmtId="164"/>
  </dataFields>
  <formats count="2">
    <format dxfId="28">
      <pivotArea collapsedLevelsAreSubtotals="1" fieldPosition="0">
        <references count="1">
          <reference field="0" count="19">
            <x v="396"/>
            <x v="402"/>
            <x v="412"/>
            <x v="443"/>
            <x v="502"/>
            <x v="503"/>
            <x v="526"/>
            <x v="528"/>
            <x v="531"/>
            <x v="562"/>
            <x v="572"/>
            <x v="592"/>
            <x v="597"/>
            <x v="618"/>
            <x v="627"/>
            <x v="634"/>
            <x v="687"/>
            <x v="688"/>
            <x v="737"/>
          </reference>
        </references>
      </pivotArea>
    </format>
    <format dxfId="2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Dinámica7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F5:I28" firstHeaderRow="1" firstDataRow="2" firstDataCol="1" rowPageCount="2" colPageCount="1"/>
  <pivotFields count="11">
    <pivotField axis="axisRow" showAll="0">
      <items count="13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t="default"/>
      </items>
    </pivotField>
    <pivotField axis="axisPage" showAll="0">
      <items count="12">
        <item x="2"/>
        <item x="6"/>
        <item x="5"/>
        <item x="7"/>
        <item x="10"/>
        <item x="4"/>
        <item x="9"/>
        <item x="8"/>
        <item x="0"/>
        <item x="3"/>
        <item x="1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axis="axisPage" showAll="0">
      <items count="91">
        <item x="68"/>
        <item x="77"/>
        <item x="44"/>
        <item x="55"/>
        <item x="39"/>
        <item x="40"/>
        <item x="32"/>
        <item x="64"/>
        <item x="73"/>
        <item x="37"/>
        <item x="15"/>
        <item x="60"/>
        <item x="46"/>
        <item x="0"/>
        <item x="36"/>
        <item x="21"/>
        <item x="16"/>
        <item x="41"/>
        <item x="20"/>
        <item x="30"/>
        <item x="81"/>
        <item x="48"/>
        <item x="65"/>
        <item x="31"/>
        <item x="84"/>
        <item x="56"/>
        <item x="89"/>
        <item x="66"/>
        <item x="17"/>
        <item x="33"/>
        <item x="1"/>
        <item x="67"/>
        <item x="2"/>
        <item x="57"/>
        <item x="3"/>
        <item x="53"/>
        <item x="22"/>
        <item x="71"/>
        <item x="86"/>
        <item x="75"/>
        <item x="83"/>
        <item x="26"/>
        <item x="87"/>
        <item x="51"/>
        <item x="4"/>
        <item x="61"/>
        <item x="70"/>
        <item x="78"/>
        <item x="62"/>
        <item x="85"/>
        <item x="5"/>
        <item x="42"/>
        <item x="28"/>
        <item x="29"/>
        <item x="49"/>
        <item x="79"/>
        <item x="25"/>
        <item x="50"/>
        <item x="34"/>
        <item x="72"/>
        <item x="74"/>
        <item x="88"/>
        <item x="18"/>
        <item x="69"/>
        <item x="6"/>
        <item x="7"/>
        <item x="47"/>
        <item x="23"/>
        <item x="8"/>
        <item x="38"/>
        <item x="9"/>
        <item x="59"/>
        <item x="58"/>
        <item x="35"/>
        <item x="10"/>
        <item x="76"/>
        <item x="11"/>
        <item x="27"/>
        <item x="45"/>
        <item x="54"/>
        <item x="52"/>
        <item x="63"/>
        <item x="24"/>
        <item x="80"/>
        <item x="12"/>
        <item x="13"/>
        <item x="14"/>
        <item x="19"/>
        <item x="43"/>
        <item x="82"/>
        <item t="default"/>
      </items>
    </pivotField>
    <pivotField showAll="0"/>
    <pivotField showAll="0"/>
    <pivotField axis="axisCol" showAll="0">
      <items count="94">
        <item x="81"/>
        <item x="14"/>
        <item x="89"/>
        <item x="54"/>
        <item x="64"/>
        <item x="31"/>
        <item x="17"/>
        <item x="48"/>
        <item x="49"/>
        <item x="41"/>
        <item x="75"/>
        <item x="86"/>
        <item x="46"/>
        <item x="19"/>
        <item x="40"/>
        <item x="52"/>
        <item x="56"/>
        <item x="0"/>
        <item x="91"/>
        <item x="45"/>
        <item x="27"/>
        <item x="20"/>
        <item x="68"/>
        <item x="50"/>
        <item x="26"/>
        <item x="39"/>
        <item x="58"/>
        <item x="23"/>
        <item x="76"/>
        <item x="65"/>
        <item x="77"/>
        <item x="21"/>
        <item x="42"/>
        <item x="1"/>
        <item x="35"/>
        <item x="78"/>
        <item x="2"/>
        <item x="3"/>
        <item x="24"/>
        <item x="66"/>
        <item x="4"/>
        <item x="63"/>
        <item x="28"/>
        <item x="84"/>
        <item x="88"/>
        <item x="33"/>
        <item x="61"/>
        <item x="5"/>
        <item x="72"/>
        <item x="83"/>
        <item x="73"/>
        <item x="92"/>
        <item x="6"/>
        <item x="36"/>
        <item x="16"/>
        <item x="59"/>
        <item x="90"/>
        <item x="32"/>
        <item x="60"/>
        <item x="43"/>
        <item x="85"/>
        <item x="87"/>
        <item x="22"/>
        <item x="18"/>
        <item x="82"/>
        <item x="7"/>
        <item x="8"/>
        <item x="57"/>
        <item x="29"/>
        <item x="37"/>
        <item x="9"/>
        <item x="10"/>
        <item x="47"/>
        <item x="38"/>
        <item x="71"/>
        <item x="69"/>
        <item x="11"/>
        <item x="70"/>
        <item x="67"/>
        <item x="80"/>
        <item x="44"/>
        <item x="12"/>
        <item x="13"/>
        <item x="34"/>
        <item x="55"/>
        <item x="62"/>
        <item x="51"/>
        <item x="74"/>
        <item x="30"/>
        <item x="15"/>
        <item x="25"/>
        <item x="53"/>
        <item x="79"/>
        <item t="default"/>
      </items>
    </pivotField>
    <pivotField showAll="0"/>
    <pivotField dataField="1" showAll="0"/>
    <pivotField showAll="0"/>
  </pivotFields>
  <rowFields count="2">
    <field x="3"/>
    <field x="0"/>
  </rowFields>
  <rowItems count="22">
    <i>
      <x/>
    </i>
    <i r="1">
      <x/>
    </i>
    <i r="1">
      <x v="2"/>
    </i>
    <i r="1">
      <x v="11"/>
    </i>
    <i r="1">
      <x v="21"/>
    </i>
    <i r="1">
      <x v="39"/>
    </i>
    <i r="1">
      <x v="57"/>
    </i>
    <i r="1">
      <x v="84"/>
    </i>
    <i r="1">
      <x v="218"/>
    </i>
    <i r="1">
      <x v="300"/>
    </i>
    <i>
      <x v="1"/>
    </i>
    <i r="1">
      <x v="405"/>
    </i>
    <i r="1">
      <x v="514"/>
    </i>
    <i r="1">
      <x v="655"/>
    </i>
    <i r="1">
      <x v="694"/>
    </i>
    <i>
      <x v="2"/>
    </i>
    <i r="1">
      <x v="924"/>
    </i>
    <i>
      <x v="3"/>
    </i>
    <i r="1">
      <x v="1281"/>
    </i>
    <i r="1">
      <x v="1318"/>
    </i>
    <i r="1">
      <x v="1343"/>
    </i>
    <i t="grand">
      <x/>
    </i>
  </rowItems>
  <colFields count="1">
    <field x="7"/>
  </colFields>
  <colItems count="3">
    <i>
      <x v="73"/>
    </i>
    <i>
      <x v="76"/>
    </i>
    <i t="grand">
      <x/>
    </i>
  </colItems>
  <pageFields count="2">
    <pageField fld="4" item="70" hier="-1"/>
    <pageField fld="1" item="8" hier="-1"/>
  </pageFields>
  <dataFields count="1">
    <dataField name="Suma de Peso" fld="9" showDataAs="percentOfRow" baseField="0" baseItem="396" numFmtId="9"/>
  </dataFields>
  <formats count="3">
    <format dxfId="33">
      <pivotArea collapsedLevelsAreSubtotals="1" fieldPosition="0">
        <references count="1">
          <reference field="0" count="19">
            <x v="396"/>
            <x v="402"/>
            <x v="412"/>
            <x v="443"/>
            <x v="502"/>
            <x v="503"/>
            <x v="526"/>
            <x v="528"/>
            <x v="531"/>
            <x v="562"/>
            <x v="572"/>
            <x v="592"/>
            <x v="597"/>
            <x v="618"/>
            <x v="627"/>
            <x v="634"/>
            <x v="687"/>
            <x v="688"/>
            <x v="737"/>
          </reference>
        </references>
      </pivotArea>
    </format>
    <format dxfId="34">
      <pivotArea outline="0" fieldPosition="0">
        <references count="1">
          <reference field="4294967294" count="1">
            <x v="0"/>
          </reference>
        </references>
      </pivotArea>
    </format>
    <format dxfId="3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Dinámica4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F5:I38" firstHeaderRow="1" firstDataRow="2" firstDataCol="1" rowPageCount="2" colPageCount="1"/>
  <pivotFields count="11">
    <pivotField axis="axisRow" showAll="0">
      <items count="13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t="default"/>
      </items>
    </pivotField>
    <pivotField axis="axisPage" showAll="0">
      <items count="12">
        <item x="2"/>
        <item x="6"/>
        <item x="5"/>
        <item x="7"/>
        <item x="10"/>
        <item x="4"/>
        <item x="9"/>
        <item x="8"/>
        <item x="0"/>
        <item x="3"/>
        <item x="1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axis="axisPage" showAll="0">
      <items count="91">
        <item x="68"/>
        <item x="77"/>
        <item x="44"/>
        <item x="55"/>
        <item x="39"/>
        <item x="40"/>
        <item x="32"/>
        <item x="64"/>
        <item x="73"/>
        <item x="37"/>
        <item x="15"/>
        <item x="60"/>
        <item x="46"/>
        <item x="0"/>
        <item x="36"/>
        <item x="21"/>
        <item x="16"/>
        <item x="41"/>
        <item x="20"/>
        <item x="30"/>
        <item x="81"/>
        <item x="48"/>
        <item x="65"/>
        <item x="31"/>
        <item x="84"/>
        <item x="56"/>
        <item x="89"/>
        <item x="66"/>
        <item x="17"/>
        <item x="33"/>
        <item x="1"/>
        <item x="67"/>
        <item x="2"/>
        <item x="57"/>
        <item x="3"/>
        <item x="53"/>
        <item x="22"/>
        <item x="71"/>
        <item x="86"/>
        <item x="75"/>
        <item x="83"/>
        <item x="26"/>
        <item x="87"/>
        <item x="51"/>
        <item x="4"/>
        <item x="61"/>
        <item x="70"/>
        <item x="78"/>
        <item x="62"/>
        <item x="85"/>
        <item x="5"/>
        <item x="42"/>
        <item x="28"/>
        <item x="29"/>
        <item x="49"/>
        <item x="79"/>
        <item x="25"/>
        <item x="50"/>
        <item x="34"/>
        <item x="72"/>
        <item x="74"/>
        <item x="88"/>
        <item x="18"/>
        <item x="69"/>
        <item x="6"/>
        <item x="7"/>
        <item x="47"/>
        <item x="23"/>
        <item x="8"/>
        <item x="38"/>
        <item x="9"/>
        <item x="59"/>
        <item x="58"/>
        <item x="35"/>
        <item x="10"/>
        <item x="76"/>
        <item x="11"/>
        <item x="27"/>
        <item x="45"/>
        <item x="54"/>
        <item x="52"/>
        <item x="63"/>
        <item x="24"/>
        <item x="80"/>
        <item x="12"/>
        <item x="13"/>
        <item x="14"/>
        <item x="19"/>
        <item x="43"/>
        <item x="82"/>
        <item t="default"/>
      </items>
    </pivotField>
    <pivotField showAll="0"/>
    <pivotField showAll="0"/>
    <pivotField axis="axisCol" showAll="0">
      <items count="94">
        <item x="81"/>
        <item x="14"/>
        <item x="89"/>
        <item x="54"/>
        <item x="64"/>
        <item x="31"/>
        <item x="17"/>
        <item x="48"/>
        <item x="49"/>
        <item x="41"/>
        <item x="75"/>
        <item x="86"/>
        <item x="46"/>
        <item x="19"/>
        <item x="40"/>
        <item x="52"/>
        <item x="56"/>
        <item x="0"/>
        <item x="91"/>
        <item x="45"/>
        <item x="27"/>
        <item x="20"/>
        <item x="68"/>
        <item x="50"/>
        <item x="26"/>
        <item x="39"/>
        <item x="58"/>
        <item x="23"/>
        <item x="76"/>
        <item x="65"/>
        <item x="77"/>
        <item x="21"/>
        <item x="42"/>
        <item x="1"/>
        <item x="35"/>
        <item x="78"/>
        <item x="2"/>
        <item x="3"/>
        <item x="24"/>
        <item x="66"/>
        <item x="4"/>
        <item x="63"/>
        <item x="28"/>
        <item x="84"/>
        <item x="88"/>
        <item x="33"/>
        <item x="61"/>
        <item x="5"/>
        <item x="72"/>
        <item x="83"/>
        <item x="73"/>
        <item x="92"/>
        <item x="6"/>
        <item x="36"/>
        <item x="16"/>
        <item x="59"/>
        <item x="90"/>
        <item x="32"/>
        <item x="60"/>
        <item x="43"/>
        <item x="85"/>
        <item x="87"/>
        <item x="22"/>
        <item x="18"/>
        <item x="82"/>
        <item x="7"/>
        <item x="8"/>
        <item x="57"/>
        <item x="29"/>
        <item x="37"/>
        <item x="9"/>
        <item x="10"/>
        <item x="47"/>
        <item x="38"/>
        <item x="71"/>
        <item x="69"/>
        <item x="11"/>
        <item x="70"/>
        <item x="67"/>
        <item x="80"/>
        <item x="44"/>
        <item x="12"/>
        <item x="13"/>
        <item x="34"/>
        <item x="55"/>
        <item x="62"/>
        <item x="51"/>
        <item x="74"/>
        <item x="30"/>
        <item x="15"/>
        <item x="25"/>
        <item x="53"/>
        <item x="79"/>
        <item t="default"/>
      </items>
    </pivotField>
    <pivotField showAll="0"/>
    <pivotField dataField="1" showAll="0"/>
    <pivotField showAll="0"/>
  </pivotFields>
  <rowFields count="2">
    <field x="3"/>
    <field x="0"/>
  </rowFields>
  <rowItems count="32">
    <i>
      <x/>
    </i>
    <i r="1">
      <x/>
    </i>
    <i r="1">
      <x v="5"/>
    </i>
    <i r="1">
      <x v="11"/>
    </i>
    <i r="1">
      <x v="21"/>
    </i>
    <i r="1">
      <x v="39"/>
    </i>
    <i r="1">
      <x v="57"/>
    </i>
    <i r="1">
      <x v="84"/>
    </i>
    <i r="1">
      <x v="300"/>
    </i>
    <i>
      <x v="1"/>
    </i>
    <i r="1">
      <x v="379"/>
    </i>
    <i r="1">
      <x v="405"/>
    </i>
    <i r="1">
      <x v="484"/>
    </i>
    <i r="1">
      <x v="514"/>
    </i>
    <i r="1">
      <x v="569"/>
    </i>
    <i r="1">
      <x v="629"/>
    </i>
    <i r="1">
      <x v="655"/>
    </i>
    <i r="1">
      <x v="670"/>
    </i>
    <i r="1">
      <x v="694"/>
    </i>
    <i>
      <x v="2"/>
    </i>
    <i r="1">
      <x v="924"/>
    </i>
    <i r="1">
      <x v="940"/>
    </i>
    <i>
      <x v="3"/>
    </i>
    <i r="1">
      <x v="962"/>
    </i>
    <i r="1">
      <x v="1020"/>
    </i>
    <i r="1">
      <x v="1063"/>
    </i>
    <i r="1">
      <x v="1093"/>
    </i>
    <i r="1">
      <x v="1281"/>
    </i>
    <i r="1">
      <x v="1318"/>
    </i>
    <i r="1">
      <x v="1343"/>
    </i>
    <i r="1">
      <x v="1351"/>
    </i>
    <i t="grand">
      <x/>
    </i>
  </rowItems>
  <colFields count="1">
    <field x="7"/>
  </colFields>
  <colItems count="3">
    <i>
      <x v="36"/>
    </i>
    <i>
      <x v="37"/>
    </i>
    <i t="grand">
      <x/>
    </i>
  </colItems>
  <pageFields count="2">
    <pageField fld="4" item="32" hier="-1"/>
    <pageField fld="1" item="8" hier="-1"/>
  </pageFields>
  <dataFields count="1">
    <dataField name="Suma de Peso" fld="9" showDataAs="percentOfRow" baseField="0" baseItem="396" numFmtId="10"/>
  </dataFields>
  <formats count="3">
    <format dxfId="42">
      <pivotArea collapsedLevelsAreSubtotals="1" fieldPosition="0">
        <references count="1">
          <reference field="0" count="19">
            <x v="396"/>
            <x v="402"/>
            <x v="412"/>
            <x v="443"/>
            <x v="502"/>
            <x v="503"/>
            <x v="526"/>
            <x v="528"/>
            <x v="531"/>
            <x v="562"/>
            <x v="572"/>
            <x v="592"/>
            <x v="597"/>
            <x v="618"/>
            <x v="627"/>
            <x v="634"/>
            <x v="687"/>
            <x v="688"/>
            <x v="737"/>
          </reference>
        </references>
      </pivotArea>
    </format>
    <format dxfId="43">
      <pivotArea outline="0" collapsedLevelsAreSubtotals="1" fieldPosition="0"/>
    </format>
    <format dxfId="4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laDinámica3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5:D38" firstHeaderRow="1" firstDataRow="2" firstDataCol="1" rowPageCount="2" colPageCount="1"/>
  <pivotFields count="11">
    <pivotField axis="axisRow" showAll="0">
      <items count="13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t="default"/>
      </items>
    </pivotField>
    <pivotField axis="axisPage" showAll="0">
      <items count="12">
        <item x="2"/>
        <item x="6"/>
        <item x="5"/>
        <item x="7"/>
        <item x="10"/>
        <item x="4"/>
        <item x="9"/>
        <item x="8"/>
        <item x="0"/>
        <item x="3"/>
        <item x="1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axis="axisPage" showAll="0">
      <items count="91">
        <item x="68"/>
        <item x="77"/>
        <item x="44"/>
        <item x="55"/>
        <item x="39"/>
        <item x="40"/>
        <item x="32"/>
        <item x="64"/>
        <item x="73"/>
        <item x="37"/>
        <item x="15"/>
        <item x="60"/>
        <item x="46"/>
        <item x="0"/>
        <item x="36"/>
        <item x="21"/>
        <item x="16"/>
        <item x="41"/>
        <item x="20"/>
        <item x="30"/>
        <item x="81"/>
        <item x="48"/>
        <item x="65"/>
        <item x="31"/>
        <item x="84"/>
        <item x="56"/>
        <item x="89"/>
        <item x="66"/>
        <item x="17"/>
        <item x="33"/>
        <item x="1"/>
        <item x="67"/>
        <item x="2"/>
        <item x="57"/>
        <item x="3"/>
        <item x="53"/>
        <item x="22"/>
        <item x="71"/>
        <item x="86"/>
        <item x="75"/>
        <item x="83"/>
        <item x="26"/>
        <item x="87"/>
        <item x="51"/>
        <item x="4"/>
        <item x="61"/>
        <item x="70"/>
        <item x="78"/>
        <item x="62"/>
        <item x="85"/>
        <item x="5"/>
        <item x="42"/>
        <item x="28"/>
        <item x="29"/>
        <item x="49"/>
        <item x="79"/>
        <item x="25"/>
        <item x="50"/>
        <item x="34"/>
        <item x="72"/>
        <item x="74"/>
        <item x="88"/>
        <item x="18"/>
        <item x="69"/>
        <item x="6"/>
        <item x="7"/>
        <item x="47"/>
        <item x="23"/>
        <item x="8"/>
        <item x="38"/>
        <item x="9"/>
        <item x="59"/>
        <item x="58"/>
        <item x="35"/>
        <item x="10"/>
        <item x="76"/>
        <item x="11"/>
        <item x="27"/>
        <item x="45"/>
        <item x="54"/>
        <item x="52"/>
        <item x="63"/>
        <item x="24"/>
        <item x="80"/>
        <item x="12"/>
        <item x="13"/>
        <item x="14"/>
        <item x="19"/>
        <item x="43"/>
        <item x="82"/>
        <item t="default"/>
      </items>
    </pivotField>
    <pivotField showAll="0"/>
    <pivotField showAll="0"/>
    <pivotField axis="axisCol" showAll="0">
      <items count="94">
        <item x="81"/>
        <item x="14"/>
        <item x="89"/>
        <item x="54"/>
        <item x="64"/>
        <item x="31"/>
        <item x="17"/>
        <item x="48"/>
        <item x="49"/>
        <item x="41"/>
        <item x="75"/>
        <item x="86"/>
        <item x="46"/>
        <item x="19"/>
        <item x="40"/>
        <item x="52"/>
        <item x="56"/>
        <item x="0"/>
        <item x="91"/>
        <item x="45"/>
        <item x="27"/>
        <item x="20"/>
        <item x="68"/>
        <item x="50"/>
        <item x="26"/>
        <item x="39"/>
        <item x="58"/>
        <item x="23"/>
        <item x="76"/>
        <item x="65"/>
        <item x="77"/>
        <item x="21"/>
        <item x="42"/>
        <item x="1"/>
        <item x="35"/>
        <item x="78"/>
        <item x="2"/>
        <item x="3"/>
        <item x="24"/>
        <item x="66"/>
        <item x="4"/>
        <item x="63"/>
        <item x="28"/>
        <item x="84"/>
        <item x="88"/>
        <item x="33"/>
        <item x="61"/>
        <item x="5"/>
        <item x="72"/>
        <item x="83"/>
        <item x="73"/>
        <item x="92"/>
        <item x="6"/>
        <item x="36"/>
        <item x="16"/>
        <item x="59"/>
        <item x="90"/>
        <item x="32"/>
        <item x="60"/>
        <item x="43"/>
        <item x="85"/>
        <item x="87"/>
        <item x="22"/>
        <item x="18"/>
        <item x="82"/>
        <item x="7"/>
        <item x="8"/>
        <item x="57"/>
        <item x="29"/>
        <item x="37"/>
        <item x="9"/>
        <item x="10"/>
        <item x="47"/>
        <item x="38"/>
        <item x="71"/>
        <item x="69"/>
        <item x="11"/>
        <item x="70"/>
        <item x="67"/>
        <item x="80"/>
        <item x="44"/>
        <item x="12"/>
        <item x="13"/>
        <item x="34"/>
        <item x="55"/>
        <item x="62"/>
        <item x="51"/>
        <item x="74"/>
        <item x="30"/>
        <item x="15"/>
        <item x="25"/>
        <item x="53"/>
        <item x="79"/>
        <item t="default"/>
      </items>
    </pivotField>
    <pivotField showAll="0"/>
    <pivotField dataField="1" showAll="0"/>
    <pivotField showAll="0"/>
  </pivotFields>
  <rowFields count="2">
    <field x="3"/>
    <field x="0"/>
  </rowFields>
  <rowItems count="32">
    <i>
      <x/>
    </i>
    <i r="1">
      <x/>
    </i>
    <i r="1">
      <x v="5"/>
    </i>
    <i r="1">
      <x v="11"/>
    </i>
    <i r="1">
      <x v="21"/>
    </i>
    <i r="1">
      <x v="39"/>
    </i>
    <i r="1">
      <x v="57"/>
    </i>
    <i r="1">
      <x v="84"/>
    </i>
    <i r="1">
      <x v="300"/>
    </i>
    <i>
      <x v="1"/>
    </i>
    <i r="1">
      <x v="379"/>
    </i>
    <i r="1">
      <x v="405"/>
    </i>
    <i r="1">
      <x v="484"/>
    </i>
    <i r="1">
      <x v="514"/>
    </i>
    <i r="1">
      <x v="569"/>
    </i>
    <i r="1">
      <x v="629"/>
    </i>
    <i r="1">
      <x v="655"/>
    </i>
    <i r="1">
      <x v="670"/>
    </i>
    <i r="1">
      <x v="694"/>
    </i>
    <i>
      <x v="2"/>
    </i>
    <i r="1">
      <x v="924"/>
    </i>
    <i r="1">
      <x v="940"/>
    </i>
    <i>
      <x v="3"/>
    </i>
    <i r="1">
      <x v="962"/>
    </i>
    <i r="1">
      <x v="1020"/>
    </i>
    <i r="1">
      <x v="1063"/>
    </i>
    <i r="1">
      <x v="1093"/>
    </i>
    <i r="1">
      <x v="1281"/>
    </i>
    <i r="1">
      <x v="1318"/>
    </i>
    <i r="1">
      <x v="1343"/>
    </i>
    <i r="1">
      <x v="1351"/>
    </i>
    <i t="grand">
      <x/>
    </i>
  </rowItems>
  <colFields count="1">
    <field x="7"/>
  </colFields>
  <colItems count="3">
    <i>
      <x v="36"/>
    </i>
    <i>
      <x v="37"/>
    </i>
    <i t="grand">
      <x/>
    </i>
  </colItems>
  <pageFields count="2">
    <pageField fld="4" item="32" hier="-1"/>
    <pageField fld="1" item="8" hier="-1"/>
  </pageFields>
  <dataFields count="1">
    <dataField name="Suma de Peso" fld="9" baseField="0" baseItem="0" numFmtId="165"/>
  </dataFields>
  <formats count="2">
    <format dxfId="44">
      <pivotArea collapsedLevelsAreSubtotals="1" fieldPosition="0">
        <references count="1">
          <reference field="0" count="19">
            <x v="396"/>
            <x v="402"/>
            <x v="412"/>
            <x v="443"/>
            <x v="502"/>
            <x v="503"/>
            <x v="526"/>
            <x v="528"/>
            <x v="531"/>
            <x v="562"/>
            <x v="572"/>
            <x v="592"/>
            <x v="597"/>
            <x v="618"/>
            <x v="627"/>
            <x v="634"/>
            <x v="687"/>
            <x v="688"/>
            <x v="737"/>
          </reference>
        </references>
      </pivotArea>
    </format>
    <format dxfId="3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laDinámica6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5:H41" firstHeaderRow="1" firstDataRow="2" firstDataCol="1" rowPageCount="2" colPageCount="1"/>
  <pivotFields count="11">
    <pivotField axis="axisRow" showAll="0">
      <items count="13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t="default"/>
      </items>
    </pivotField>
    <pivotField axis="axisPage" showAll="0">
      <items count="12">
        <item x="2"/>
        <item x="6"/>
        <item x="5"/>
        <item x="7"/>
        <item x="10"/>
        <item x="4"/>
        <item x="9"/>
        <item x="8"/>
        <item x="0"/>
        <item x="3"/>
        <item x="1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axis="axisPage" showAll="0">
      <items count="91">
        <item x="68"/>
        <item x="77"/>
        <item x="44"/>
        <item x="55"/>
        <item x="39"/>
        <item x="40"/>
        <item x="32"/>
        <item x="64"/>
        <item x="73"/>
        <item x="37"/>
        <item x="15"/>
        <item x="60"/>
        <item x="46"/>
        <item x="0"/>
        <item x="36"/>
        <item x="21"/>
        <item x="16"/>
        <item x="41"/>
        <item x="20"/>
        <item x="30"/>
        <item x="81"/>
        <item x="48"/>
        <item x="65"/>
        <item x="31"/>
        <item x="84"/>
        <item x="56"/>
        <item x="89"/>
        <item x="66"/>
        <item x="17"/>
        <item x="33"/>
        <item x="1"/>
        <item x="67"/>
        <item x="2"/>
        <item x="57"/>
        <item x="3"/>
        <item x="53"/>
        <item x="22"/>
        <item x="71"/>
        <item x="86"/>
        <item x="75"/>
        <item x="83"/>
        <item x="26"/>
        <item x="87"/>
        <item x="51"/>
        <item x="4"/>
        <item x="61"/>
        <item x="70"/>
        <item x="78"/>
        <item x="62"/>
        <item x="85"/>
        <item x="5"/>
        <item x="42"/>
        <item x="28"/>
        <item x="29"/>
        <item x="49"/>
        <item x="79"/>
        <item x="25"/>
        <item x="50"/>
        <item x="34"/>
        <item x="72"/>
        <item x="74"/>
        <item x="88"/>
        <item x="18"/>
        <item x="69"/>
        <item x="6"/>
        <item x="7"/>
        <item x="47"/>
        <item x="23"/>
        <item x="8"/>
        <item x="38"/>
        <item x="9"/>
        <item x="59"/>
        <item x="58"/>
        <item x="35"/>
        <item x="10"/>
        <item x="76"/>
        <item x="11"/>
        <item x="27"/>
        <item x="45"/>
        <item x="54"/>
        <item x="52"/>
        <item x="63"/>
        <item x="24"/>
        <item x="80"/>
        <item x="12"/>
        <item x="13"/>
        <item x="14"/>
        <item x="19"/>
        <item x="43"/>
        <item x="82"/>
        <item t="default"/>
      </items>
    </pivotField>
    <pivotField showAll="0"/>
    <pivotField showAll="0"/>
    <pivotField axis="axisCol" showAll="0">
      <items count="94">
        <item x="81"/>
        <item x="14"/>
        <item x="89"/>
        <item x="54"/>
        <item x="64"/>
        <item x="31"/>
        <item x="17"/>
        <item x="48"/>
        <item x="49"/>
        <item x="41"/>
        <item x="75"/>
        <item x="86"/>
        <item x="46"/>
        <item x="19"/>
        <item x="40"/>
        <item x="52"/>
        <item x="56"/>
        <item x="0"/>
        <item x="91"/>
        <item x="45"/>
        <item x="27"/>
        <item x="20"/>
        <item x="68"/>
        <item x="50"/>
        <item x="26"/>
        <item x="39"/>
        <item x="58"/>
        <item x="23"/>
        <item x="76"/>
        <item x="65"/>
        <item x="77"/>
        <item x="21"/>
        <item x="42"/>
        <item x="1"/>
        <item x="35"/>
        <item x="78"/>
        <item x="2"/>
        <item x="3"/>
        <item x="24"/>
        <item x="66"/>
        <item x="4"/>
        <item x="63"/>
        <item x="28"/>
        <item x="84"/>
        <item x="88"/>
        <item x="33"/>
        <item x="61"/>
        <item x="5"/>
        <item x="72"/>
        <item x="83"/>
        <item x="73"/>
        <item x="92"/>
        <item x="6"/>
        <item x="36"/>
        <item x="16"/>
        <item x="59"/>
        <item x="90"/>
        <item x="32"/>
        <item x="60"/>
        <item x="43"/>
        <item x="85"/>
        <item x="87"/>
        <item x="22"/>
        <item x="18"/>
        <item x="82"/>
        <item x="7"/>
        <item x="8"/>
        <item x="57"/>
        <item x="29"/>
        <item x="37"/>
        <item x="9"/>
        <item x="10"/>
        <item x="47"/>
        <item x="38"/>
        <item x="71"/>
        <item x="69"/>
        <item x="11"/>
        <item x="70"/>
        <item x="67"/>
        <item x="80"/>
        <item x="44"/>
        <item x="12"/>
        <item x="13"/>
        <item x="34"/>
        <item x="55"/>
        <item x="62"/>
        <item x="51"/>
        <item x="74"/>
        <item x="30"/>
        <item x="15"/>
        <item x="25"/>
        <item x="53"/>
        <item x="79"/>
        <item t="default"/>
      </items>
    </pivotField>
    <pivotField showAll="0"/>
    <pivotField dataField="1" showAll="0"/>
    <pivotField showAll="0"/>
  </pivotFields>
  <rowFields count="2">
    <field x="3"/>
    <field x="0"/>
  </rowFields>
  <rowItems count="35">
    <i>
      <x/>
    </i>
    <i r="1">
      <x v="64"/>
    </i>
    <i r="1">
      <x v="65"/>
    </i>
    <i r="1">
      <x v="72"/>
    </i>
    <i r="1">
      <x v="73"/>
    </i>
    <i r="1">
      <x v="87"/>
    </i>
    <i r="1">
      <x v="99"/>
    </i>
    <i>
      <x v="1"/>
    </i>
    <i r="1">
      <x v="396"/>
    </i>
    <i r="1">
      <x v="402"/>
    </i>
    <i r="1">
      <x v="412"/>
    </i>
    <i r="1">
      <x v="443"/>
    </i>
    <i r="1">
      <x v="502"/>
    </i>
    <i r="1">
      <x v="503"/>
    </i>
    <i r="1">
      <x v="526"/>
    </i>
    <i r="1">
      <x v="528"/>
    </i>
    <i r="1">
      <x v="531"/>
    </i>
    <i r="1">
      <x v="562"/>
    </i>
    <i r="1">
      <x v="572"/>
    </i>
    <i r="1">
      <x v="592"/>
    </i>
    <i r="1">
      <x v="597"/>
    </i>
    <i r="1">
      <x v="618"/>
    </i>
    <i r="1">
      <x v="627"/>
    </i>
    <i r="1">
      <x v="634"/>
    </i>
    <i r="1">
      <x v="687"/>
    </i>
    <i r="1">
      <x v="688"/>
    </i>
    <i r="1">
      <x v="737"/>
    </i>
    <i>
      <x v="2"/>
    </i>
    <i r="1">
      <x v="948"/>
    </i>
    <i>
      <x v="3"/>
    </i>
    <i r="1">
      <x v="1076"/>
    </i>
    <i r="1">
      <x v="1251"/>
    </i>
    <i r="1">
      <x v="1326"/>
    </i>
    <i r="1">
      <x v="1360"/>
    </i>
    <i t="grand">
      <x/>
    </i>
  </rowItems>
  <colFields count="1">
    <field x="7"/>
  </colFields>
  <colItems count="7">
    <i>
      <x v="5"/>
    </i>
    <i>
      <x v="6"/>
    </i>
    <i>
      <x v="27"/>
    </i>
    <i>
      <x v="38"/>
    </i>
    <i>
      <x v="63"/>
    </i>
    <i>
      <x v="79"/>
    </i>
    <i t="grand">
      <x/>
    </i>
  </colItems>
  <pageFields count="2">
    <pageField fld="4" item="86" hier="-1"/>
    <pageField fld="1" item="1" hier="-1"/>
  </pageFields>
  <dataFields count="1">
    <dataField name="Suma de Peso" fld="9" baseField="0" baseItem="0" numFmtId="164"/>
  </dataFields>
  <formats count="2">
    <format dxfId="36">
      <pivotArea collapsedLevelsAreSubtotals="1" fieldPosition="0">
        <references count="1">
          <reference field="0" count="19">
            <x v="396"/>
            <x v="402"/>
            <x v="412"/>
            <x v="443"/>
            <x v="502"/>
            <x v="503"/>
            <x v="526"/>
            <x v="528"/>
            <x v="531"/>
            <x v="562"/>
            <x v="572"/>
            <x v="592"/>
            <x v="597"/>
            <x v="618"/>
            <x v="627"/>
            <x v="634"/>
            <x v="687"/>
            <x v="688"/>
            <x v="737"/>
          </reference>
        </references>
      </pivotArea>
    </format>
    <format dxfId="3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TablaDinámica5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J5:Q41" firstHeaderRow="1" firstDataRow="2" firstDataCol="1" rowPageCount="2" colPageCount="1"/>
  <pivotFields count="11">
    <pivotField axis="axisRow" showAll="0">
      <items count="13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t="default"/>
      </items>
    </pivotField>
    <pivotField axis="axisPage" showAll="0">
      <items count="12">
        <item x="2"/>
        <item x="6"/>
        <item x="5"/>
        <item x="7"/>
        <item x="10"/>
        <item x="4"/>
        <item x="9"/>
        <item x="8"/>
        <item x="0"/>
        <item x="3"/>
        <item x="1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axis="axisPage" showAll="0">
      <items count="91">
        <item x="68"/>
        <item x="77"/>
        <item x="44"/>
        <item x="55"/>
        <item x="39"/>
        <item x="40"/>
        <item x="32"/>
        <item x="64"/>
        <item x="73"/>
        <item x="37"/>
        <item x="15"/>
        <item x="60"/>
        <item x="46"/>
        <item x="0"/>
        <item x="36"/>
        <item x="21"/>
        <item x="16"/>
        <item x="41"/>
        <item x="20"/>
        <item x="30"/>
        <item x="81"/>
        <item x="48"/>
        <item x="65"/>
        <item x="31"/>
        <item x="84"/>
        <item x="56"/>
        <item x="89"/>
        <item x="66"/>
        <item x="17"/>
        <item x="33"/>
        <item x="1"/>
        <item x="67"/>
        <item x="2"/>
        <item x="57"/>
        <item x="3"/>
        <item x="53"/>
        <item x="22"/>
        <item x="71"/>
        <item x="86"/>
        <item x="75"/>
        <item x="83"/>
        <item x="26"/>
        <item x="87"/>
        <item x="51"/>
        <item x="4"/>
        <item x="61"/>
        <item x="70"/>
        <item x="78"/>
        <item x="62"/>
        <item x="85"/>
        <item x="5"/>
        <item x="42"/>
        <item x="28"/>
        <item x="29"/>
        <item x="49"/>
        <item x="79"/>
        <item x="25"/>
        <item x="50"/>
        <item x="34"/>
        <item x="72"/>
        <item x="74"/>
        <item x="88"/>
        <item x="18"/>
        <item x="69"/>
        <item x="6"/>
        <item x="7"/>
        <item x="47"/>
        <item x="23"/>
        <item x="8"/>
        <item x="38"/>
        <item x="9"/>
        <item x="59"/>
        <item x="58"/>
        <item x="35"/>
        <item x="10"/>
        <item x="76"/>
        <item x="11"/>
        <item x="27"/>
        <item x="45"/>
        <item x="54"/>
        <item x="52"/>
        <item x="63"/>
        <item x="24"/>
        <item x="80"/>
        <item x="12"/>
        <item x="13"/>
        <item x="14"/>
        <item x="19"/>
        <item x="43"/>
        <item x="82"/>
        <item t="default"/>
      </items>
    </pivotField>
    <pivotField showAll="0"/>
    <pivotField showAll="0"/>
    <pivotField axis="axisCol" showAll="0">
      <items count="94">
        <item x="81"/>
        <item x="14"/>
        <item x="89"/>
        <item x="54"/>
        <item x="64"/>
        <item x="31"/>
        <item x="17"/>
        <item x="48"/>
        <item x="49"/>
        <item x="41"/>
        <item x="75"/>
        <item x="86"/>
        <item x="46"/>
        <item x="19"/>
        <item x="40"/>
        <item x="52"/>
        <item x="56"/>
        <item x="0"/>
        <item x="91"/>
        <item x="45"/>
        <item x="27"/>
        <item x="20"/>
        <item x="68"/>
        <item x="50"/>
        <item x="26"/>
        <item x="39"/>
        <item x="58"/>
        <item x="23"/>
        <item x="76"/>
        <item x="65"/>
        <item x="77"/>
        <item x="21"/>
        <item x="42"/>
        <item x="1"/>
        <item x="35"/>
        <item x="78"/>
        <item x="2"/>
        <item x="3"/>
        <item x="24"/>
        <item x="66"/>
        <item x="4"/>
        <item x="63"/>
        <item x="28"/>
        <item x="84"/>
        <item x="88"/>
        <item x="33"/>
        <item x="61"/>
        <item x="5"/>
        <item x="72"/>
        <item x="83"/>
        <item x="73"/>
        <item x="92"/>
        <item x="6"/>
        <item x="36"/>
        <item x="16"/>
        <item x="59"/>
        <item x="90"/>
        <item x="32"/>
        <item x="60"/>
        <item x="43"/>
        <item x="85"/>
        <item x="87"/>
        <item x="22"/>
        <item x="18"/>
        <item x="82"/>
        <item x="7"/>
        <item x="8"/>
        <item x="57"/>
        <item x="29"/>
        <item x="37"/>
        <item x="9"/>
        <item x="10"/>
        <item x="47"/>
        <item x="38"/>
        <item x="71"/>
        <item x="69"/>
        <item x="11"/>
        <item x="70"/>
        <item x="67"/>
        <item x="80"/>
        <item x="44"/>
        <item x="12"/>
        <item x="13"/>
        <item x="34"/>
        <item x="55"/>
        <item x="62"/>
        <item x="51"/>
        <item x="74"/>
        <item x="30"/>
        <item x="15"/>
        <item x="25"/>
        <item x="53"/>
        <item x="79"/>
        <item t="default"/>
      </items>
    </pivotField>
    <pivotField showAll="0"/>
    <pivotField dataField="1" showAll="0"/>
    <pivotField showAll="0"/>
  </pivotFields>
  <rowFields count="2">
    <field x="3"/>
    <field x="0"/>
  </rowFields>
  <rowItems count="35">
    <i>
      <x/>
    </i>
    <i r="1">
      <x v="64"/>
    </i>
    <i r="1">
      <x v="65"/>
    </i>
    <i r="1">
      <x v="72"/>
    </i>
    <i r="1">
      <x v="73"/>
    </i>
    <i r="1">
      <x v="87"/>
    </i>
    <i r="1">
      <x v="99"/>
    </i>
    <i>
      <x v="1"/>
    </i>
    <i r="1">
      <x v="396"/>
    </i>
    <i r="1">
      <x v="402"/>
    </i>
    <i r="1">
      <x v="412"/>
    </i>
    <i r="1">
      <x v="443"/>
    </i>
    <i r="1">
      <x v="502"/>
    </i>
    <i r="1">
      <x v="503"/>
    </i>
    <i r="1">
      <x v="526"/>
    </i>
    <i r="1">
      <x v="528"/>
    </i>
    <i r="1">
      <x v="531"/>
    </i>
    <i r="1">
      <x v="562"/>
    </i>
    <i r="1">
      <x v="572"/>
    </i>
    <i r="1">
      <x v="592"/>
    </i>
    <i r="1">
      <x v="597"/>
    </i>
    <i r="1">
      <x v="618"/>
    </i>
    <i r="1">
      <x v="627"/>
    </i>
    <i r="1">
      <x v="634"/>
    </i>
    <i r="1">
      <x v="687"/>
    </i>
    <i r="1">
      <x v="688"/>
    </i>
    <i r="1">
      <x v="737"/>
    </i>
    <i>
      <x v="2"/>
    </i>
    <i r="1">
      <x v="948"/>
    </i>
    <i>
      <x v="3"/>
    </i>
    <i r="1">
      <x v="1076"/>
    </i>
    <i r="1">
      <x v="1251"/>
    </i>
    <i r="1">
      <x v="1326"/>
    </i>
    <i r="1">
      <x v="1360"/>
    </i>
    <i t="grand">
      <x/>
    </i>
  </rowItems>
  <colFields count="1">
    <field x="7"/>
  </colFields>
  <colItems count="7">
    <i>
      <x v="5"/>
    </i>
    <i>
      <x v="6"/>
    </i>
    <i>
      <x v="27"/>
    </i>
    <i>
      <x v="38"/>
    </i>
    <i>
      <x v="63"/>
    </i>
    <i>
      <x v="79"/>
    </i>
    <i t="grand">
      <x/>
    </i>
  </colItems>
  <pageFields count="2">
    <pageField fld="4" item="86" hier="-1"/>
    <pageField fld="1" item="1" hier="-1"/>
  </pageFields>
  <dataFields count="1">
    <dataField name="Suma de Peso" fld="9" showDataAs="percentOfRow" baseField="0" baseItem="396" numFmtId="10"/>
  </dataFields>
  <formats count="3">
    <format dxfId="38">
      <pivotArea collapsedLevelsAreSubtotals="1" fieldPosition="0">
        <references count="1">
          <reference field="0" count="19">
            <x v="396"/>
            <x v="402"/>
            <x v="412"/>
            <x v="443"/>
            <x v="502"/>
            <x v="503"/>
            <x v="526"/>
            <x v="528"/>
            <x v="531"/>
            <x v="562"/>
            <x v="572"/>
            <x v="592"/>
            <x v="597"/>
            <x v="618"/>
            <x v="627"/>
            <x v="634"/>
            <x v="687"/>
            <x v="688"/>
            <x v="737"/>
          </reference>
        </references>
      </pivotArea>
    </format>
    <format dxfId="39">
      <pivotArea outline="0" collapsedLevelsAreSubtotals="1" fieldPosition="0"/>
    </format>
    <format dxfId="4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TablaDinámica12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5:K16" firstHeaderRow="1" firstDataRow="2" firstDataCol="1" rowPageCount="2" colPageCount="1"/>
  <pivotFields count="11">
    <pivotField axis="axisRow" showAll="0">
      <items count="13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t="default"/>
      </items>
    </pivotField>
    <pivotField axis="axisPage" showAll="0">
      <items count="12">
        <item x="2"/>
        <item x="6"/>
        <item x="5"/>
        <item x="7"/>
        <item x="10"/>
        <item x="4"/>
        <item x="9"/>
        <item x="8"/>
        <item x="0"/>
        <item x="3"/>
        <item x="1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axis="axisPage" showAll="0">
      <items count="91">
        <item x="68"/>
        <item x="77"/>
        <item x="44"/>
        <item x="55"/>
        <item x="39"/>
        <item x="40"/>
        <item x="32"/>
        <item x="64"/>
        <item x="73"/>
        <item x="37"/>
        <item x="15"/>
        <item x="60"/>
        <item x="46"/>
        <item x="0"/>
        <item x="36"/>
        <item x="21"/>
        <item x="16"/>
        <item x="41"/>
        <item x="20"/>
        <item x="30"/>
        <item x="81"/>
        <item x="48"/>
        <item x="65"/>
        <item x="31"/>
        <item x="84"/>
        <item x="56"/>
        <item x="89"/>
        <item x="66"/>
        <item x="17"/>
        <item x="33"/>
        <item x="1"/>
        <item x="67"/>
        <item x="2"/>
        <item x="57"/>
        <item x="3"/>
        <item x="53"/>
        <item x="22"/>
        <item x="71"/>
        <item x="86"/>
        <item x="75"/>
        <item x="83"/>
        <item x="26"/>
        <item x="87"/>
        <item x="51"/>
        <item x="4"/>
        <item x="61"/>
        <item x="70"/>
        <item x="78"/>
        <item x="62"/>
        <item x="85"/>
        <item x="5"/>
        <item x="42"/>
        <item x="28"/>
        <item x="29"/>
        <item x="49"/>
        <item x="79"/>
        <item x="25"/>
        <item x="50"/>
        <item x="34"/>
        <item x="72"/>
        <item x="74"/>
        <item x="88"/>
        <item x="18"/>
        <item x="69"/>
        <item x="6"/>
        <item x="7"/>
        <item x="47"/>
        <item x="23"/>
        <item x="8"/>
        <item x="38"/>
        <item x="9"/>
        <item x="59"/>
        <item x="58"/>
        <item x="35"/>
        <item x="10"/>
        <item x="76"/>
        <item x="11"/>
        <item x="27"/>
        <item x="45"/>
        <item x="54"/>
        <item x="52"/>
        <item x="63"/>
        <item x="24"/>
        <item x="80"/>
        <item x="12"/>
        <item x="13"/>
        <item x="14"/>
        <item x="19"/>
        <item x="43"/>
        <item x="82"/>
        <item t="default"/>
      </items>
    </pivotField>
    <pivotField showAll="0"/>
    <pivotField showAll="0"/>
    <pivotField axis="axisCol" showAll="0">
      <items count="94">
        <item x="81"/>
        <item x="14"/>
        <item x="89"/>
        <item x="54"/>
        <item x="64"/>
        <item x="31"/>
        <item x="17"/>
        <item x="48"/>
        <item x="49"/>
        <item x="41"/>
        <item x="75"/>
        <item x="86"/>
        <item x="46"/>
        <item x="19"/>
        <item x="40"/>
        <item x="52"/>
        <item x="56"/>
        <item x="0"/>
        <item x="91"/>
        <item x="45"/>
        <item x="27"/>
        <item x="20"/>
        <item x="68"/>
        <item x="50"/>
        <item x="26"/>
        <item x="39"/>
        <item x="58"/>
        <item x="23"/>
        <item x="76"/>
        <item x="65"/>
        <item x="77"/>
        <item x="21"/>
        <item x="42"/>
        <item x="1"/>
        <item x="35"/>
        <item x="78"/>
        <item x="2"/>
        <item x="3"/>
        <item x="24"/>
        <item x="66"/>
        <item x="4"/>
        <item x="63"/>
        <item x="28"/>
        <item x="84"/>
        <item x="88"/>
        <item x="33"/>
        <item x="61"/>
        <item x="5"/>
        <item x="72"/>
        <item x="83"/>
        <item x="73"/>
        <item x="92"/>
        <item x="6"/>
        <item x="36"/>
        <item x="16"/>
        <item x="59"/>
        <item x="90"/>
        <item x="32"/>
        <item x="60"/>
        <item x="43"/>
        <item x="85"/>
        <item x="87"/>
        <item x="22"/>
        <item x="18"/>
        <item x="82"/>
        <item x="7"/>
        <item x="8"/>
        <item x="57"/>
        <item x="29"/>
        <item x="37"/>
        <item x="9"/>
        <item x="10"/>
        <item x="47"/>
        <item x="38"/>
        <item x="71"/>
        <item x="69"/>
        <item x="11"/>
        <item x="70"/>
        <item x="67"/>
        <item x="80"/>
        <item x="44"/>
        <item x="12"/>
        <item x="13"/>
        <item x="34"/>
        <item x="55"/>
        <item x="62"/>
        <item x="51"/>
        <item x="74"/>
        <item x="30"/>
        <item x="15"/>
        <item x="25"/>
        <item x="53"/>
        <item x="79"/>
        <item t="default"/>
      </items>
    </pivotField>
    <pivotField showAll="0"/>
    <pivotField dataField="1" showAll="0"/>
    <pivotField showAll="0"/>
  </pivotFields>
  <rowFields count="2">
    <field x="3"/>
    <field x="0"/>
  </rowFields>
  <rowItems count="10">
    <i>
      <x/>
    </i>
    <i r="1">
      <x v="74"/>
    </i>
    <i>
      <x v="1"/>
    </i>
    <i r="1">
      <x v="604"/>
    </i>
    <i r="1">
      <x v="615"/>
    </i>
    <i r="1">
      <x v="640"/>
    </i>
    <i>
      <x v="2"/>
    </i>
    <i r="1">
      <x v="751"/>
    </i>
    <i r="1">
      <x v="935"/>
    </i>
    <i t="grand">
      <x/>
    </i>
  </rowItems>
  <colFields count="1">
    <field x="7"/>
  </colFields>
  <colItems count="4">
    <i>
      <x v="6"/>
    </i>
    <i>
      <x v="38"/>
    </i>
    <i>
      <x v="63"/>
    </i>
    <i t="grand">
      <x/>
    </i>
  </colItems>
  <pageFields count="2">
    <pageField fld="4" item="86" hier="-1"/>
    <pageField fld="1" item="5" hier="-1"/>
  </pageFields>
  <dataFields count="1">
    <dataField name="Suma de Peso" fld="9" showDataAs="percentOfRow" baseField="0" baseItem="396" numFmtId="10"/>
  </dataFields>
  <formats count="3">
    <format dxfId="5">
      <pivotArea collapsedLevelsAreSubtotals="1" fieldPosition="0">
        <references count="1">
          <reference field="0" count="19">
            <x v="396"/>
            <x v="402"/>
            <x v="412"/>
            <x v="443"/>
            <x v="502"/>
            <x v="503"/>
            <x v="526"/>
            <x v="528"/>
            <x v="531"/>
            <x v="562"/>
            <x v="572"/>
            <x v="592"/>
            <x v="597"/>
            <x v="618"/>
            <x v="627"/>
            <x v="634"/>
            <x v="687"/>
            <x v="688"/>
            <x v="737"/>
          </reference>
        </references>
      </pivotArea>
    </format>
    <format dxfId="6">
      <pivotArea outline="0" collapsedLevelsAreSubtotals="1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TablaDinámica11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5:E16" firstHeaderRow="1" firstDataRow="2" firstDataCol="1" rowPageCount="2" colPageCount="1"/>
  <pivotFields count="11">
    <pivotField axis="axisRow" showAll="0">
      <items count="13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t="default"/>
      </items>
    </pivotField>
    <pivotField axis="axisPage" showAll="0">
      <items count="12">
        <item x="2"/>
        <item x="6"/>
        <item x="5"/>
        <item x="7"/>
        <item x="10"/>
        <item x="4"/>
        <item x="9"/>
        <item x="8"/>
        <item x="0"/>
        <item x="3"/>
        <item x="1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axis="axisPage" showAll="0">
      <items count="91">
        <item x="68"/>
        <item x="77"/>
        <item x="44"/>
        <item x="55"/>
        <item x="39"/>
        <item x="40"/>
        <item x="32"/>
        <item x="64"/>
        <item x="73"/>
        <item x="37"/>
        <item x="15"/>
        <item x="60"/>
        <item x="46"/>
        <item x="0"/>
        <item x="36"/>
        <item x="21"/>
        <item x="16"/>
        <item x="41"/>
        <item x="20"/>
        <item x="30"/>
        <item x="81"/>
        <item x="48"/>
        <item x="65"/>
        <item x="31"/>
        <item x="84"/>
        <item x="56"/>
        <item x="89"/>
        <item x="66"/>
        <item x="17"/>
        <item x="33"/>
        <item x="1"/>
        <item x="67"/>
        <item x="2"/>
        <item x="57"/>
        <item x="3"/>
        <item x="53"/>
        <item x="22"/>
        <item x="71"/>
        <item x="86"/>
        <item x="75"/>
        <item x="83"/>
        <item x="26"/>
        <item x="87"/>
        <item x="51"/>
        <item x="4"/>
        <item x="61"/>
        <item x="70"/>
        <item x="78"/>
        <item x="62"/>
        <item x="85"/>
        <item x="5"/>
        <item x="42"/>
        <item x="28"/>
        <item x="29"/>
        <item x="49"/>
        <item x="79"/>
        <item x="25"/>
        <item x="50"/>
        <item x="34"/>
        <item x="72"/>
        <item x="74"/>
        <item x="88"/>
        <item x="18"/>
        <item x="69"/>
        <item x="6"/>
        <item x="7"/>
        <item x="47"/>
        <item x="23"/>
        <item x="8"/>
        <item x="38"/>
        <item x="9"/>
        <item x="59"/>
        <item x="58"/>
        <item x="35"/>
        <item x="10"/>
        <item x="76"/>
        <item x="11"/>
        <item x="27"/>
        <item x="45"/>
        <item x="54"/>
        <item x="52"/>
        <item x="63"/>
        <item x="24"/>
        <item x="80"/>
        <item x="12"/>
        <item x="13"/>
        <item x="14"/>
        <item x="19"/>
        <item x="43"/>
        <item x="82"/>
        <item t="default"/>
      </items>
    </pivotField>
    <pivotField showAll="0"/>
    <pivotField showAll="0"/>
    <pivotField axis="axisCol" showAll="0">
      <items count="94">
        <item x="81"/>
        <item x="14"/>
        <item x="89"/>
        <item x="54"/>
        <item x="64"/>
        <item x="31"/>
        <item x="17"/>
        <item x="48"/>
        <item x="49"/>
        <item x="41"/>
        <item x="75"/>
        <item x="86"/>
        <item x="46"/>
        <item x="19"/>
        <item x="40"/>
        <item x="52"/>
        <item x="56"/>
        <item x="0"/>
        <item x="91"/>
        <item x="45"/>
        <item x="27"/>
        <item x="20"/>
        <item x="68"/>
        <item x="50"/>
        <item x="26"/>
        <item x="39"/>
        <item x="58"/>
        <item x="23"/>
        <item x="76"/>
        <item x="65"/>
        <item x="77"/>
        <item x="21"/>
        <item x="42"/>
        <item x="1"/>
        <item x="35"/>
        <item x="78"/>
        <item x="2"/>
        <item x="3"/>
        <item x="24"/>
        <item x="66"/>
        <item x="4"/>
        <item x="63"/>
        <item x="28"/>
        <item x="84"/>
        <item x="88"/>
        <item x="33"/>
        <item x="61"/>
        <item x="5"/>
        <item x="72"/>
        <item x="83"/>
        <item x="73"/>
        <item x="92"/>
        <item x="6"/>
        <item x="36"/>
        <item x="16"/>
        <item x="59"/>
        <item x="90"/>
        <item x="32"/>
        <item x="60"/>
        <item x="43"/>
        <item x="85"/>
        <item x="87"/>
        <item x="22"/>
        <item x="18"/>
        <item x="82"/>
        <item x="7"/>
        <item x="8"/>
        <item x="57"/>
        <item x="29"/>
        <item x="37"/>
        <item x="9"/>
        <item x="10"/>
        <item x="47"/>
        <item x="38"/>
        <item x="71"/>
        <item x="69"/>
        <item x="11"/>
        <item x="70"/>
        <item x="67"/>
        <item x="80"/>
        <item x="44"/>
        <item x="12"/>
        <item x="13"/>
        <item x="34"/>
        <item x="55"/>
        <item x="62"/>
        <item x="51"/>
        <item x="74"/>
        <item x="30"/>
        <item x="15"/>
        <item x="25"/>
        <item x="53"/>
        <item x="79"/>
        <item t="default"/>
      </items>
    </pivotField>
    <pivotField showAll="0"/>
    <pivotField dataField="1" showAll="0"/>
    <pivotField showAll="0"/>
  </pivotFields>
  <rowFields count="2">
    <field x="3"/>
    <field x="0"/>
  </rowFields>
  <rowItems count="10">
    <i>
      <x/>
    </i>
    <i r="1">
      <x v="74"/>
    </i>
    <i>
      <x v="1"/>
    </i>
    <i r="1">
      <x v="604"/>
    </i>
    <i r="1">
      <x v="615"/>
    </i>
    <i r="1">
      <x v="640"/>
    </i>
    <i>
      <x v="2"/>
    </i>
    <i r="1">
      <x v="751"/>
    </i>
    <i r="1">
      <x v="935"/>
    </i>
    <i t="grand">
      <x/>
    </i>
  </rowItems>
  <colFields count="1">
    <field x="7"/>
  </colFields>
  <colItems count="4">
    <i>
      <x v="6"/>
    </i>
    <i>
      <x v="38"/>
    </i>
    <i>
      <x v="63"/>
    </i>
    <i t="grand">
      <x/>
    </i>
  </colItems>
  <pageFields count="2">
    <pageField fld="4" item="86" hier="-1"/>
    <pageField fld="1" item="5" hier="-1"/>
  </pageFields>
  <dataFields count="1">
    <dataField name="Suma de Peso" fld="9" baseField="0" baseItem="0" numFmtId="164"/>
  </dataFields>
  <formats count="2">
    <format dxfId="8">
      <pivotArea collapsedLevelsAreSubtotals="1" fieldPosition="0">
        <references count="1">
          <reference field="0" count="19">
            <x v="396"/>
            <x v="402"/>
            <x v="412"/>
            <x v="443"/>
            <x v="502"/>
            <x v="503"/>
            <x v="526"/>
            <x v="528"/>
            <x v="531"/>
            <x v="562"/>
            <x v="572"/>
            <x v="592"/>
            <x v="597"/>
            <x v="618"/>
            <x v="627"/>
            <x v="634"/>
            <x v="687"/>
            <x v="688"/>
            <x v="737"/>
          </reference>
        </references>
      </pivotArea>
    </format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TablaDinámica10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F5:I32" firstHeaderRow="1" firstDataRow="2" firstDataCol="1" rowPageCount="2" colPageCount="1"/>
  <pivotFields count="11">
    <pivotField axis="axisRow" showAll="0">
      <items count="13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t="default"/>
      </items>
    </pivotField>
    <pivotField axis="axisPage" showAll="0">
      <items count="12">
        <item x="2"/>
        <item x="6"/>
        <item x="5"/>
        <item x="7"/>
        <item x="10"/>
        <item x="4"/>
        <item x="9"/>
        <item x="8"/>
        <item x="0"/>
        <item x="3"/>
        <item x="1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axis="axisPage" showAll="0">
      <items count="91">
        <item x="68"/>
        <item x="77"/>
        <item x="44"/>
        <item x="55"/>
        <item x="39"/>
        <item x="40"/>
        <item x="32"/>
        <item x="64"/>
        <item x="73"/>
        <item x="37"/>
        <item x="15"/>
        <item x="60"/>
        <item x="46"/>
        <item x="0"/>
        <item x="36"/>
        <item x="21"/>
        <item x="16"/>
        <item x="41"/>
        <item x="20"/>
        <item x="30"/>
        <item x="81"/>
        <item x="48"/>
        <item x="65"/>
        <item x="31"/>
        <item x="84"/>
        <item x="56"/>
        <item x="89"/>
        <item x="66"/>
        <item x="17"/>
        <item x="33"/>
        <item x="1"/>
        <item x="67"/>
        <item x="2"/>
        <item x="57"/>
        <item x="3"/>
        <item x="53"/>
        <item x="22"/>
        <item x="71"/>
        <item x="86"/>
        <item x="75"/>
        <item x="83"/>
        <item x="26"/>
        <item x="87"/>
        <item x="51"/>
        <item x="4"/>
        <item x="61"/>
        <item x="70"/>
        <item x="78"/>
        <item x="62"/>
        <item x="85"/>
        <item x="5"/>
        <item x="42"/>
        <item x="28"/>
        <item x="29"/>
        <item x="49"/>
        <item x="79"/>
        <item x="25"/>
        <item x="50"/>
        <item x="34"/>
        <item x="72"/>
        <item x="74"/>
        <item x="88"/>
        <item x="18"/>
        <item x="69"/>
        <item x="6"/>
        <item x="7"/>
        <item x="47"/>
        <item x="23"/>
        <item x="8"/>
        <item x="38"/>
        <item x="9"/>
        <item x="59"/>
        <item x="58"/>
        <item x="35"/>
        <item x="10"/>
        <item x="76"/>
        <item x="11"/>
        <item x="27"/>
        <item x="45"/>
        <item x="54"/>
        <item x="52"/>
        <item x="63"/>
        <item x="24"/>
        <item x="80"/>
        <item x="12"/>
        <item x="13"/>
        <item x="14"/>
        <item x="19"/>
        <item x="43"/>
        <item x="82"/>
        <item t="default"/>
      </items>
    </pivotField>
    <pivotField showAll="0"/>
    <pivotField showAll="0"/>
    <pivotField axis="axisCol" showAll="0">
      <items count="94">
        <item x="81"/>
        <item x="14"/>
        <item x="89"/>
        <item x="54"/>
        <item x="64"/>
        <item x="31"/>
        <item x="17"/>
        <item x="48"/>
        <item x="49"/>
        <item x="41"/>
        <item x="75"/>
        <item x="86"/>
        <item x="46"/>
        <item x="19"/>
        <item x="40"/>
        <item x="52"/>
        <item x="56"/>
        <item x="0"/>
        <item x="91"/>
        <item x="45"/>
        <item x="27"/>
        <item x="20"/>
        <item x="68"/>
        <item x="50"/>
        <item x="26"/>
        <item x="39"/>
        <item x="58"/>
        <item x="23"/>
        <item x="76"/>
        <item x="65"/>
        <item x="77"/>
        <item x="21"/>
        <item x="42"/>
        <item x="1"/>
        <item x="35"/>
        <item x="78"/>
        <item x="2"/>
        <item x="3"/>
        <item x="24"/>
        <item x="66"/>
        <item x="4"/>
        <item x="63"/>
        <item x="28"/>
        <item x="84"/>
        <item x="88"/>
        <item x="33"/>
        <item x="61"/>
        <item x="5"/>
        <item x="72"/>
        <item x="83"/>
        <item x="73"/>
        <item x="92"/>
        <item x="6"/>
        <item x="36"/>
        <item x="16"/>
        <item x="59"/>
        <item x="90"/>
        <item x="32"/>
        <item x="60"/>
        <item x="43"/>
        <item x="85"/>
        <item x="87"/>
        <item x="22"/>
        <item x="18"/>
        <item x="82"/>
        <item x="7"/>
        <item x="8"/>
        <item x="57"/>
        <item x="29"/>
        <item x="37"/>
        <item x="9"/>
        <item x="10"/>
        <item x="47"/>
        <item x="38"/>
        <item x="71"/>
        <item x="69"/>
        <item x="11"/>
        <item x="70"/>
        <item x="67"/>
        <item x="80"/>
        <item x="44"/>
        <item x="12"/>
        <item x="13"/>
        <item x="34"/>
        <item x="55"/>
        <item x="62"/>
        <item x="51"/>
        <item x="74"/>
        <item x="30"/>
        <item x="15"/>
        <item x="25"/>
        <item x="53"/>
        <item x="79"/>
        <item t="default"/>
      </items>
    </pivotField>
    <pivotField showAll="0"/>
    <pivotField dataField="1" showAll="0"/>
    <pivotField showAll="0"/>
  </pivotFields>
  <rowFields count="2">
    <field x="3"/>
    <field x="0"/>
  </rowFields>
  <rowItems count="26">
    <i>
      <x/>
    </i>
    <i r="1">
      <x/>
    </i>
    <i r="1">
      <x v="5"/>
    </i>
    <i r="1">
      <x v="11"/>
    </i>
    <i r="1">
      <x v="21"/>
    </i>
    <i r="1">
      <x v="39"/>
    </i>
    <i r="1">
      <x v="57"/>
    </i>
    <i r="1">
      <x v="84"/>
    </i>
    <i r="1">
      <x v="300"/>
    </i>
    <i>
      <x v="1"/>
    </i>
    <i r="1">
      <x v="405"/>
    </i>
    <i r="1">
      <x v="514"/>
    </i>
    <i r="1">
      <x v="569"/>
    </i>
    <i r="1">
      <x v="655"/>
    </i>
    <i r="1">
      <x v="694"/>
    </i>
    <i>
      <x v="2"/>
    </i>
    <i r="1">
      <x v="940"/>
    </i>
    <i>
      <x v="3"/>
    </i>
    <i r="1">
      <x v="962"/>
    </i>
    <i r="1">
      <x v="1020"/>
    </i>
    <i r="1">
      <x v="1063"/>
    </i>
    <i r="1">
      <x v="1281"/>
    </i>
    <i r="1">
      <x v="1318"/>
    </i>
    <i r="1">
      <x v="1343"/>
    </i>
    <i r="1">
      <x v="1351"/>
    </i>
    <i t="grand">
      <x/>
    </i>
  </rowItems>
  <colFields count="1">
    <field x="7"/>
  </colFields>
  <colItems count="3">
    <i>
      <x v="6"/>
    </i>
    <i>
      <x v="63"/>
    </i>
    <i t="grand">
      <x/>
    </i>
  </colItems>
  <pageFields count="2">
    <pageField fld="4" item="86" hier="-1"/>
    <pageField fld="1" item="8" hier="-1"/>
  </pageFields>
  <dataFields count="1">
    <dataField name="Suma de Peso" fld="9" showDataAs="percentOfRow" baseField="0" baseItem="396" numFmtId="10"/>
  </dataFields>
  <formats count="3">
    <format dxfId="25">
      <pivotArea collapsedLevelsAreSubtotals="1" fieldPosition="0">
        <references count="1">
          <reference field="0" count="19">
            <x v="396"/>
            <x v="402"/>
            <x v="412"/>
            <x v="443"/>
            <x v="502"/>
            <x v="503"/>
            <x v="526"/>
            <x v="528"/>
            <x v="531"/>
            <x v="562"/>
            <x v="572"/>
            <x v="592"/>
            <x v="597"/>
            <x v="618"/>
            <x v="627"/>
            <x v="634"/>
            <x v="687"/>
            <x v="688"/>
            <x v="737"/>
          </reference>
        </references>
      </pivotArea>
    </format>
    <format dxfId="26">
      <pivotArea outline="0" collapsedLevelsAreSubtotals="1" fieldPosition="0"/>
    </format>
    <format dxfId="2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8"/>
  <sheetViews>
    <sheetView workbookViewId="0">
      <selection activeCell="K28" sqref="K28:L28"/>
    </sheetView>
  </sheetViews>
  <sheetFormatPr baseColWidth="10" defaultRowHeight="14.4" x14ac:dyDescent="0.3"/>
  <cols>
    <col min="1" max="1" width="19.5546875" bestFit="1" customWidth="1"/>
    <col min="2" max="2" width="21.44140625" bestFit="1" customWidth="1"/>
    <col min="3" max="3" width="15.44140625" bestFit="1" customWidth="1"/>
    <col min="4" max="4" width="11.88671875" bestFit="1" customWidth="1"/>
    <col min="5" max="5" width="12" bestFit="1" customWidth="1"/>
    <col min="6" max="6" width="19.5546875" bestFit="1" customWidth="1"/>
    <col min="7" max="7" width="21.44140625" bestFit="1" customWidth="1"/>
    <col min="8" max="8" width="15.44140625" bestFit="1" customWidth="1"/>
    <col min="9" max="9" width="11.88671875" bestFit="1" customWidth="1"/>
    <col min="10" max="10" width="7.88671875" bestFit="1" customWidth="1"/>
    <col min="11" max="11" width="13.33203125" bestFit="1" customWidth="1"/>
    <col min="12" max="12" width="15.44140625" bestFit="1" customWidth="1"/>
  </cols>
  <sheetData>
    <row r="2" spans="1:12" x14ac:dyDescent="0.3">
      <c r="A2" s="1" t="s">
        <v>4</v>
      </c>
      <c r="B2" t="s">
        <v>42</v>
      </c>
      <c r="F2" s="1" t="s">
        <v>4</v>
      </c>
      <c r="G2" t="s">
        <v>42</v>
      </c>
    </row>
    <row r="3" spans="1:12" x14ac:dyDescent="0.3">
      <c r="A3" s="1" t="s">
        <v>1</v>
      </c>
      <c r="B3" t="s">
        <v>11</v>
      </c>
      <c r="F3" s="1" t="s">
        <v>1</v>
      </c>
      <c r="G3" t="s">
        <v>11</v>
      </c>
    </row>
    <row r="5" spans="1:12" x14ac:dyDescent="0.3">
      <c r="A5" s="1" t="s">
        <v>263</v>
      </c>
      <c r="B5" s="1" t="s">
        <v>262</v>
      </c>
      <c r="F5" s="1" t="s">
        <v>263</v>
      </c>
      <c r="G5" s="1" t="s">
        <v>262</v>
      </c>
    </row>
    <row r="6" spans="1:12" x14ac:dyDescent="0.3">
      <c r="A6" s="1" t="s">
        <v>260</v>
      </c>
      <c r="B6" t="s">
        <v>111</v>
      </c>
      <c r="C6" t="s">
        <v>43</v>
      </c>
      <c r="D6" t="s">
        <v>261</v>
      </c>
      <c r="F6" s="1" t="s">
        <v>260</v>
      </c>
      <c r="G6" t="s">
        <v>111</v>
      </c>
      <c r="H6" t="s">
        <v>43</v>
      </c>
      <c r="I6" t="s">
        <v>261</v>
      </c>
      <c r="K6" s="4" t="s">
        <v>111</v>
      </c>
      <c r="L6" s="4" t="s">
        <v>43</v>
      </c>
    </row>
    <row r="7" spans="1:12" x14ac:dyDescent="0.3">
      <c r="A7" s="2">
        <v>1</v>
      </c>
      <c r="B7" s="6">
        <v>955.80000000000007</v>
      </c>
      <c r="C7" s="6">
        <v>8506.1</v>
      </c>
      <c r="D7" s="6">
        <v>9461.9</v>
      </c>
      <c r="E7" s="11"/>
      <c r="F7" s="2">
        <v>1</v>
      </c>
      <c r="G7" s="12">
        <v>0.10101565224743446</v>
      </c>
      <c r="H7" s="12">
        <v>0.89898434775256564</v>
      </c>
      <c r="I7" s="12">
        <v>1</v>
      </c>
      <c r="J7" s="9"/>
      <c r="K7" s="15">
        <f>AVERAGE(G8:G16)</f>
        <v>0.16929747332011938</v>
      </c>
      <c r="L7" s="15">
        <f>AVERAGE(H8:H16)</f>
        <v>0.83070252667988076</v>
      </c>
    </row>
    <row r="8" spans="1:12" x14ac:dyDescent="0.3">
      <c r="A8" s="3">
        <v>530295</v>
      </c>
      <c r="B8" s="6"/>
      <c r="C8" s="6">
        <v>231</v>
      </c>
      <c r="D8" s="6">
        <v>231</v>
      </c>
      <c r="E8" s="11"/>
      <c r="F8" s="3">
        <v>530295</v>
      </c>
      <c r="G8" s="12">
        <v>0</v>
      </c>
      <c r="H8" s="12">
        <v>1</v>
      </c>
      <c r="I8" s="12">
        <v>1</v>
      </c>
      <c r="J8" s="9"/>
    </row>
    <row r="9" spans="1:12" x14ac:dyDescent="0.3">
      <c r="A9" s="3">
        <v>530450</v>
      </c>
      <c r="B9" s="6"/>
      <c r="C9" s="6">
        <v>1200.5</v>
      </c>
      <c r="D9" s="6">
        <v>1200.5</v>
      </c>
      <c r="E9" s="11"/>
      <c r="F9" s="3">
        <v>530450</v>
      </c>
      <c r="G9" s="12">
        <v>0</v>
      </c>
      <c r="H9" s="12">
        <v>1</v>
      </c>
      <c r="I9" s="12">
        <v>1</v>
      </c>
      <c r="J9" s="9"/>
    </row>
    <row r="10" spans="1:12" x14ac:dyDescent="0.3">
      <c r="A10" s="3">
        <v>530666</v>
      </c>
      <c r="B10" s="6"/>
      <c r="C10" s="6">
        <v>417</v>
      </c>
      <c r="D10" s="6">
        <v>417</v>
      </c>
      <c r="E10" s="11"/>
      <c r="F10" s="3">
        <v>530666</v>
      </c>
      <c r="G10" s="12">
        <v>0</v>
      </c>
      <c r="H10" s="12">
        <v>1</v>
      </c>
      <c r="I10" s="12">
        <v>1</v>
      </c>
      <c r="J10" s="9"/>
    </row>
    <row r="11" spans="1:12" x14ac:dyDescent="0.3">
      <c r="A11" s="3">
        <v>530774</v>
      </c>
      <c r="B11" s="6">
        <v>181.2</v>
      </c>
      <c r="C11" s="6">
        <v>2423.6</v>
      </c>
      <c r="D11" s="6">
        <v>2604.7999999999997</v>
      </c>
      <c r="E11" s="11"/>
      <c r="F11" s="3">
        <v>530774</v>
      </c>
      <c r="G11" s="12">
        <v>6.9563882063882074E-2</v>
      </c>
      <c r="H11" s="12">
        <v>0.93043611793611802</v>
      </c>
      <c r="I11" s="12">
        <v>1</v>
      </c>
      <c r="J11" s="9"/>
    </row>
    <row r="12" spans="1:12" x14ac:dyDescent="0.3">
      <c r="A12" s="3">
        <v>530883</v>
      </c>
      <c r="B12" s="6">
        <v>335</v>
      </c>
      <c r="C12" s="6">
        <v>1566</v>
      </c>
      <c r="D12" s="6">
        <v>1901</v>
      </c>
      <c r="E12" s="11"/>
      <c r="F12" s="3">
        <v>530883</v>
      </c>
      <c r="G12" s="12">
        <v>0.17622304050499737</v>
      </c>
      <c r="H12" s="12">
        <v>0.82377695949500263</v>
      </c>
      <c r="I12" s="12">
        <v>1</v>
      </c>
      <c r="J12" s="9"/>
    </row>
    <row r="13" spans="1:12" x14ac:dyDescent="0.3">
      <c r="A13" s="3">
        <v>530995</v>
      </c>
      <c r="B13" s="6">
        <v>146.5</v>
      </c>
      <c r="C13" s="6">
        <v>1927.5</v>
      </c>
      <c r="D13" s="6">
        <v>2074</v>
      </c>
      <c r="E13" s="11"/>
      <c r="F13" s="3">
        <v>530995</v>
      </c>
      <c r="G13" s="12">
        <v>7.0636451301832215E-2</v>
      </c>
      <c r="H13" s="12">
        <v>0.92936354869816784</v>
      </c>
      <c r="I13" s="12">
        <v>1</v>
      </c>
      <c r="J13" s="9"/>
    </row>
    <row r="14" spans="1:12" x14ac:dyDescent="0.3">
      <c r="A14" s="3">
        <v>531147</v>
      </c>
      <c r="B14" s="6">
        <v>253.1</v>
      </c>
      <c r="C14" s="6"/>
      <c r="D14" s="6">
        <v>253.1</v>
      </c>
      <c r="E14" s="11"/>
      <c r="F14" s="3">
        <v>531147</v>
      </c>
      <c r="G14" s="12">
        <v>1</v>
      </c>
      <c r="H14" s="12">
        <v>0</v>
      </c>
      <c r="I14" s="12">
        <v>1</v>
      </c>
      <c r="J14" s="9"/>
    </row>
    <row r="15" spans="1:12" x14ac:dyDescent="0.3">
      <c r="A15" s="3">
        <v>531988</v>
      </c>
      <c r="B15" s="6"/>
      <c r="C15" s="6">
        <v>587.5</v>
      </c>
      <c r="D15" s="6">
        <v>587.5</v>
      </c>
      <c r="E15" s="11"/>
      <c r="F15" s="3">
        <v>531988</v>
      </c>
      <c r="G15" s="12">
        <v>0</v>
      </c>
      <c r="H15" s="12">
        <v>1</v>
      </c>
      <c r="I15" s="12">
        <v>1</v>
      </c>
      <c r="J15" s="9"/>
    </row>
    <row r="16" spans="1:12" x14ac:dyDescent="0.3">
      <c r="A16" s="3">
        <v>532536</v>
      </c>
      <c r="B16" s="6">
        <v>40</v>
      </c>
      <c r="C16" s="6">
        <v>153</v>
      </c>
      <c r="D16" s="6">
        <v>193</v>
      </c>
      <c r="E16" s="11"/>
      <c r="F16" s="3">
        <v>532536</v>
      </c>
      <c r="G16" s="12">
        <v>0.20725388601036268</v>
      </c>
      <c r="H16" s="12">
        <v>0.79274611398963735</v>
      </c>
      <c r="I16" s="12">
        <v>1</v>
      </c>
      <c r="J16" s="9"/>
    </row>
    <row r="17" spans="1:12" x14ac:dyDescent="0.3">
      <c r="A17" s="2">
        <v>2</v>
      </c>
      <c r="B17" s="6">
        <v>86.364313549999991</v>
      </c>
      <c r="C17" s="6">
        <v>1215</v>
      </c>
      <c r="D17" s="6">
        <v>1301.3643135500001</v>
      </c>
      <c r="E17" s="11"/>
      <c r="F17" s="2">
        <v>2</v>
      </c>
      <c r="G17" s="12">
        <v>6.6364439727416694E-2</v>
      </c>
      <c r="H17" s="12">
        <v>0.93363556027258321</v>
      </c>
      <c r="I17" s="12">
        <v>1</v>
      </c>
      <c r="J17" s="9"/>
      <c r="K17" s="15">
        <f>AVERAGE(G18:G21)</f>
        <v>6.232677285964322E-2</v>
      </c>
      <c r="L17" s="15">
        <f>AVERAGE(H18:H21)</f>
        <v>0.93767322714035684</v>
      </c>
    </row>
    <row r="18" spans="1:12" x14ac:dyDescent="0.3">
      <c r="A18" s="3">
        <v>533641</v>
      </c>
      <c r="B18" s="6">
        <v>63</v>
      </c>
      <c r="C18" s="6">
        <v>283.39999999999998</v>
      </c>
      <c r="D18" s="6">
        <v>346.4</v>
      </c>
      <c r="E18" s="11"/>
      <c r="F18" s="3">
        <v>533641</v>
      </c>
      <c r="G18" s="12">
        <v>0.18187066974595845</v>
      </c>
      <c r="H18" s="12">
        <v>0.81812933025404155</v>
      </c>
      <c r="I18" s="12">
        <v>1</v>
      </c>
      <c r="J18" s="9"/>
    </row>
    <row r="19" spans="1:12" x14ac:dyDescent="0.3">
      <c r="A19" s="3">
        <v>534270</v>
      </c>
      <c r="B19" s="6"/>
      <c r="C19" s="6">
        <v>356.5</v>
      </c>
      <c r="D19" s="6">
        <v>356.5</v>
      </c>
      <c r="E19" s="11"/>
      <c r="F19" s="3">
        <v>534270</v>
      </c>
      <c r="G19" s="12">
        <v>0</v>
      </c>
      <c r="H19" s="12">
        <v>1</v>
      </c>
      <c r="I19" s="12">
        <v>1</v>
      </c>
      <c r="J19" s="9"/>
    </row>
    <row r="20" spans="1:12" x14ac:dyDescent="0.3">
      <c r="A20" s="3">
        <v>535482</v>
      </c>
      <c r="B20" s="6"/>
      <c r="C20" s="6">
        <v>252</v>
      </c>
      <c r="D20" s="6">
        <v>252</v>
      </c>
      <c r="E20" s="11"/>
      <c r="F20" s="3">
        <v>535482</v>
      </c>
      <c r="G20" s="12">
        <v>0</v>
      </c>
      <c r="H20" s="12">
        <v>1</v>
      </c>
      <c r="I20" s="12">
        <v>1</v>
      </c>
      <c r="J20" s="9"/>
    </row>
    <row r="21" spans="1:12" x14ac:dyDescent="0.3">
      <c r="A21" s="3">
        <v>535854</v>
      </c>
      <c r="B21" s="6">
        <v>23.364313549999999</v>
      </c>
      <c r="C21" s="6">
        <v>323.10000000000002</v>
      </c>
      <c r="D21" s="6">
        <v>346.46431355000004</v>
      </c>
      <c r="E21" s="11"/>
      <c r="F21" s="3">
        <v>535854</v>
      </c>
      <c r="G21" s="12">
        <v>6.7436421692614448E-2</v>
      </c>
      <c r="H21" s="12">
        <v>0.93256357830738545</v>
      </c>
      <c r="I21" s="12">
        <v>1</v>
      </c>
      <c r="J21" s="9"/>
    </row>
    <row r="22" spans="1:12" x14ac:dyDescent="0.3">
      <c r="A22" s="2">
        <v>3</v>
      </c>
      <c r="B22" s="6">
        <v>1550</v>
      </c>
      <c r="C22" s="6"/>
      <c r="D22" s="6">
        <v>1550</v>
      </c>
      <c r="E22" s="11"/>
      <c r="F22" s="2">
        <v>3</v>
      </c>
      <c r="G22" s="12">
        <v>1</v>
      </c>
      <c r="H22" s="12">
        <v>0</v>
      </c>
      <c r="I22" s="12">
        <v>1</v>
      </c>
      <c r="K22" s="15">
        <f>AVERAGE(G23)</f>
        <v>1</v>
      </c>
      <c r="L22" s="15">
        <f>AVERAGE(H23)</f>
        <v>0</v>
      </c>
    </row>
    <row r="23" spans="1:12" x14ac:dyDescent="0.3">
      <c r="A23" s="3">
        <v>538015</v>
      </c>
      <c r="B23" s="6">
        <v>1550</v>
      </c>
      <c r="C23" s="6"/>
      <c r="D23" s="6">
        <v>1550</v>
      </c>
      <c r="F23" s="3">
        <v>538015</v>
      </c>
      <c r="G23" s="12">
        <v>1</v>
      </c>
      <c r="H23" s="12">
        <v>0</v>
      </c>
      <c r="I23" s="12">
        <v>1</v>
      </c>
    </row>
    <row r="24" spans="1:12" x14ac:dyDescent="0.3">
      <c r="A24" s="2">
        <v>4</v>
      </c>
      <c r="B24" s="6">
        <v>106.71000000000001</v>
      </c>
      <c r="C24" s="6">
        <v>1263.7</v>
      </c>
      <c r="D24" s="6">
        <v>1370.4099999999999</v>
      </c>
      <c r="F24" s="2">
        <v>4</v>
      </c>
      <c r="G24" s="12">
        <v>7.7867207623995752E-2</v>
      </c>
      <c r="H24" s="12">
        <v>0.92213279237600443</v>
      </c>
      <c r="I24" s="12">
        <v>1</v>
      </c>
      <c r="K24" s="15">
        <f>AVERAGE(G25:G27)</f>
        <v>6.7090920491609154E-2</v>
      </c>
      <c r="L24" s="15">
        <f>AVERAGE(H25:H27)</f>
        <v>0.93290907950839086</v>
      </c>
    </row>
    <row r="25" spans="1:12" x14ac:dyDescent="0.3">
      <c r="A25" s="3">
        <v>552483</v>
      </c>
      <c r="B25" s="6">
        <v>79.010000000000005</v>
      </c>
      <c r="C25" s="6">
        <v>654.5</v>
      </c>
      <c r="D25" s="6">
        <v>733.51</v>
      </c>
      <c r="F25" s="3">
        <v>552483</v>
      </c>
      <c r="G25" s="12">
        <v>0.10771495957791988</v>
      </c>
      <c r="H25" s="12">
        <v>0.89228504042208012</v>
      </c>
      <c r="I25" s="12">
        <v>1</v>
      </c>
    </row>
    <row r="26" spans="1:12" x14ac:dyDescent="0.3">
      <c r="A26" s="3">
        <v>552797</v>
      </c>
      <c r="B26" s="6">
        <v>17</v>
      </c>
      <c r="C26" s="6">
        <v>426</v>
      </c>
      <c r="D26" s="6">
        <v>443</v>
      </c>
      <c r="F26" s="3">
        <v>552797</v>
      </c>
      <c r="G26" s="12">
        <v>3.8374717832957109E-2</v>
      </c>
      <c r="H26" s="12">
        <v>0.96162528216704291</v>
      </c>
      <c r="I26" s="12">
        <v>1</v>
      </c>
    </row>
    <row r="27" spans="1:12" x14ac:dyDescent="0.3">
      <c r="A27" s="3">
        <v>553043</v>
      </c>
      <c r="B27" s="6">
        <v>10.7</v>
      </c>
      <c r="C27" s="6">
        <v>183.2</v>
      </c>
      <c r="D27" s="6">
        <v>193.89999999999998</v>
      </c>
      <c r="E27" s="7"/>
      <c r="F27" s="3">
        <v>553043</v>
      </c>
      <c r="G27" s="12">
        <v>5.5183084063950491E-2</v>
      </c>
      <c r="H27" s="12">
        <v>0.94481691593604955</v>
      </c>
      <c r="I27" s="12">
        <v>1</v>
      </c>
      <c r="J27" s="9"/>
      <c r="K27" s="9"/>
      <c r="L27" s="9"/>
    </row>
    <row r="28" spans="1:12" x14ac:dyDescent="0.3">
      <c r="A28" s="2" t="s">
        <v>261</v>
      </c>
      <c r="B28" s="6">
        <v>2698.8743135499999</v>
      </c>
      <c r="C28" s="6">
        <v>10984.800000000001</v>
      </c>
      <c r="D28" s="6">
        <v>13683.67431355</v>
      </c>
      <c r="E28" s="7"/>
      <c r="F28" s="2" t="s">
        <v>261</v>
      </c>
      <c r="G28" s="12">
        <v>0.197233159143337</v>
      </c>
      <c r="H28" s="12">
        <v>0.80276684085666306</v>
      </c>
      <c r="I28" s="12">
        <v>1</v>
      </c>
      <c r="J28" s="9"/>
      <c r="K28" s="10">
        <f>AVERAGE(G8:G16,G18:G21,GETPIVOTDATA("Peso",$F$5,"IdVenta",538015,"Trimestre",3,"Especie.muestreada","Raya de clavos"),G25:G27)</f>
        <v>0.17495630075261617</v>
      </c>
      <c r="L28" s="10">
        <f>AVERAGE(H8:H16,H18:H21,GETPIVOTDATA("Peso",$F$5,"IdVenta",538015,"Trimestre",3,"Especie.muestreada","Raya de clavos"),H25:H27)</f>
        <v>0.88386722865914868</v>
      </c>
    </row>
  </sheetData>
  <pageMargins left="0.7" right="0.7" top="0.75" bottom="0.75" header="0.3" footer="0.3"/>
  <pageSetup paperSize="9" orientation="portrait" horizontalDpi="200" verticalDpi="0" copies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8"/>
  <sheetViews>
    <sheetView topLeftCell="A14" workbookViewId="0">
      <selection activeCell="I38" sqref="I38"/>
    </sheetView>
  </sheetViews>
  <sheetFormatPr baseColWidth="10" defaultRowHeight="14.4" x14ac:dyDescent="0.3"/>
  <cols>
    <col min="1" max="1" width="19.5546875" bestFit="1" customWidth="1"/>
    <col min="2" max="2" width="21.44140625" bestFit="1" customWidth="1"/>
    <col min="3" max="3" width="15.88671875" bestFit="1" customWidth="1"/>
    <col min="4" max="4" width="11.88671875" bestFit="1" customWidth="1"/>
    <col min="5" max="5" width="12" bestFit="1" customWidth="1"/>
    <col min="6" max="6" width="19.5546875" bestFit="1" customWidth="1"/>
    <col min="7" max="7" width="21.44140625" style="9" bestFit="1" customWidth="1"/>
    <col min="8" max="8" width="15.88671875" style="9" bestFit="1" customWidth="1"/>
    <col min="9" max="9" width="11.88671875" style="9" bestFit="1" customWidth="1"/>
    <col min="10" max="10" width="7.88671875" bestFit="1" customWidth="1"/>
    <col min="11" max="11" width="10.44140625" bestFit="1" customWidth="1"/>
    <col min="12" max="12" width="15.88671875" bestFit="1" customWidth="1"/>
  </cols>
  <sheetData>
    <row r="2" spans="1:12" x14ac:dyDescent="0.3">
      <c r="A2" s="1" t="s">
        <v>4</v>
      </c>
      <c r="B2" t="s">
        <v>21</v>
      </c>
      <c r="F2" s="1" t="s">
        <v>4</v>
      </c>
      <c r="G2" s="9" t="s">
        <v>21</v>
      </c>
    </row>
    <row r="3" spans="1:12" x14ac:dyDescent="0.3">
      <c r="A3" s="1" t="s">
        <v>1</v>
      </c>
      <c r="B3" t="s">
        <v>11</v>
      </c>
      <c r="F3" s="1" t="s">
        <v>1</v>
      </c>
      <c r="G3" s="9" t="s">
        <v>11</v>
      </c>
    </row>
    <row r="5" spans="1:12" x14ac:dyDescent="0.3">
      <c r="A5" s="1" t="s">
        <v>263</v>
      </c>
      <c r="B5" s="1" t="s">
        <v>262</v>
      </c>
      <c r="F5" s="1" t="s">
        <v>263</v>
      </c>
      <c r="G5" s="13" t="s">
        <v>262</v>
      </c>
    </row>
    <row r="6" spans="1:12" x14ac:dyDescent="0.3">
      <c r="A6" s="1" t="s">
        <v>260</v>
      </c>
      <c r="B6" t="s">
        <v>23</v>
      </c>
      <c r="C6" t="s">
        <v>25</v>
      </c>
      <c r="D6" t="s">
        <v>261</v>
      </c>
      <c r="F6" s="1" t="s">
        <v>260</v>
      </c>
      <c r="G6" s="9" t="s">
        <v>23</v>
      </c>
      <c r="H6" s="9" t="s">
        <v>25</v>
      </c>
      <c r="I6" s="9" t="s">
        <v>261</v>
      </c>
      <c r="K6" s="14" t="s">
        <v>23</v>
      </c>
      <c r="L6" s="14" t="s">
        <v>25</v>
      </c>
    </row>
    <row r="7" spans="1:12" x14ac:dyDescent="0.3">
      <c r="A7" s="2">
        <v>1</v>
      </c>
      <c r="B7" s="6">
        <v>459.74058156299998</v>
      </c>
      <c r="C7" s="6">
        <v>13333.685954798002</v>
      </c>
      <c r="D7" s="6">
        <v>13793.426536360999</v>
      </c>
      <c r="E7" s="11"/>
      <c r="F7" s="2">
        <v>1</v>
      </c>
      <c r="G7" s="9">
        <v>3.3330411435553951E-2</v>
      </c>
      <c r="H7" s="9">
        <v>0.96666958856444629</v>
      </c>
      <c r="I7" s="9">
        <v>1</v>
      </c>
      <c r="J7" s="9"/>
      <c r="K7" s="15">
        <f>AVERAGE(G8:G15)</f>
        <v>2.9962020083989203E-2</v>
      </c>
      <c r="L7" s="15">
        <f>AVERAGE(H8:H15)</f>
        <v>0.97003797991601082</v>
      </c>
    </row>
    <row r="8" spans="1:12" x14ac:dyDescent="0.3">
      <c r="A8" s="3">
        <v>530295</v>
      </c>
      <c r="B8" s="6">
        <v>19.18409355</v>
      </c>
      <c r="C8" s="6">
        <v>401.97817284000001</v>
      </c>
      <c r="D8" s="6">
        <v>421.16226639000001</v>
      </c>
      <c r="E8" s="11"/>
      <c r="F8" s="3">
        <v>530295</v>
      </c>
      <c r="G8" s="9">
        <v>4.5550361656177811E-2</v>
      </c>
      <c r="H8" s="9">
        <v>0.95444963834382224</v>
      </c>
      <c r="I8" s="9">
        <v>1</v>
      </c>
      <c r="J8" s="9"/>
    </row>
    <row r="9" spans="1:12" x14ac:dyDescent="0.3">
      <c r="A9" s="3">
        <v>530589</v>
      </c>
      <c r="B9" s="6">
        <v>194.42325334</v>
      </c>
      <c r="C9" s="6">
        <v>2085.6367467</v>
      </c>
      <c r="D9" s="6">
        <v>2280.06000004</v>
      </c>
      <c r="E9" s="11"/>
      <c r="F9" s="3">
        <v>530589</v>
      </c>
      <c r="G9" s="9">
        <v>8.5271112749922884E-2</v>
      </c>
      <c r="H9" s="9">
        <v>0.91472888725007717</v>
      </c>
      <c r="I9" s="9">
        <v>1</v>
      </c>
      <c r="J9" s="9"/>
    </row>
    <row r="10" spans="1:12" x14ac:dyDescent="0.3">
      <c r="A10" s="3">
        <v>530666</v>
      </c>
      <c r="B10" s="6">
        <v>5.0822309130000001</v>
      </c>
      <c r="C10" s="6">
        <v>2219.1099999999997</v>
      </c>
      <c r="D10" s="6">
        <v>2224.1922309129995</v>
      </c>
      <c r="E10" s="11"/>
      <c r="F10" s="3">
        <v>530666</v>
      </c>
      <c r="G10" s="9">
        <v>2.2849782686786098E-3</v>
      </c>
      <c r="H10" s="9">
        <v>0.99771502173132143</v>
      </c>
      <c r="I10" s="9">
        <v>1</v>
      </c>
      <c r="J10" s="9"/>
    </row>
    <row r="11" spans="1:12" x14ac:dyDescent="0.3">
      <c r="A11" s="3">
        <v>530774</v>
      </c>
      <c r="B11" s="6">
        <v>26.125733501999999</v>
      </c>
      <c r="C11" s="6">
        <v>1796.2262664780001</v>
      </c>
      <c r="D11" s="6">
        <v>1822.3519999800001</v>
      </c>
      <c r="E11" s="11"/>
      <c r="F11" s="3">
        <v>530774</v>
      </c>
      <c r="G11" s="9">
        <v>1.4336271753364181E-2</v>
      </c>
      <c r="H11" s="9">
        <v>0.98566372824663584</v>
      </c>
      <c r="I11" s="9">
        <v>1</v>
      </c>
      <c r="J11" s="9"/>
    </row>
    <row r="12" spans="1:12" x14ac:dyDescent="0.3">
      <c r="A12" s="3">
        <v>530883</v>
      </c>
      <c r="B12" s="6">
        <v>2.6660948950000001</v>
      </c>
      <c r="C12" s="6">
        <v>3101.7719999999999</v>
      </c>
      <c r="D12" s="6">
        <v>3104.4380948949997</v>
      </c>
      <c r="E12" s="11"/>
      <c r="F12" s="3">
        <v>530883</v>
      </c>
      <c r="G12" s="9">
        <v>8.5880111424485486E-4</v>
      </c>
      <c r="H12" s="9">
        <v>0.99914119888575526</v>
      </c>
      <c r="I12" s="9">
        <v>1</v>
      </c>
      <c r="J12" s="9"/>
    </row>
    <row r="13" spans="1:12" x14ac:dyDescent="0.3">
      <c r="A13" s="3">
        <v>530995</v>
      </c>
      <c r="B13" s="6">
        <v>210.63323107299999</v>
      </c>
      <c r="C13" s="6">
        <v>2122.9567687799999</v>
      </c>
      <c r="D13" s="6">
        <v>2333.5899998529999</v>
      </c>
      <c r="E13" s="11"/>
      <c r="F13" s="3">
        <v>530995</v>
      </c>
      <c r="G13" s="9">
        <v>9.0261455991098874E-2</v>
      </c>
      <c r="H13" s="9">
        <v>0.9097385440089012</v>
      </c>
      <c r="I13" s="9">
        <v>1</v>
      </c>
      <c r="J13" s="9"/>
    </row>
    <row r="14" spans="1:12" x14ac:dyDescent="0.3">
      <c r="A14" s="3">
        <v>531147</v>
      </c>
      <c r="B14" s="6">
        <v>1.6259442900000001</v>
      </c>
      <c r="C14" s="6">
        <v>1433.2260000000001</v>
      </c>
      <c r="D14" s="6">
        <v>1434.8519442900001</v>
      </c>
      <c r="E14" s="11"/>
      <c r="F14" s="3">
        <v>531147</v>
      </c>
      <c r="G14" s="9">
        <v>1.133179138426409E-3</v>
      </c>
      <c r="H14" s="9">
        <v>0.99886682086157363</v>
      </c>
      <c r="I14" s="9">
        <v>1</v>
      </c>
      <c r="J14" s="9"/>
    </row>
    <row r="15" spans="1:12" x14ac:dyDescent="0.3">
      <c r="A15" s="3">
        <v>532536</v>
      </c>
      <c r="B15" s="6"/>
      <c r="C15" s="6">
        <v>172.78</v>
      </c>
      <c r="D15" s="6">
        <v>172.78</v>
      </c>
      <c r="E15" s="11"/>
      <c r="F15" s="3">
        <v>532536</v>
      </c>
      <c r="G15" s="9">
        <v>0</v>
      </c>
      <c r="H15" s="9">
        <v>1</v>
      </c>
      <c r="I15" s="9">
        <v>1</v>
      </c>
      <c r="J15" s="9"/>
    </row>
    <row r="16" spans="1:12" x14ac:dyDescent="0.3">
      <c r="A16" s="2">
        <v>2</v>
      </c>
      <c r="B16" s="6">
        <v>1367.5171763040003</v>
      </c>
      <c r="C16" s="6">
        <v>22561.134823699995</v>
      </c>
      <c r="D16" s="6">
        <v>23928.652000004</v>
      </c>
      <c r="E16" s="11"/>
      <c r="F16" s="2">
        <v>2</v>
      </c>
      <c r="G16" s="9">
        <v>5.7149779114334213E-2</v>
      </c>
      <c r="H16" s="9">
        <v>0.94285022088566561</v>
      </c>
      <c r="I16" s="9">
        <v>1</v>
      </c>
      <c r="J16" s="9"/>
      <c r="K16" s="15">
        <f>AVERAGE(G17:G25)</f>
        <v>8.0239136548157231E-2</v>
      </c>
      <c r="L16" s="15">
        <f>AVERAGE(H17:H25)</f>
        <v>0.91976086345184294</v>
      </c>
    </row>
    <row r="17" spans="1:12" x14ac:dyDescent="0.3">
      <c r="A17" s="3">
        <v>533419</v>
      </c>
      <c r="B17" s="6"/>
      <c r="C17" s="6">
        <v>449.97</v>
      </c>
      <c r="D17" s="6">
        <v>449.97</v>
      </c>
      <c r="E17" s="11"/>
      <c r="F17" s="3">
        <v>533419</v>
      </c>
      <c r="G17" s="9">
        <v>0</v>
      </c>
      <c r="H17" s="9">
        <v>1</v>
      </c>
      <c r="I17" s="9">
        <v>1</v>
      </c>
      <c r="J17" s="9"/>
    </row>
    <row r="18" spans="1:12" x14ac:dyDescent="0.3">
      <c r="A18" s="3">
        <v>533641</v>
      </c>
      <c r="B18" s="6"/>
      <c r="C18" s="6">
        <v>2834.44</v>
      </c>
      <c r="D18" s="6">
        <v>2834.44</v>
      </c>
      <c r="E18" s="11"/>
      <c r="F18" s="3">
        <v>533641</v>
      </c>
      <c r="G18" s="9">
        <v>0</v>
      </c>
      <c r="H18" s="9">
        <v>1</v>
      </c>
      <c r="I18" s="9">
        <v>1</v>
      </c>
      <c r="J18" s="9"/>
    </row>
    <row r="19" spans="1:12" x14ac:dyDescent="0.3">
      <c r="A19" s="3">
        <v>534014</v>
      </c>
      <c r="B19" s="6"/>
      <c r="C19" s="6">
        <v>1099.114</v>
      </c>
      <c r="D19" s="6">
        <v>1099.114</v>
      </c>
      <c r="E19" s="11"/>
      <c r="F19" s="3">
        <v>534014</v>
      </c>
      <c r="G19" s="9">
        <v>0</v>
      </c>
      <c r="H19" s="9">
        <v>1</v>
      </c>
      <c r="I19" s="9">
        <v>1</v>
      </c>
      <c r="J19" s="9"/>
    </row>
    <row r="20" spans="1:12" x14ac:dyDescent="0.3">
      <c r="A20" s="3">
        <v>534270</v>
      </c>
      <c r="B20" s="6">
        <v>279.21097925100003</v>
      </c>
      <c r="C20" s="6">
        <v>1052.6790206999999</v>
      </c>
      <c r="D20" s="6">
        <v>1331.8899999509999</v>
      </c>
      <c r="E20" s="11"/>
      <c r="F20" s="3">
        <v>534270</v>
      </c>
      <c r="G20" s="9">
        <v>0.20963516451153785</v>
      </c>
      <c r="H20" s="9">
        <v>0.79036483548846215</v>
      </c>
      <c r="I20" s="9">
        <v>1</v>
      </c>
      <c r="J20" s="9"/>
    </row>
    <row r="21" spans="1:12" x14ac:dyDescent="0.3">
      <c r="A21" s="3">
        <v>534716</v>
      </c>
      <c r="B21" s="6">
        <v>505.37788646500002</v>
      </c>
      <c r="C21" s="6">
        <v>1273.7261135900001</v>
      </c>
      <c r="D21" s="6">
        <v>1779.1040000550001</v>
      </c>
      <c r="E21" s="11"/>
      <c r="F21" s="3">
        <v>534716</v>
      </c>
      <c r="G21" s="9">
        <v>0.28406315001786098</v>
      </c>
      <c r="H21" s="9">
        <v>0.71593684998213902</v>
      </c>
      <c r="I21" s="9">
        <v>1</v>
      </c>
      <c r="J21" s="9"/>
    </row>
    <row r="22" spans="1:12" x14ac:dyDescent="0.3">
      <c r="A22" s="3">
        <v>535314</v>
      </c>
      <c r="B22" s="6">
        <v>190.31880624300001</v>
      </c>
      <c r="C22" s="6">
        <v>8051.7111937999998</v>
      </c>
      <c r="D22" s="6">
        <v>8242.0300000429997</v>
      </c>
      <c r="E22" s="11"/>
      <c r="F22" s="3">
        <v>535314</v>
      </c>
      <c r="G22" s="9">
        <v>2.3091253761756157E-2</v>
      </c>
      <c r="H22" s="9">
        <v>0.97690874623824386</v>
      </c>
      <c r="I22" s="9">
        <v>1</v>
      </c>
    </row>
    <row r="23" spans="1:12" x14ac:dyDescent="0.3">
      <c r="A23" s="3">
        <v>535482</v>
      </c>
      <c r="B23" s="6">
        <v>112.071760328</v>
      </c>
      <c r="C23" s="6">
        <v>1746.1082395999999</v>
      </c>
      <c r="D23" s="6">
        <v>1858.1799999279999</v>
      </c>
      <c r="F23" s="3">
        <v>535482</v>
      </c>
      <c r="G23" s="9">
        <v>6.0312650191231477E-2</v>
      </c>
      <c r="H23" s="9">
        <v>0.93968734980876856</v>
      </c>
      <c r="I23" s="9">
        <v>1</v>
      </c>
    </row>
    <row r="24" spans="1:12" x14ac:dyDescent="0.3">
      <c r="A24" s="3">
        <v>535642</v>
      </c>
      <c r="B24" s="6"/>
      <c r="C24" s="6">
        <v>4399.848</v>
      </c>
      <c r="D24" s="6">
        <v>4399.848</v>
      </c>
      <c r="F24" s="3">
        <v>535642</v>
      </c>
      <c r="G24" s="9">
        <v>0</v>
      </c>
      <c r="H24" s="9">
        <v>1</v>
      </c>
      <c r="I24" s="9">
        <v>1</v>
      </c>
    </row>
    <row r="25" spans="1:12" x14ac:dyDescent="0.3">
      <c r="A25" s="3">
        <v>535854</v>
      </c>
      <c r="B25" s="6">
        <v>280.53774401700002</v>
      </c>
      <c r="C25" s="6">
        <v>1653.5382560099999</v>
      </c>
      <c r="D25" s="6">
        <v>1934.076000027</v>
      </c>
      <c r="F25" s="3">
        <v>535854</v>
      </c>
      <c r="G25" s="9">
        <v>0.14505001045102864</v>
      </c>
      <c r="H25" s="9">
        <v>0.85494998954897139</v>
      </c>
      <c r="I25" s="9">
        <v>1</v>
      </c>
    </row>
    <row r="26" spans="1:12" x14ac:dyDescent="0.3">
      <c r="A26" s="2">
        <v>3</v>
      </c>
      <c r="B26" s="6">
        <v>268.64216384500003</v>
      </c>
      <c r="C26" s="6">
        <v>6715.4858361570004</v>
      </c>
      <c r="D26" s="6">
        <v>6984.1280000020006</v>
      </c>
      <c r="F26" s="2">
        <v>3</v>
      </c>
      <c r="G26" s="9">
        <v>3.8464667864753208E-2</v>
      </c>
      <c r="H26" s="9">
        <v>0.96153533213524678</v>
      </c>
      <c r="I26" s="9">
        <v>1</v>
      </c>
      <c r="K26" s="15">
        <f>AVERAGE(G27:G28)</f>
        <v>0.39011275167061982</v>
      </c>
      <c r="L26" s="15">
        <f>AVERAGE(H27:H28)</f>
        <v>0.60988724832938013</v>
      </c>
    </row>
    <row r="27" spans="1:12" x14ac:dyDescent="0.3">
      <c r="A27" s="3">
        <v>538015</v>
      </c>
      <c r="B27" s="6">
        <v>29.07038627</v>
      </c>
      <c r="C27" s="6">
        <v>6646.2796137300002</v>
      </c>
      <c r="D27" s="6">
        <v>6675.35</v>
      </c>
      <c r="E27" s="7"/>
      <c r="F27" s="3">
        <v>538015</v>
      </c>
      <c r="G27" s="9">
        <v>4.3548857018733097E-3</v>
      </c>
      <c r="H27" s="9">
        <v>0.99564511429812663</v>
      </c>
      <c r="I27" s="9">
        <v>1</v>
      </c>
      <c r="J27" s="9"/>
      <c r="K27" s="9"/>
      <c r="L27" s="9"/>
    </row>
    <row r="28" spans="1:12" x14ac:dyDescent="0.3">
      <c r="A28" s="3">
        <v>538149</v>
      </c>
      <c r="B28" s="6">
        <v>239.571777575</v>
      </c>
      <c r="C28" s="6">
        <v>69.206222427</v>
      </c>
      <c r="D28" s="6">
        <v>308.778000002</v>
      </c>
      <c r="E28" s="7"/>
      <c r="F28" s="3">
        <v>538149</v>
      </c>
      <c r="G28" s="9">
        <v>0.77587061763936638</v>
      </c>
      <c r="H28" s="9">
        <v>0.22412938236063368</v>
      </c>
      <c r="I28" s="9">
        <v>1</v>
      </c>
      <c r="J28" s="9"/>
      <c r="K28" s="9"/>
      <c r="L28" s="9"/>
    </row>
    <row r="29" spans="1:12" x14ac:dyDescent="0.3">
      <c r="A29" s="2">
        <v>4</v>
      </c>
      <c r="B29" s="6">
        <v>653.80225913400011</v>
      </c>
      <c r="C29" s="6">
        <v>7060.363740761999</v>
      </c>
      <c r="D29" s="6">
        <v>7714.1659998959985</v>
      </c>
      <c r="F29" s="2">
        <v>4</v>
      </c>
      <c r="G29" s="9">
        <v>8.475345995183596E-2</v>
      </c>
      <c r="H29" s="9">
        <v>0.91524654004816408</v>
      </c>
      <c r="I29" s="9">
        <v>1</v>
      </c>
      <c r="K29" s="15">
        <f>AVERAGE(G30:G37)</f>
        <v>0.1577017177447429</v>
      </c>
      <c r="L29" s="15">
        <f>AVERAGE(H30:H37)</f>
        <v>0.84229828225525716</v>
      </c>
    </row>
    <row r="30" spans="1:12" x14ac:dyDescent="0.3">
      <c r="A30" s="3">
        <v>538377</v>
      </c>
      <c r="B30" s="6">
        <v>104.373903938</v>
      </c>
      <c r="C30" s="6">
        <v>887.78609602999995</v>
      </c>
      <c r="D30" s="6">
        <v>992.15999996799997</v>
      </c>
      <c r="F30" s="3">
        <v>538377</v>
      </c>
      <c r="G30" s="9">
        <v>0.10519866144711172</v>
      </c>
      <c r="H30" s="9">
        <v>0.89480133855288824</v>
      </c>
      <c r="I30" s="9">
        <v>1</v>
      </c>
    </row>
    <row r="31" spans="1:12" x14ac:dyDescent="0.3">
      <c r="A31" s="3">
        <v>538838</v>
      </c>
      <c r="B31" s="6">
        <v>0.47</v>
      </c>
      <c r="C31" s="6">
        <v>2150.7399999999998</v>
      </c>
      <c r="D31" s="6">
        <v>2151.2099999999996</v>
      </c>
      <c r="F31" s="3">
        <v>538838</v>
      </c>
      <c r="G31" s="9">
        <v>2.1848169169909031E-4</v>
      </c>
      <c r="H31" s="9">
        <v>0.99978151830830098</v>
      </c>
      <c r="I31" s="9">
        <v>1</v>
      </c>
    </row>
    <row r="32" spans="1:12" x14ac:dyDescent="0.3">
      <c r="A32" s="3">
        <v>539178</v>
      </c>
      <c r="B32" s="6">
        <v>69.174755301000005</v>
      </c>
      <c r="C32" s="6">
        <v>208.01524468</v>
      </c>
      <c r="D32" s="6">
        <v>277.18999998100003</v>
      </c>
      <c r="F32" s="3">
        <v>539178</v>
      </c>
      <c r="G32" s="9">
        <v>0.24955718209798905</v>
      </c>
      <c r="H32" s="9">
        <v>0.75044281790201084</v>
      </c>
      <c r="I32" s="9">
        <v>1</v>
      </c>
    </row>
    <row r="33" spans="1:12" x14ac:dyDescent="0.3">
      <c r="A33" s="3">
        <v>539379</v>
      </c>
      <c r="B33" s="6">
        <v>183.66611497</v>
      </c>
      <c r="C33" s="6">
        <v>286.973885</v>
      </c>
      <c r="D33" s="6">
        <v>470.63999996999996</v>
      </c>
      <c r="F33" s="3">
        <v>539379</v>
      </c>
      <c r="G33" s="9">
        <v>0.39024756710374692</v>
      </c>
      <c r="H33" s="9">
        <v>0.60975243289625314</v>
      </c>
      <c r="I33" s="9">
        <v>1</v>
      </c>
    </row>
    <row r="34" spans="1:12" x14ac:dyDescent="0.3">
      <c r="A34" s="3">
        <v>552483</v>
      </c>
      <c r="B34" s="6">
        <v>187.95426565</v>
      </c>
      <c r="C34" s="6">
        <v>931.40573437199998</v>
      </c>
      <c r="D34" s="6">
        <v>1119.3600000219999</v>
      </c>
      <c r="F34" s="3">
        <v>552483</v>
      </c>
      <c r="G34" s="9">
        <v>0.16791225847475874</v>
      </c>
      <c r="H34" s="9">
        <v>0.83208774152524134</v>
      </c>
      <c r="I34" s="9">
        <v>1</v>
      </c>
    </row>
    <row r="35" spans="1:12" x14ac:dyDescent="0.3">
      <c r="A35" s="3">
        <v>552797</v>
      </c>
      <c r="B35" s="6">
        <v>0.5</v>
      </c>
      <c r="C35" s="6">
        <v>1386.48</v>
      </c>
      <c r="D35" s="6">
        <v>1386.98</v>
      </c>
      <c r="F35" s="3">
        <v>552797</v>
      </c>
      <c r="G35" s="9">
        <v>3.6049546496705071E-4</v>
      </c>
      <c r="H35" s="9">
        <v>0.99963950453503292</v>
      </c>
      <c r="I35" s="9">
        <v>1</v>
      </c>
    </row>
    <row r="36" spans="1:12" x14ac:dyDescent="0.3">
      <c r="A36" s="3">
        <v>553043</v>
      </c>
      <c r="B36" s="6">
        <v>61.877914505</v>
      </c>
      <c r="C36" s="6">
        <v>1099.45808545</v>
      </c>
      <c r="D36" s="6">
        <v>1161.335999955</v>
      </c>
      <c r="F36" s="3">
        <v>553043</v>
      </c>
      <c r="G36" s="9">
        <v>5.3281663969254094E-2</v>
      </c>
      <c r="H36" s="9">
        <v>0.94671833603074584</v>
      </c>
      <c r="I36" s="9">
        <v>1</v>
      </c>
    </row>
    <row r="37" spans="1:12" x14ac:dyDescent="0.3">
      <c r="A37" s="3">
        <v>553112</v>
      </c>
      <c r="B37" s="6">
        <v>45.785304769999996</v>
      </c>
      <c r="C37" s="6">
        <v>109.50469523</v>
      </c>
      <c r="D37" s="6">
        <v>155.29</v>
      </c>
      <c r="F37" s="3">
        <v>553112</v>
      </c>
      <c r="G37" s="9">
        <v>0.29483743170841648</v>
      </c>
      <c r="H37" s="9">
        <v>0.70516256829158352</v>
      </c>
      <c r="I37" s="9">
        <v>1</v>
      </c>
    </row>
    <row r="38" spans="1:12" x14ac:dyDescent="0.3">
      <c r="A38" s="2" t="s">
        <v>261</v>
      </c>
      <c r="B38" s="6">
        <v>2749.702180845999</v>
      </c>
      <c r="C38" s="6">
        <v>49670.670355417002</v>
      </c>
      <c r="D38" s="6">
        <v>52420.372536263007</v>
      </c>
      <c r="F38" s="2" t="s">
        <v>261</v>
      </c>
      <c r="G38" s="9">
        <v>5.245483860199255E-2</v>
      </c>
      <c r="H38" s="9">
        <v>0.94754516139800737</v>
      </c>
      <c r="I38" s="9">
        <v>1</v>
      </c>
      <c r="K38" s="16">
        <f>AVERAGE(G8:G15,G17:G25,G27:G28,G30:G37)</f>
        <v>0.11124769018164855</v>
      </c>
      <c r="L38" s="16">
        <f>AVERAGE(H8:H15,H17:H25,H27:H28,H30:H37)</f>
        <v>0.88875230981835152</v>
      </c>
    </row>
  </sheetData>
  <pageMargins left="0.7" right="0.7" top="0.75" bottom="0.75" header="0.3" footer="0.3"/>
  <pageSetup paperSize="9" orientation="portrait" horizontalDpi="200" verticalDpi="0" copies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1"/>
  <sheetViews>
    <sheetView workbookViewId="0">
      <selection sqref="A1:XFD1048576"/>
    </sheetView>
  </sheetViews>
  <sheetFormatPr baseColWidth="10" defaultRowHeight="14.4" x14ac:dyDescent="0.3"/>
  <cols>
    <col min="1" max="1" width="19.5546875" bestFit="1" customWidth="1"/>
    <col min="2" max="2" width="21.44140625" bestFit="1" customWidth="1"/>
    <col min="3" max="3" width="6.88671875" bestFit="1" customWidth="1"/>
    <col min="4" max="4" width="12.109375" bestFit="1" customWidth="1"/>
    <col min="5" max="5" width="7.109375" bestFit="1" customWidth="1"/>
    <col min="6" max="6" width="6.44140625" bestFit="1" customWidth="1"/>
    <col min="7" max="7" width="5.88671875" bestFit="1" customWidth="1"/>
    <col min="8" max="8" width="11.88671875" bestFit="1" customWidth="1"/>
    <col min="10" max="10" width="19.5546875" bestFit="1" customWidth="1"/>
    <col min="11" max="11" width="21.44140625" style="9" bestFit="1" customWidth="1"/>
    <col min="12" max="12" width="5.44140625" style="9" bestFit="1" customWidth="1"/>
    <col min="13" max="13" width="12.109375" style="9" bestFit="1" customWidth="1"/>
    <col min="14" max="14" width="7.109375" style="9" bestFit="1" customWidth="1"/>
    <col min="15" max="15" width="6.44140625" style="9" bestFit="1" customWidth="1"/>
    <col min="16" max="16" width="5.88671875" style="9" bestFit="1" customWidth="1"/>
    <col min="17" max="17" width="11.88671875" style="9" bestFit="1" customWidth="1"/>
    <col min="19" max="19" width="12.109375" bestFit="1" customWidth="1"/>
    <col min="20" max="20" width="5.44140625" bestFit="1" customWidth="1"/>
    <col min="21" max="21" width="12.109375" bestFit="1" customWidth="1"/>
    <col min="22" max="22" width="7.109375" bestFit="1" customWidth="1"/>
    <col min="23" max="23" width="6.44140625" bestFit="1" customWidth="1"/>
    <col min="24" max="24" width="5.88671875" bestFit="1" customWidth="1"/>
  </cols>
  <sheetData>
    <row r="2" spans="1:24" x14ac:dyDescent="0.3">
      <c r="A2" s="1" t="s">
        <v>4</v>
      </c>
      <c r="B2" t="s">
        <v>59</v>
      </c>
      <c r="J2" s="1" t="s">
        <v>4</v>
      </c>
      <c r="K2" s="9" t="s">
        <v>59</v>
      </c>
    </row>
    <row r="3" spans="1:24" x14ac:dyDescent="0.3">
      <c r="A3" s="1" t="s">
        <v>1</v>
      </c>
      <c r="B3" t="s">
        <v>130</v>
      </c>
      <c r="J3" s="1" t="s">
        <v>1</v>
      </c>
      <c r="K3" s="9" t="s">
        <v>130</v>
      </c>
    </row>
    <row r="5" spans="1:24" x14ac:dyDescent="0.3">
      <c r="A5" s="1" t="s">
        <v>263</v>
      </c>
      <c r="B5" s="1" t="s">
        <v>262</v>
      </c>
      <c r="J5" s="1" t="s">
        <v>263</v>
      </c>
      <c r="K5" s="13" t="s">
        <v>262</v>
      </c>
    </row>
    <row r="6" spans="1:24" x14ac:dyDescent="0.3">
      <c r="A6" s="1" t="s">
        <v>260</v>
      </c>
      <c r="B6" t="s">
        <v>94</v>
      </c>
      <c r="C6" t="s">
        <v>61</v>
      </c>
      <c r="D6" t="s">
        <v>75</v>
      </c>
      <c r="E6" t="s">
        <v>76</v>
      </c>
      <c r="F6" t="s">
        <v>63</v>
      </c>
      <c r="G6" t="s">
        <v>210</v>
      </c>
      <c r="H6" t="s">
        <v>261</v>
      </c>
      <c r="J6" s="1" t="s">
        <v>260</v>
      </c>
      <c r="K6" s="9" t="s">
        <v>94</v>
      </c>
      <c r="L6" s="9" t="s">
        <v>61</v>
      </c>
      <c r="M6" s="9" t="s">
        <v>75</v>
      </c>
      <c r="N6" s="9" t="s">
        <v>76</v>
      </c>
      <c r="O6" s="9" t="s">
        <v>63</v>
      </c>
      <c r="P6" s="9" t="s">
        <v>210</v>
      </c>
      <c r="Q6" s="9" t="s">
        <v>261</v>
      </c>
      <c r="S6" s="14" t="s">
        <v>94</v>
      </c>
      <c r="T6" s="14" t="s">
        <v>61</v>
      </c>
      <c r="U6" s="14" t="s">
        <v>75</v>
      </c>
      <c r="V6" s="14" t="s">
        <v>76</v>
      </c>
      <c r="W6" s="14" t="s">
        <v>63</v>
      </c>
      <c r="X6" s="14" t="s">
        <v>210</v>
      </c>
    </row>
    <row r="7" spans="1:24" x14ac:dyDescent="0.3">
      <c r="A7" s="2">
        <v>1</v>
      </c>
      <c r="B7" s="5"/>
      <c r="C7" s="5">
        <v>56.389999999999993</v>
      </c>
      <c r="D7" s="5"/>
      <c r="E7" s="5"/>
      <c r="F7" s="5"/>
      <c r="G7" s="5"/>
      <c r="H7" s="5">
        <v>56.389999999999993</v>
      </c>
      <c r="I7" s="7"/>
      <c r="J7" s="2">
        <v>1</v>
      </c>
      <c r="K7" s="9">
        <v>0</v>
      </c>
      <c r="L7" s="9">
        <v>1</v>
      </c>
      <c r="M7" s="9">
        <v>0</v>
      </c>
      <c r="N7" s="9">
        <v>0</v>
      </c>
      <c r="O7" s="9">
        <v>0</v>
      </c>
      <c r="P7" s="9">
        <v>0</v>
      </c>
      <c r="Q7" s="9">
        <v>1</v>
      </c>
      <c r="S7" s="15">
        <f>AVERAGE(K8:K13)</f>
        <v>0</v>
      </c>
      <c r="T7" s="15">
        <f>AVERAGE(L8:L13)</f>
        <v>1</v>
      </c>
      <c r="U7" s="15">
        <f t="shared" ref="U7:X7" si="0">AVERAGE(M8:M13)</f>
        <v>0</v>
      </c>
      <c r="V7" s="15">
        <f t="shared" si="0"/>
        <v>0</v>
      </c>
      <c r="W7" s="15">
        <f t="shared" si="0"/>
        <v>0</v>
      </c>
      <c r="X7" s="15">
        <f t="shared" si="0"/>
        <v>0</v>
      </c>
    </row>
    <row r="8" spans="1:24" x14ac:dyDescent="0.3">
      <c r="A8" s="3">
        <v>531028</v>
      </c>
      <c r="B8" s="5"/>
      <c r="C8" s="5">
        <v>14.17</v>
      </c>
      <c r="D8" s="5"/>
      <c r="E8" s="5"/>
      <c r="F8" s="5"/>
      <c r="G8" s="5"/>
      <c r="H8" s="5">
        <v>14.17</v>
      </c>
      <c r="I8" s="7"/>
      <c r="J8" s="3">
        <v>531028</v>
      </c>
      <c r="K8" s="9">
        <v>0</v>
      </c>
      <c r="L8" s="9">
        <v>1</v>
      </c>
      <c r="M8" s="9">
        <v>0</v>
      </c>
      <c r="N8" s="9">
        <v>0</v>
      </c>
      <c r="O8" s="9">
        <v>0</v>
      </c>
      <c r="P8" s="9">
        <v>0</v>
      </c>
      <c r="Q8" s="9">
        <v>1</v>
      </c>
    </row>
    <row r="9" spans="1:24" x14ac:dyDescent="0.3">
      <c r="A9" s="3">
        <v>531032</v>
      </c>
      <c r="B9" s="5"/>
      <c r="C9" s="5">
        <v>5.23</v>
      </c>
      <c r="D9" s="5"/>
      <c r="E9" s="5"/>
      <c r="F9" s="5"/>
      <c r="G9" s="5"/>
      <c r="H9" s="5">
        <v>5.23</v>
      </c>
      <c r="I9" s="7"/>
      <c r="J9" s="3">
        <v>531032</v>
      </c>
      <c r="K9" s="9">
        <v>0</v>
      </c>
      <c r="L9" s="9">
        <v>1</v>
      </c>
      <c r="M9" s="9">
        <v>0</v>
      </c>
      <c r="N9" s="9">
        <v>0</v>
      </c>
      <c r="O9" s="9">
        <v>0</v>
      </c>
      <c r="P9" s="9">
        <v>0</v>
      </c>
      <c r="Q9" s="9">
        <v>1</v>
      </c>
    </row>
    <row r="10" spans="1:24" x14ac:dyDescent="0.3">
      <c r="A10" s="3">
        <v>531071</v>
      </c>
      <c r="B10" s="5"/>
      <c r="C10" s="5">
        <v>17.559999999999999</v>
      </c>
      <c r="D10" s="5"/>
      <c r="E10" s="5"/>
      <c r="F10" s="5"/>
      <c r="G10" s="5"/>
      <c r="H10" s="5">
        <v>17.559999999999999</v>
      </c>
      <c r="I10" s="7"/>
      <c r="J10" s="3">
        <v>531071</v>
      </c>
      <c r="K10" s="9">
        <v>0</v>
      </c>
      <c r="L10" s="9">
        <v>1</v>
      </c>
      <c r="M10" s="9">
        <v>0</v>
      </c>
      <c r="N10" s="9">
        <v>0</v>
      </c>
      <c r="O10" s="9">
        <v>0</v>
      </c>
      <c r="P10" s="9">
        <v>0</v>
      </c>
      <c r="Q10" s="9">
        <v>1</v>
      </c>
    </row>
    <row r="11" spans="1:24" x14ac:dyDescent="0.3">
      <c r="A11" s="3">
        <v>531073</v>
      </c>
      <c r="B11" s="5"/>
      <c r="C11" s="5">
        <v>1.5</v>
      </c>
      <c r="D11" s="5"/>
      <c r="E11" s="5"/>
      <c r="F11" s="5"/>
      <c r="G11" s="5"/>
      <c r="H11" s="5">
        <v>1.5</v>
      </c>
      <c r="I11" s="7"/>
      <c r="J11" s="3">
        <v>531073</v>
      </c>
      <c r="K11" s="9">
        <v>0</v>
      </c>
      <c r="L11" s="9">
        <v>1</v>
      </c>
      <c r="M11" s="9">
        <v>0</v>
      </c>
      <c r="N11" s="9">
        <v>0</v>
      </c>
      <c r="O11" s="9">
        <v>0</v>
      </c>
      <c r="P11" s="9">
        <v>0</v>
      </c>
      <c r="Q11" s="9">
        <v>1</v>
      </c>
    </row>
    <row r="12" spans="1:24" x14ac:dyDescent="0.3">
      <c r="A12" s="3">
        <v>531187</v>
      </c>
      <c r="B12" s="5"/>
      <c r="C12" s="5">
        <v>12.63</v>
      </c>
      <c r="D12" s="5"/>
      <c r="E12" s="5"/>
      <c r="F12" s="5"/>
      <c r="G12" s="5"/>
      <c r="H12" s="5">
        <v>12.63</v>
      </c>
      <c r="I12" s="7"/>
      <c r="J12" s="3">
        <v>531187</v>
      </c>
      <c r="K12" s="9">
        <v>0</v>
      </c>
      <c r="L12" s="9">
        <v>1</v>
      </c>
      <c r="M12" s="9">
        <v>0</v>
      </c>
      <c r="N12" s="9">
        <v>0</v>
      </c>
      <c r="O12" s="9">
        <v>0</v>
      </c>
      <c r="P12" s="9">
        <v>0</v>
      </c>
      <c r="Q12" s="9">
        <v>1</v>
      </c>
    </row>
    <row r="13" spans="1:24" x14ac:dyDescent="0.3">
      <c r="A13" s="3">
        <v>531258</v>
      </c>
      <c r="B13" s="5"/>
      <c r="C13" s="5">
        <v>5.3</v>
      </c>
      <c r="D13" s="5"/>
      <c r="E13" s="5"/>
      <c r="F13" s="5"/>
      <c r="G13" s="5"/>
      <c r="H13" s="5">
        <v>5.3</v>
      </c>
      <c r="I13" s="7"/>
      <c r="J13" s="3">
        <v>531258</v>
      </c>
      <c r="K13" s="9">
        <v>0</v>
      </c>
      <c r="L13" s="9">
        <v>1</v>
      </c>
      <c r="M13" s="9">
        <v>0</v>
      </c>
      <c r="N13" s="9">
        <v>0</v>
      </c>
      <c r="O13" s="9">
        <v>0</v>
      </c>
      <c r="P13" s="9">
        <v>0</v>
      </c>
      <c r="Q13" s="9">
        <v>1</v>
      </c>
    </row>
    <row r="14" spans="1:24" x14ac:dyDescent="0.3">
      <c r="A14" s="2">
        <v>2</v>
      </c>
      <c r="B14" s="5">
        <v>5.2773446699999997</v>
      </c>
      <c r="C14" s="5">
        <v>42.905296104000001</v>
      </c>
      <c r="D14" s="5">
        <v>0.56164383600000001</v>
      </c>
      <c r="E14" s="5">
        <v>4.7827102110000004</v>
      </c>
      <c r="F14" s="5">
        <v>7.91</v>
      </c>
      <c r="G14" s="5"/>
      <c r="H14" s="5">
        <v>61.436994820999999</v>
      </c>
      <c r="I14" s="7"/>
      <c r="J14" s="2">
        <v>2</v>
      </c>
      <c r="K14" s="9">
        <v>8.5898483240852336E-2</v>
      </c>
      <c r="L14" s="9">
        <v>0.69836254571055922</v>
      </c>
      <c r="M14" s="9">
        <v>9.1417856234078439E-3</v>
      </c>
      <c r="N14" s="9">
        <v>7.7847398378366073E-2</v>
      </c>
      <c r="O14" s="9">
        <v>0.12874978704681458</v>
      </c>
      <c r="P14" s="9">
        <v>0</v>
      </c>
      <c r="Q14" s="9">
        <v>1</v>
      </c>
      <c r="S14" s="15">
        <f>AVERAGE(K15:K33)</f>
        <v>4.5646645721847602E-2</v>
      </c>
      <c r="T14" s="15">
        <f>AVERAGE(L15:L33)</f>
        <v>0.79284892949939145</v>
      </c>
      <c r="U14" s="15">
        <f t="shared" ref="U14:W14" si="1">AVERAGE(M15:M33)</f>
        <v>7.8583202406983105E-3</v>
      </c>
      <c r="V14" s="15">
        <f t="shared" si="1"/>
        <v>5.2631578947368418E-2</v>
      </c>
      <c r="W14" s="15">
        <f t="shared" si="1"/>
        <v>0.10101452559069433</v>
      </c>
      <c r="X14" s="15">
        <f>AVERAGE(P15:P33)</f>
        <v>0</v>
      </c>
    </row>
    <row r="15" spans="1:24" x14ac:dyDescent="0.3">
      <c r="A15" s="3">
        <v>533555</v>
      </c>
      <c r="B15" s="5"/>
      <c r="C15" s="5">
        <v>3.4</v>
      </c>
      <c r="D15" s="5"/>
      <c r="E15" s="5"/>
      <c r="F15" s="5"/>
      <c r="G15" s="5"/>
      <c r="H15" s="5">
        <v>3.4</v>
      </c>
      <c r="I15" s="7"/>
      <c r="J15" s="3">
        <v>533555</v>
      </c>
      <c r="K15" s="9">
        <v>0</v>
      </c>
      <c r="L15" s="9">
        <v>1</v>
      </c>
      <c r="M15" s="9">
        <v>0</v>
      </c>
      <c r="N15" s="9">
        <v>0</v>
      </c>
      <c r="O15" s="9">
        <v>0</v>
      </c>
      <c r="P15" s="9">
        <v>0</v>
      </c>
      <c r="Q15" s="9">
        <v>1</v>
      </c>
    </row>
    <row r="16" spans="1:24" x14ac:dyDescent="0.3">
      <c r="A16" s="3">
        <v>533591</v>
      </c>
      <c r="B16" s="5"/>
      <c r="C16" s="5">
        <v>4.3295622460000001</v>
      </c>
      <c r="D16" s="5"/>
      <c r="E16" s="5"/>
      <c r="F16" s="5"/>
      <c r="G16" s="5"/>
      <c r="H16" s="5">
        <v>4.3295622460000001</v>
      </c>
      <c r="I16" s="7"/>
      <c r="J16" s="3">
        <v>533591</v>
      </c>
      <c r="K16" s="9">
        <v>0</v>
      </c>
      <c r="L16" s="9">
        <v>1</v>
      </c>
      <c r="M16" s="9">
        <v>0</v>
      </c>
      <c r="N16" s="9">
        <v>0</v>
      </c>
      <c r="O16" s="9">
        <v>0</v>
      </c>
      <c r="P16" s="9">
        <v>0</v>
      </c>
      <c r="Q16" s="9">
        <v>1</v>
      </c>
    </row>
    <row r="17" spans="1:17" x14ac:dyDescent="0.3">
      <c r="A17" s="3">
        <v>533705</v>
      </c>
      <c r="B17" s="5">
        <v>5.004664258</v>
      </c>
      <c r="C17" s="5">
        <v>1.9473064149999999</v>
      </c>
      <c r="D17" s="5"/>
      <c r="E17" s="5"/>
      <c r="F17" s="5"/>
      <c r="G17" s="5"/>
      <c r="H17" s="5">
        <v>6.9519706729999999</v>
      </c>
      <c r="I17" s="7"/>
      <c r="J17" s="3">
        <v>533705</v>
      </c>
      <c r="K17" s="9">
        <v>0.71989145141780719</v>
      </c>
      <c r="L17" s="9">
        <v>0.28010854858219275</v>
      </c>
      <c r="M17" s="9">
        <v>0</v>
      </c>
      <c r="N17" s="9">
        <v>0</v>
      </c>
      <c r="O17" s="9">
        <v>0</v>
      </c>
      <c r="P17" s="9">
        <v>0</v>
      </c>
      <c r="Q17" s="9">
        <v>1</v>
      </c>
    </row>
    <row r="18" spans="1:17" x14ac:dyDescent="0.3">
      <c r="A18" s="3">
        <v>533795</v>
      </c>
      <c r="B18" s="5"/>
      <c r="C18" s="5">
        <v>5.0452179609999996</v>
      </c>
      <c r="D18" s="5"/>
      <c r="E18" s="5"/>
      <c r="F18" s="5"/>
      <c r="G18" s="5"/>
      <c r="H18" s="5">
        <v>5.0452179609999996</v>
      </c>
      <c r="I18" s="7"/>
      <c r="J18" s="3">
        <v>533795</v>
      </c>
      <c r="K18" s="9">
        <v>0</v>
      </c>
      <c r="L18" s="9">
        <v>1</v>
      </c>
      <c r="M18" s="9">
        <v>0</v>
      </c>
      <c r="N18" s="9">
        <v>0</v>
      </c>
      <c r="O18" s="9">
        <v>0</v>
      </c>
      <c r="P18" s="9">
        <v>0</v>
      </c>
      <c r="Q18" s="9">
        <v>1</v>
      </c>
    </row>
    <row r="19" spans="1:17" x14ac:dyDescent="0.3">
      <c r="A19" s="3">
        <v>534173</v>
      </c>
      <c r="B19" s="5"/>
      <c r="C19" s="5">
        <v>4.21</v>
      </c>
      <c r="D19" s="5"/>
      <c r="E19" s="5"/>
      <c r="F19" s="5">
        <v>0.31</v>
      </c>
      <c r="G19" s="5"/>
      <c r="H19" s="5">
        <v>4.5199999999999996</v>
      </c>
      <c r="I19" s="7"/>
      <c r="J19" s="3">
        <v>534173</v>
      </c>
      <c r="K19" s="9">
        <v>0</v>
      </c>
      <c r="L19" s="9">
        <v>0.93141592920353988</v>
      </c>
      <c r="M19" s="9">
        <v>0</v>
      </c>
      <c r="N19" s="9">
        <v>0</v>
      </c>
      <c r="O19" s="9">
        <v>6.8584070796460186E-2</v>
      </c>
      <c r="P19" s="9">
        <v>0</v>
      </c>
      <c r="Q19" s="9">
        <v>1</v>
      </c>
    </row>
    <row r="20" spans="1:17" x14ac:dyDescent="0.3">
      <c r="A20" s="3">
        <v>534175</v>
      </c>
      <c r="B20" s="5"/>
      <c r="C20" s="5">
        <v>2.2000000000000002</v>
      </c>
      <c r="D20" s="5"/>
      <c r="E20" s="5"/>
      <c r="F20" s="5"/>
      <c r="G20" s="5"/>
      <c r="H20" s="5">
        <v>2.2000000000000002</v>
      </c>
      <c r="I20" s="7"/>
      <c r="J20" s="3">
        <v>534175</v>
      </c>
      <c r="K20" s="9">
        <v>0</v>
      </c>
      <c r="L20" s="9">
        <v>1</v>
      </c>
      <c r="M20" s="9">
        <v>0</v>
      </c>
      <c r="N20" s="9">
        <v>0</v>
      </c>
      <c r="O20" s="9">
        <v>0</v>
      </c>
      <c r="P20" s="9">
        <v>0</v>
      </c>
      <c r="Q20" s="9">
        <v>1</v>
      </c>
    </row>
    <row r="21" spans="1:17" x14ac:dyDescent="0.3">
      <c r="A21" s="3">
        <v>534376</v>
      </c>
      <c r="B21" s="5"/>
      <c r="C21" s="5">
        <v>4.2</v>
      </c>
      <c r="D21" s="5"/>
      <c r="E21" s="5"/>
      <c r="F21" s="5"/>
      <c r="G21" s="5"/>
      <c r="H21" s="5">
        <v>4.2</v>
      </c>
      <c r="I21" s="7"/>
      <c r="J21" s="3">
        <v>534376</v>
      </c>
      <c r="K21" s="9">
        <v>0</v>
      </c>
      <c r="L21" s="9">
        <v>1</v>
      </c>
      <c r="M21" s="9">
        <v>0</v>
      </c>
      <c r="N21" s="9">
        <v>0</v>
      </c>
      <c r="O21" s="9">
        <v>0</v>
      </c>
      <c r="P21" s="9">
        <v>0</v>
      </c>
      <c r="Q21" s="9">
        <v>1</v>
      </c>
    </row>
    <row r="22" spans="1:17" x14ac:dyDescent="0.3">
      <c r="A22" s="3">
        <v>534385</v>
      </c>
      <c r="B22" s="5"/>
      <c r="C22" s="5"/>
      <c r="D22" s="5"/>
      <c r="E22" s="5">
        <v>4.7827102110000004</v>
      </c>
      <c r="F22" s="5"/>
      <c r="G22" s="5"/>
      <c r="H22" s="5">
        <v>4.7827102110000004</v>
      </c>
      <c r="I22" s="7"/>
      <c r="J22" s="3">
        <v>534385</v>
      </c>
      <c r="K22" s="9">
        <v>0</v>
      </c>
      <c r="L22" s="9">
        <v>0</v>
      </c>
      <c r="M22" s="9">
        <v>0</v>
      </c>
      <c r="N22" s="9">
        <v>1</v>
      </c>
      <c r="O22" s="9">
        <v>0</v>
      </c>
      <c r="P22" s="9">
        <v>0</v>
      </c>
      <c r="Q22" s="9">
        <v>1</v>
      </c>
    </row>
    <row r="23" spans="1:17" x14ac:dyDescent="0.3">
      <c r="A23" s="3">
        <v>534397</v>
      </c>
      <c r="B23" s="5"/>
      <c r="C23" s="5">
        <v>2.2400000000000002</v>
      </c>
      <c r="D23" s="5"/>
      <c r="E23" s="5"/>
      <c r="F23" s="5"/>
      <c r="G23" s="5"/>
      <c r="H23" s="5">
        <v>2.2400000000000002</v>
      </c>
      <c r="I23" s="7"/>
      <c r="J23" s="3">
        <v>534397</v>
      </c>
      <c r="K23" s="9">
        <v>0</v>
      </c>
      <c r="L23" s="9">
        <v>1</v>
      </c>
      <c r="M23" s="9">
        <v>0</v>
      </c>
      <c r="N23" s="9">
        <v>0</v>
      </c>
      <c r="O23" s="9">
        <v>0</v>
      </c>
      <c r="P23" s="9">
        <v>0</v>
      </c>
      <c r="Q23" s="9">
        <v>1</v>
      </c>
    </row>
    <row r="24" spans="1:17" x14ac:dyDescent="0.3">
      <c r="A24" s="3">
        <v>534612</v>
      </c>
      <c r="B24" s="5"/>
      <c r="C24" s="5"/>
      <c r="D24" s="5"/>
      <c r="E24" s="5"/>
      <c r="F24" s="5">
        <v>4.4000000000000004</v>
      </c>
      <c r="G24" s="5"/>
      <c r="H24" s="5">
        <v>4.4000000000000004</v>
      </c>
      <c r="I24" s="7"/>
      <c r="J24" s="3">
        <v>534612</v>
      </c>
      <c r="K24" s="9">
        <v>0</v>
      </c>
      <c r="L24" s="9">
        <v>0</v>
      </c>
      <c r="M24" s="9">
        <v>0</v>
      </c>
      <c r="N24" s="9">
        <v>0</v>
      </c>
      <c r="O24" s="9">
        <v>1</v>
      </c>
      <c r="P24" s="9">
        <v>0</v>
      </c>
      <c r="Q24" s="9">
        <v>1</v>
      </c>
    </row>
    <row r="25" spans="1:17" x14ac:dyDescent="0.3">
      <c r="A25" s="3">
        <v>534740</v>
      </c>
      <c r="B25" s="5"/>
      <c r="C25" s="5">
        <v>0.5</v>
      </c>
      <c r="D25" s="5"/>
      <c r="E25" s="5"/>
      <c r="F25" s="5"/>
      <c r="G25" s="5"/>
      <c r="H25" s="5">
        <v>0.5</v>
      </c>
      <c r="I25" s="7"/>
      <c r="J25" s="3">
        <v>534740</v>
      </c>
      <c r="K25" s="9">
        <v>0</v>
      </c>
      <c r="L25" s="9">
        <v>1</v>
      </c>
      <c r="M25" s="9">
        <v>0</v>
      </c>
      <c r="N25" s="9">
        <v>0</v>
      </c>
      <c r="O25" s="9">
        <v>0</v>
      </c>
      <c r="P25" s="9">
        <v>0</v>
      </c>
      <c r="Q25" s="9">
        <v>1</v>
      </c>
    </row>
    <row r="26" spans="1:17" x14ac:dyDescent="0.3">
      <c r="A26" s="3">
        <v>534904</v>
      </c>
      <c r="B26" s="5"/>
      <c r="C26" s="5">
        <v>1.1445595079999999</v>
      </c>
      <c r="D26" s="5"/>
      <c r="E26" s="5"/>
      <c r="F26" s="5"/>
      <c r="G26" s="5"/>
      <c r="H26" s="5">
        <v>1.1445595079999999</v>
      </c>
      <c r="I26" s="7"/>
      <c r="J26" s="3">
        <v>534904</v>
      </c>
      <c r="K26" s="9">
        <v>0</v>
      </c>
      <c r="L26" s="9">
        <v>1</v>
      </c>
      <c r="M26" s="9">
        <v>0</v>
      </c>
      <c r="N26" s="9">
        <v>0</v>
      </c>
      <c r="O26" s="9">
        <v>0</v>
      </c>
      <c r="P26" s="9">
        <v>0</v>
      </c>
      <c r="Q26" s="9">
        <v>1</v>
      </c>
    </row>
    <row r="27" spans="1:17" x14ac:dyDescent="0.3">
      <c r="A27" s="3">
        <v>534963</v>
      </c>
      <c r="B27" s="5"/>
      <c r="C27" s="5">
        <v>1</v>
      </c>
      <c r="D27" s="5"/>
      <c r="E27" s="5"/>
      <c r="F27" s="5"/>
      <c r="G27" s="5"/>
      <c r="H27" s="5">
        <v>1</v>
      </c>
      <c r="I27" s="7"/>
      <c r="J27" s="3">
        <v>534963</v>
      </c>
      <c r="K27" s="9">
        <v>0</v>
      </c>
      <c r="L27" s="9">
        <v>1</v>
      </c>
      <c r="M27" s="9">
        <v>0</v>
      </c>
      <c r="N27" s="9">
        <v>0</v>
      </c>
      <c r="O27" s="9">
        <v>0</v>
      </c>
      <c r="P27" s="9">
        <v>0</v>
      </c>
      <c r="Q27" s="9">
        <v>1</v>
      </c>
    </row>
    <row r="28" spans="1:17" x14ac:dyDescent="0.3">
      <c r="A28" s="3">
        <v>535166</v>
      </c>
      <c r="B28" s="5"/>
      <c r="C28" s="5"/>
      <c r="D28" s="5">
        <v>0.56164383600000001</v>
      </c>
      <c r="E28" s="5"/>
      <c r="F28" s="5">
        <v>3.2</v>
      </c>
      <c r="G28" s="5"/>
      <c r="H28" s="5">
        <v>3.7616438360000002</v>
      </c>
      <c r="I28" s="7"/>
      <c r="J28" s="3">
        <v>535166</v>
      </c>
      <c r="K28" s="9">
        <v>0</v>
      </c>
      <c r="L28" s="9">
        <v>0</v>
      </c>
      <c r="M28" s="9">
        <v>0.14930808457326791</v>
      </c>
      <c r="N28" s="9">
        <v>0</v>
      </c>
      <c r="O28" s="9">
        <v>0.85069191542673206</v>
      </c>
      <c r="P28" s="9">
        <v>0</v>
      </c>
      <c r="Q28" s="9">
        <v>1</v>
      </c>
    </row>
    <row r="29" spans="1:17" x14ac:dyDescent="0.3">
      <c r="A29" s="3">
        <v>535262</v>
      </c>
      <c r="B29" s="5"/>
      <c r="C29" s="5">
        <v>0.6</v>
      </c>
      <c r="D29" s="5"/>
      <c r="E29" s="5"/>
      <c r="F29" s="5"/>
      <c r="G29" s="5"/>
      <c r="H29" s="5">
        <v>0.6</v>
      </c>
      <c r="J29" s="3">
        <v>535262</v>
      </c>
      <c r="K29" s="9">
        <v>0</v>
      </c>
      <c r="L29" s="9">
        <v>1</v>
      </c>
      <c r="M29" s="9">
        <v>0</v>
      </c>
      <c r="N29" s="9">
        <v>0</v>
      </c>
      <c r="O29" s="9">
        <v>0</v>
      </c>
      <c r="P29" s="9">
        <v>0</v>
      </c>
      <c r="Q29" s="9">
        <v>1</v>
      </c>
    </row>
    <row r="30" spans="1:17" x14ac:dyDescent="0.3">
      <c r="A30" s="3">
        <v>535340</v>
      </c>
      <c r="B30" s="5"/>
      <c r="C30" s="5">
        <v>6.19</v>
      </c>
      <c r="D30" s="5"/>
      <c r="E30" s="5"/>
      <c r="F30" s="5"/>
      <c r="G30" s="5"/>
      <c r="H30" s="5">
        <v>6.19</v>
      </c>
      <c r="J30" s="3">
        <v>535340</v>
      </c>
      <c r="K30" s="9">
        <v>0</v>
      </c>
      <c r="L30" s="9">
        <v>1</v>
      </c>
      <c r="M30" s="9">
        <v>0</v>
      </c>
      <c r="N30" s="9">
        <v>0</v>
      </c>
      <c r="O30" s="9">
        <v>0</v>
      </c>
      <c r="P30" s="9">
        <v>0</v>
      </c>
      <c r="Q30" s="9">
        <v>1</v>
      </c>
    </row>
    <row r="31" spans="1:17" x14ac:dyDescent="0.3">
      <c r="A31" s="3">
        <v>535797</v>
      </c>
      <c r="B31" s="5"/>
      <c r="C31" s="5">
        <v>1.1000000000000001</v>
      </c>
      <c r="D31" s="5"/>
      <c r="E31" s="5"/>
      <c r="F31" s="5"/>
      <c r="G31" s="5"/>
      <c r="H31" s="5">
        <v>1.1000000000000001</v>
      </c>
      <c r="J31" s="3">
        <v>535797</v>
      </c>
      <c r="K31" s="9">
        <v>0</v>
      </c>
      <c r="L31" s="9">
        <v>1</v>
      </c>
      <c r="M31" s="9">
        <v>0</v>
      </c>
      <c r="N31" s="9">
        <v>0</v>
      </c>
      <c r="O31" s="9">
        <v>0</v>
      </c>
      <c r="P31" s="9">
        <v>0</v>
      </c>
      <c r="Q31" s="9">
        <v>1</v>
      </c>
    </row>
    <row r="32" spans="1:17" x14ac:dyDescent="0.3">
      <c r="A32" s="3">
        <v>535801</v>
      </c>
      <c r="B32" s="5">
        <v>0.27268041199999998</v>
      </c>
      <c r="C32" s="5">
        <v>1.5773195879999999</v>
      </c>
      <c r="D32" s="5"/>
      <c r="E32" s="5"/>
      <c r="F32" s="5"/>
      <c r="G32" s="5"/>
      <c r="H32" s="5">
        <v>1.8499999999999999</v>
      </c>
      <c r="J32" s="3">
        <v>535801</v>
      </c>
      <c r="K32" s="9">
        <v>0.14739481729729731</v>
      </c>
      <c r="L32" s="9">
        <v>0.85260518270270269</v>
      </c>
      <c r="M32" s="9">
        <v>0</v>
      </c>
      <c r="N32" s="9">
        <v>0</v>
      </c>
      <c r="O32" s="9">
        <v>0</v>
      </c>
      <c r="P32" s="9">
        <v>0</v>
      </c>
      <c r="Q32" s="9">
        <v>1</v>
      </c>
    </row>
    <row r="33" spans="1:24" x14ac:dyDescent="0.3">
      <c r="A33" s="3">
        <v>536044</v>
      </c>
      <c r="B33" s="5"/>
      <c r="C33" s="5">
        <v>3.221330386</v>
      </c>
      <c r="D33" s="5"/>
      <c r="E33" s="5"/>
      <c r="F33" s="5"/>
      <c r="G33" s="5"/>
      <c r="H33" s="5">
        <v>3.221330386</v>
      </c>
      <c r="J33" s="3">
        <v>536044</v>
      </c>
      <c r="K33" s="9">
        <v>0</v>
      </c>
      <c r="L33" s="9">
        <v>1</v>
      </c>
      <c r="M33" s="9">
        <v>0</v>
      </c>
      <c r="N33" s="9">
        <v>0</v>
      </c>
      <c r="O33" s="9">
        <v>0</v>
      </c>
      <c r="P33" s="9">
        <v>0</v>
      </c>
      <c r="Q33" s="9">
        <v>1</v>
      </c>
    </row>
    <row r="34" spans="1:24" x14ac:dyDescent="0.3">
      <c r="A34" s="2">
        <v>3</v>
      </c>
      <c r="B34" s="5"/>
      <c r="C34" s="5">
        <v>4</v>
      </c>
      <c r="D34" s="5"/>
      <c r="E34" s="5"/>
      <c r="F34" s="5"/>
      <c r="G34" s="5"/>
      <c r="H34" s="5">
        <v>4</v>
      </c>
      <c r="J34" s="2">
        <v>3</v>
      </c>
      <c r="K34" s="9">
        <v>0</v>
      </c>
      <c r="L34" s="9">
        <v>1</v>
      </c>
      <c r="M34" s="9">
        <v>0</v>
      </c>
      <c r="N34" s="9">
        <v>0</v>
      </c>
      <c r="O34" s="9">
        <v>0</v>
      </c>
      <c r="P34" s="9">
        <v>0</v>
      </c>
      <c r="Q34" s="9">
        <v>1</v>
      </c>
      <c r="S34" s="15">
        <f>AVERAGE(K35)</f>
        <v>0</v>
      </c>
      <c r="T34" s="15">
        <f t="shared" ref="T34:X34" si="2">AVERAGE(L35)</f>
        <v>1</v>
      </c>
      <c r="U34" s="15">
        <f t="shared" si="2"/>
        <v>0</v>
      </c>
      <c r="V34" s="15">
        <f t="shared" si="2"/>
        <v>0</v>
      </c>
      <c r="W34" s="15">
        <f t="shared" si="2"/>
        <v>0</v>
      </c>
      <c r="X34" s="15">
        <f t="shared" si="2"/>
        <v>0</v>
      </c>
    </row>
    <row r="35" spans="1:24" x14ac:dyDescent="0.3">
      <c r="A35" s="3">
        <v>538191</v>
      </c>
      <c r="B35" s="5"/>
      <c r="C35" s="5">
        <v>4</v>
      </c>
      <c r="D35" s="5"/>
      <c r="E35" s="5"/>
      <c r="F35" s="5"/>
      <c r="G35" s="5"/>
      <c r="H35" s="5">
        <v>4</v>
      </c>
      <c r="J35" s="3">
        <v>538191</v>
      </c>
      <c r="K35" s="9">
        <v>0</v>
      </c>
      <c r="L35" s="9">
        <v>1</v>
      </c>
      <c r="M35" s="9">
        <v>0</v>
      </c>
      <c r="N35" s="9">
        <v>0</v>
      </c>
      <c r="O35" s="9">
        <v>0</v>
      </c>
      <c r="P35" s="9">
        <v>0</v>
      </c>
      <c r="Q35" s="9">
        <v>1</v>
      </c>
    </row>
    <row r="36" spans="1:24" x14ac:dyDescent="0.3">
      <c r="A36" s="2">
        <v>4</v>
      </c>
      <c r="B36" s="5"/>
      <c r="C36" s="5">
        <v>41.9</v>
      </c>
      <c r="D36" s="5">
        <v>5.2</v>
      </c>
      <c r="E36" s="5">
        <v>8.3000000000000007</v>
      </c>
      <c r="F36" s="5"/>
      <c r="G36" s="5">
        <v>1.3</v>
      </c>
      <c r="H36" s="5">
        <v>56.7</v>
      </c>
      <c r="J36" s="2">
        <v>4</v>
      </c>
      <c r="K36" s="9">
        <v>0</v>
      </c>
      <c r="L36" s="9">
        <v>0.73897707231040555</v>
      </c>
      <c r="M36" s="9">
        <v>9.1710758377425039E-2</v>
      </c>
      <c r="N36" s="9">
        <v>0.14638447971781304</v>
      </c>
      <c r="O36" s="9">
        <v>0</v>
      </c>
      <c r="P36" s="9">
        <v>2.292768959435626E-2</v>
      </c>
      <c r="Q36" s="9">
        <v>1</v>
      </c>
      <c r="S36" s="15">
        <f>AVERAGE(K37:K40)</f>
        <v>0</v>
      </c>
      <c r="T36" s="15">
        <f t="shared" ref="T36:X36" si="3">AVERAGE(L37:L40)</f>
        <v>0.89730779905634195</v>
      </c>
      <c r="U36" s="15">
        <f t="shared" si="3"/>
        <v>3.6081043574798778E-2</v>
      </c>
      <c r="V36" s="15">
        <f t="shared" si="3"/>
        <v>5.7590896475159595E-2</v>
      </c>
      <c r="W36" s="15">
        <f t="shared" si="3"/>
        <v>0</v>
      </c>
      <c r="X36" s="15">
        <f t="shared" si="3"/>
        <v>9.0202608936996945E-3</v>
      </c>
    </row>
    <row r="37" spans="1:24" x14ac:dyDescent="0.3">
      <c r="A37" s="3">
        <v>539275</v>
      </c>
      <c r="B37" s="5"/>
      <c r="C37" s="5">
        <v>5.15</v>
      </c>
      <c r="D37" s="5"/>
      <c r="E37" s="5"/>
      <c r="F37" s="5"/>
      <c r="G37" s="5"/>
      <c r="H37" s="5">
        <v>5.15</v>
      </c>
      <c r="J37" s="3">
        <v>539275</v>
      </c>
      <c r="K37" s="9">
        <v>0</v>
      </c>
      <c r="L37" s="9">
        <v>1</v>
      </c>
      <c r="M37" s="9">
        <v>0</v>
      </c>
      <c r="N37" s="9">
        <v>0</v>
      </c>
      <c r="O37" s="9">
        <v>0</v>
      </c>
      <c r="P37" s="9">
        <v>0</v>
      </c>
      <c r="Q37" s="9">
        <v>1</v>
      </c>
    </row>
    <row r="38" spans="1:24" x14ac:dyDescent="0.3">
      <c r="A38" s="3">
        <v>552259</v>
      </c>
      <c r="B38" s="5"/>
      <c r="C38" s="5">
        <v>2.52</v>
      </c>
      <c r="D38" s="5"/>
      <c r="E38" s="5"/>
      <c r="F38" s="5"/>
      <c r="G38" s="5"/>
      <c r="H38" s="5">
        <v>2.52</v>
      </c>
      <c r="J38" s="3">
        <v>552259</v>
      </c>
      <c r="K38" s="9">
        <v>0</v>
      </c>
      <c r="L38" s="9">
        <v>1</v>
      </c>
      <c r="M38" s="9">
        <v>0</v>
      </c>
      <c r="N38" s="9">
        <v>0</v>
      </c>
      <c r="O38" s="9">
        <v>0</v>
      </c>
      <c r="P38" s="9">
        <v>0</v>
      </c>
      <c r="Q38" s="9">
        <v>1</v>
      </c>
    </row>
    <row r="39" spans="1:24" x14ac:dyDescent="0.3">
      <c r="A39" s="3">
        <v>552850</v>
      </c>
      <c r="B39" s="5"/>
      <c r="C39" s="5">
        <v>21.23</v>
      </c>
      <c r="D39" s="5">
        <v>5.2</v>
      </c>
      <c r="E39" s="5">
        <v>8.3000000000000007</v>
      </c>
      <c r="F39" s="5"/>
      <c r="G39" s="5">
        <v>1.3</v>
      </c>
      <c r="H39" s="5">
        <v>36.03</v>
      </c>
      <c r="J39" s="3">
        <v>552850</v>
      </c>
      <c r="K39" s="9">
        <v>0</v>
      </c>
      <c r="L39" s="9">
        <v>0.58923119622536779</v>
      </c>
      <c r="M39" s="9">
        <v>0.14432417429919511</v>
      </c>
      <c r="N39" s="9">
        <v>0.23036358590063838</v>
      </c>
      <c r="O39" s="9">
        <v>0</v>
      </c>
      <c r="P39" s="9">
        <v>3.6081043574798778E-2</v>
      </c>
      <c r="Q39" s="9">
        <v>1</v>
      </c>
    </row>
    <row r="40" spans="1:24" x14ac:dyDescent="0.3">
      <c r="A40" s="3">
        <v>553203</v>
      </c>
      <c r="B40" s="5"/>
      <c r="C40" s="5">
        <v>13</v>
      </c>
      <c r="D40" s="5"/>
      <c r="E40" s="5"/>
      <c r="F40" s="5"/>
      <c r="G40" s="5"/>
      <c r="H40" s="5">
        <v>13</v>
      </c>
      <c r="J40" s="3">
        <v>553203</v>
      </c>
      <c r="K40" s="9">
        <v>0</v>
      </c>
      <c r="L40" s="9">
        <v>1</v>
      </c>
      <c r="M40" s="9">
        <v>0</v>
      </c>
      <c r="N40" s="9">
        <v>0</v>
      </c>
      <c r="O40" s="9">
        <v>0</v>
      </c>
      <c r="P40" s="9">
        <v>0</v>
      </c>
      <c r="Q40" s="9">
        <v>1</v>
      </c>
    </row>
    <row r="41" spans="1:24" x14ac:dyDescent="0.3">
      <c r="A41" s="2" t="s">
        <v>261</v>
      </c>
      <c r="B41" s="5">
        <v>5.2773446699999997</v>
      </c>
      <c r="C41" s="5">
        <v>145.19529610399996</v>
      </c>
      <c r="D41" s="5">
        <v>5.7616438360000002</v>
      </c>
      <c r="E41" s="5">
        <v>13.082710211000002</v>
      </c>
      <c r="F41" s="5">
        <v>7.91</v>
      </c>
      <c r="G41" s="5">
        <v>1.3</v>
      </c>
      <c r="H41" s="5">
        <v>178.52699482099999</v>
      </c>
      <c r="J41" s="2" t="s">
        <v>261</v>
      </c>
      <c r="K41" s="9">
        <v>2.956048565815678E-2</v>
      </c>
      <c r="L41" s="9">
        <v>0.81329602982215643</v>
      </c>
      <c r="M41" s="9">
        <v>3.2273235998717786E-2</v>
      </c>
      <c r="N41" s="9">
        <v>7.3281411722173312E-2</v>
      </c>
      <c r="O41" s="9">
        <v>4.4307024872798417E-2</v>
      </c>
      <c r="P41" s="9">
        <v>7.2818119259972112E-3</v>
      </c>
      <c r="Q41" s="9">
        <v>1</v>
      </c>
      <c r="S41" s="16">
        <f>AVERAGE(K8:K13,K15:K33,GETPIVOTDATA("Peso",$J$5,"IdVenta",538191,"Trimestre",3,"Especie.muestreada","Arete oscuro "),K35,K37:K40)</f>
        <v>2.797697641016466E-2</v>
      </c>
      <c r="T41" s="16">
        <f t="shared" ref="T41:X41" si="4">AVERAGE(L8:L13,L15:L33,GETPIVOTDATA("Peso",$J$5,"IdVenta",538191,"Trimestre",3,"Especie.muestreada","Arete oscuro "),L35,L37:L40)</f>
        <v>0.82752776957141305</v>
      </c>
      <c r="U41" s="16">
        <f t="shared" si="4"/>
        <v>9.4720083507246131E-3</v>
      </c>
      <c r="V41" s="16">
        <f t="shared" si="4"/>
        <v>3.9689147932278658E-2</v>
      </c>
      <c r="W41" s="16">
        <f t="shared" si="4"/>
        <v>6.1912128587844915E-2</v>
      </c>
      <c r="X41" s="16">
        <f t="shared" si="4"/>
        <v>1.1639046314451218E-3</v>
      </c>
    </row>
  </sheetData>
  <pageMargins left="0.7" right="0.7" top="0.75" bottom="0.75" header="0.3" footer="0.3"/>
  <pageSetup paperSize="9" orientation="portrait" horizontalDpi="200" verticalDpi="0" copies="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1"/>
  <sheetViews>
    <sheetView workbookViewId="0">
      <selection activeCell="C25" sqref="C25"/>
    </sheetView>
  </sheetViews>
  <sheetFormatPr baseColWidth="10" defaultRowHeight="14.4" x14ac:dyDescent="0.3"/>
  <cols>
    <col min="1" max="1" width="19.5546875" bestFit="1" customWidth="1"/>
    <col min="2" max="2" width="21.44140625" bestFit="1" customWidth="1"/>
    <col min="3" max="3" width="7.109375" bestFit="1" customWidth="1"/>
    <col min="4" max="4" width="6.44140625" bestFit="1" customWidth="1"/>
    <col min="5" max="5" width="11.88671875" bestFit="1" customWidth="1"/>
    <col min="6" max="6" width="6.44140625" bestFit="1" customWidth="1"/>
    <col min="7" max="7" width="19.5546875" bestFit="1" customWidth="1"/>
    <col min="8" max="8" width="21.44140625" style="9" bestFit="1" customWidth="1"/>
    <col min="9" max="9" width="8" style="9" bestFit="1" customWidth="1"/>
    <col min="10" max="10" width="7.88671875" style="9" bestFit="1" customWidth="1"/>
    <col min="11" max="11" width="11.88671875" style="9" bestFit="1" customWidth="1"/>
    <col min="12" max="12" width="6.44140625" style="9" bestFit="1" customWidth="1"/>
    <col min="13" max="13" width="5.88671875" style="9" bestFit="1" customWidth="1"/>
    <col min="14" max="14" width="11.88671875" style="9" bestFit="1" customWidth="1"/>
    <col min="16" max="16" width="12.109375" bestFit="1" customWidth="1"/>
    <col min="17" max="17" width="5.44140625" bestFit="1" customWidth="1"/>
    <col min="18" max="18" width="12.109375" bestFit="1" customWidth="1"/>
    <col min="19" max="19" width="7.109375" bestFit="1" customWidth="1"/>
    <col min="20" max="20" width="6.44140625" bestFit="1" customWidth="1"/>
    <col min="21" max="21" width="5.88671875" bestFit="1" customWidth="1"/>
  </cols>
  <sheetData>
    <row r="2" spans="1:14" x14ac:dyDescent="0.3">
      <c r="A2" s="1" t="s">
        <v>4</v>
      </c>
      <c r="B2" t="s">
        <v>59</v>
      </c>
      <c r="G2" s="1" t="s">
        <v>4</v>
      </c>
      <c r="H2" t="s">
        <v>59</v>
      </c>
    </row>
    <row r="3" spans="1:14" x14ac:dyDescent="0.3">
      <c r="A3" s="1" t="s">
        <v>1</v>
      </c>
      <c r="B3" t="s">
        <v>113</v>
      </c>
      <c r="G3" s="1" t="s">
        <v>1</v>
      </c>
      <c r="H3" t="s">
        <v>113</v>
      </c>
    </row>
    <row r="5" spans="1:14" x14ac:dyDescent="0.3">
      <c r="A5" s="1" t="s">
        <v>263</v>
      </c>
      <c r="B5" s="1" t="s">
        <v>262</v>
      </c>
      <c r="G5" s="1" t="s">
        <v>263</v>
      </c>
      <c r="H5" s="1" t="s">
        <v>262</v>
      </c>
      <c r="I5"/>
      <c r="J5"/>
      <c r="K5"/>
      <c r="L5"/>
      <c r="M5"/>
      <c r="N5"/>
    </row>
    <row r="6" spans="1:14" x14ac:dyDescent="0.3">
      <c r="A6" s="1" t="s">
        <v>260</v>
      </c>
      <c r="B6" t="s">
        <v>61</v>
      </c>
      <c r="C6" t="s">
        <v>76</v>
      </c>
      <c r="D6" t="s">
        <v>63</v>
      </c>
      <c r="E6" t="s">
        <v>261</v>
      </c>
      <c r="G6" s="1" t="s">
        <v>260</v>
      </c>
      <c r="H6" t="s">
        <v>61</v>
      </c>
      <c r="I6" t="s">
        <v>76</v>
      </c>
      <c r="J6" t="s">
        <v>63</v>
      </c>
      <c r="K6" t="s">
        <v>261</v>
      </c>
      <c r="L6"/>
      <c r="M6"/>
      <c r="N6"/>
    </row>
    <row r="7" spans="1:14" x14ac:dyDescent="0.3">
      <c r="A7" s="2">
        <v>1</v>
      </c>
      <c r="B7" s="5">
        <v>4.4000000000000004</v>
      </c>
      <c r="C7" s="5"/>
      <c r="D7" s="5"/>
      <c r="E7" s="5">
        <v>4.4000000000000004</v>
      </c>
      <c r="G7" s="2">
        <v>1</v>
      </c>
      <c r="H7" s="8">
        <v>1</v>
      </c>
      <c r="I7" s="8">
        <v>0</v>
      </c>
      <c r="J7" s="8">
        <v>0</v>
      </c>
      <c r="K7" s="8">
        <v>1</v>
      </c>
      <c r="L7"/>
      <c r="M7"/>
      <c r="N7"/>
    </row>
    <row r="8" spans="1:14" x14ac:dyDescent="0.3">
      <c r="A8" s="3">
        <v>531074</v>
      </c>
      <c r="B8" s="5">
        <v>4.4000000000000004</v>
      </c>
      <c r="C8" s="5"/>
      <c r="D8" s="5"/>
      <c r="E8" s="5">
        <v>4.4000000000000004</v>
      </c>
      <c r="G8" s="3">
        <v>531074</v>
      </c>
      <c r="H8" s="8">
        <v>1</v>
      </c>
      <c r="I8" s="8">
        <v>0</v>
      </c>
      <c r="J8" s="8">
        <v>0</v>
      </c>
      <c r="K8" s="8">
        <v>1</v>
      </c>
      <c r="L8"/>
      <c r="M8"/>
      <c r="N8"/>
    </row>
    <row r="9" spans="1:14" x14ac:dyDescent="0.3">
      <c r="A9" s="2">
        <v>2</v>
      </c>
      <c r="B9" s="5">
        <v>1.54</v>
      </c>
      <c r="C9" s="5">
        <v>1.368031759</v>
      </c>
      <c r="D9" s="5">
        <v>0.50792207899999997</v>
      </c>
      <c r="E9" s="5">
        <v>3.4159538380000001</v>
      </c>
      <c r="G9" s="2">
        <v>2</v>
      </c>
      <c r="H9" s="8">
        <v>0.45082576434980504</v>
      </c>
      <c r="I9" s="8">
        <v>0.4004830931207683</v>
      </c>
      <c r="J9" s="8">
        <v>0.14869114252942664</v>
      </c>
      <c r="K9" s="8">
        <v>1</v>
      </c>
      <c r="L9"/>
      <c r="M9"/>
      <c r="N9"/>
    </row>
    <row r="10" spans="1:14" x14ac:dyDescent="0.3">
      <c r="A10" s="3">
        <v>535026</v>
      </c>
      <c r="B10" s="5">
        <v>1.54</v>
      </c>
      <c r="C10" s="5"/>
      <c r="D10" s="5"/>
      <c r="E10" s="5">
        <v>1.54</v>
      </c>
      <c r="G10" s="3">
        <v>535026</v>
      </c>
      <c r="H10" s="8">
        <v>1</v>
      </c>
      <c r="I10" s="8">
        <v>0</v>
      </c>
      <c r="J10" s="8">
        <v>0</v>
      </c>
      <c r="K10" s="8">
        <v>1</v>
      </c>
      <c r="L10"/>
      <c r="M10"/>
      <c r="N10"/>
    </row>
    <row r="11" spans="1:14" x14ac:dyDescent="0.3">
      <c r="A11" s="3">
        <v>535150</v>
      </c>
      <c r="B11" s="5"/>
      <c r="C11" s="5"/>
      <c r="D11" s="5">
        <v>0.50792207899999997</v>
      </c>
      <c r="E11" s="5">
        <v>0.50792207899999997</v>
      </c>
      <c r="G11" s="3">
        <v>535150</v>
      </c>
      <c r="H11" s="8">
        <v>0</v>
      </c>
      <c r="I11" s="8">
        <v>0</v>
      </c>
      <c r="J11" s="8">
        <v>1</v>
      </c>
      <c r="K11" s="8">
        <v>1</v>
      </c>
      <c r="L11"/>
      <c r="M11"/>
      <c r="N11"/>
    </row>
    <row r="12" spans="1:14" x14ac:dyDescent="0.3">
      <c r="A12" s="3">
        <v>535386</v>
      </c>
      <c r="B12" s="5"/>
      <c r="C12" s="5">
        <v>1.368031759</v>
      </c>
      <c r="D12" s="5"/>
      <c r="E12" s="5">
        <v>1.368031759</v>
      </c>
      <c r="G12" s="3">
        <v>535386</v>
      </c>
      <c r="H12" s="8">
        <v>0</v>
      </c>
      <c r="I12" s="8">
        <v>1</v>
      </c>
      <c r="J12" s="8">
        <v>0</v>
      </c>
      <c r="K12" s="8">
        <v>1</v>
      </c>
      <c r="L12"/>
      <c r="M12"/>
      <c r="N12"/>
    </row>
    <row r="13" spans="1:14" x14ac:dyDescent="0.3">
      <c r="A13" s="2">
        <v>3</v>
      </c>
      <c r="B13" s="5"/>
      <c r="C13" s="5">
        <v>6.6111362959999997</v>
      </c>
      <c r="D13" s="5"/>
      <c r="E13" s="5">
        <v>6.6111362959999997</v>
      </c>
      <c r="G13" s="2">
        <v>3</v>
      </c>
      <c r="H13" s="8">
        <v>0</v>
      </c>
      <c r="I13" s="8">
        <v>1</v>
      </c>
      <c r="J13" s="8">
        <v>0</v>
      </c>
      <c r="K13" s="8">
        <v>1</v>
      </c>
      <c r="L13"/>
      <c r="M13"/>
      <c r="N13"/>
    </row>
    <row r="14" spans="1:14" x14ac:dyDescent="0.3">
      <c r="A14" s="3">
        <v>536152</v>
      </c>
      <c r="B14" s="5"/>
      <c r="C14" s="5">
        <v>3.0726236990000002</v>
      </c>
      <c r="D14" s="5"/>
      <c r="E14" s="5">
        <v>3.0726236990000002</v>
      </c>
      <c r="G14" s="3">
        <v>536152</v>
      </c>
      <c r="H14" s="8">
        <v>0</v>
      </c>
      <c r="I14" s="8">
        <v>1</v>
      </c>
      <c r="J14" s="8">
        <v>0</v>
      </c>
      <c r="K14" s="8">
        <v>1</v>
      </c>
      <c r="L14"/>
      <c r="M14"/>
      <c r="N14"/>
    </row>
    <row r="15" spans="1:14" x14ac:dyDescent="0.3">
      <c r="A15" s="3">
        <v>538096</v>
      </c>
      <c r="B15" s="5"/>
      <c r="C15" s="5">
        <v>3.538512597</v>
      </c>
      <c r="D15" s="5"/>
      <c r="E15" s="5">
        <v>3.538512597</v>
      </c>
      <c r="G15" s="3">
        <v>538096</v>
      </c>
      <c r="H15" s="8">
        <v>0</v>
      </c>
      <c r="I15" s="8">
        <v>1</v>
      </c>
      <c r="J15" s="8">
        <v>0</v>
      </c>
      <c r="K15" s="8">
        <v>1</v>
      </c>
      <c r="L15"/>
      <c r="M15"/>
      <c r="N15"/>
    </row>
    <row r="16" spans="1:14" x14ac:dyDescent="0.3">
      <c r="A16" s="2" t="s">
        <v>261</v>
      </c>
      <c r="B16" s="5">
        <v>5.94</v>
      </c>
      <c r="C16" s="5">
        <v>7.9791680550000006</v>
      </c>
      <c r="D16" s="5">
        <v>0.50792207899999997</v>
      </c>
      <c r="E16" s="5">
        <v>14.427090134</v>
      </c>
      <c r="G16" s="2" t="s">
        <v>261</v>
      </c>
      <c r="H16" s="8">
        <v>0.41172543768901365</v>
      </c>
      <c r="I16" s="8">
        <v>0.5530684275823351</v>
      </c>
      <c r="J16" s="8">
        <v>3.5206134728651299E-2</v>
      </c>
      <c r="K16" s="8">
        <v>1</v>
      </c>
      <c r="L16"/>
      <c r="M16"/>
      <c r="N16"/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  <row r="31" customFormat="1" x14ac:dyDescent="0.3"/>
    <row r="32" customFormat="1" x14ac:dyDescent="0.3"/>
    <row r="33" spans="8:21" x14ac:dyDescent="0.3">
      <c r="H33"/>
      <c r="I33"/>
      <c r="J33"/>
      <c r="K33"/>
      <c r="L33"/>
      <c r="M33"/>
      <c r="N33"/>
    </row>
    <row r="34" spans="8:21" x14ac:dyDescent="0.3">
      <c r="H34"/>
      <c r="I34"/>
      <c r="J34"/>
      <c r="K34"/>
      <c r="L34"/>
      <c r="M34"/>
      <c r="N34"/>
      <c r="P34" s="15" t="e">
        <f>AVERAGE(H35)</f>
        <v>#DIV/0!</v>
      </c>
      <c r="Q34" s="15" t="e">
        <f t="shared" ref="Q34:U34" si="0">AVERAGE(I35)</f>
        <v>#DIV/0!</v>
      </c>
      <c r="R34" s="15" t="e">
        <f t="shared" si="0"/>
        <v>#DIV/0!</v>
      </c>
      <c r="S34" s="15" t="e">
        <f t="shared" si="0"/>
        <v>#DIV/0!</v>
      </c>
      <c r="T34" s="15" t="e">
        <f t="shared" si="0"/>
        <v>#DIV/0!</v>
      </c>
      <c r="U34" s="15" t="e">
        <f t="shared" si="0"/>
        <v>#DIV/0!</v>
      </c>
    </row>
    <row r="35" spans="8:21" x14ac:dyDescent="0.3">
      <c r="H35"/>
      <c r="I35"/>
      <c r="J35"/>
      <c r="K35"/>
      <c r="L35"/>
      <c r="M35"/>
      <c r="N35"/>
    </row>
    <row r="36" spans="8:21" x14ac:dyDescent="0.3">
      <c r="H36"/>
      <c r="I36"/>
      <c r="J36"/>
      <c r="K36"/>
      <c r="L36"/>
      <c r="M36"/>
      <c r="N36"/>
      <c r="P36" s="15" t="e">
        <f>AVERAGE(H37:H40)</f>
        <v>#DIV/0!</v>
      </c>
      <c r="Q36" s="15" t="e">
        <f t="shared" ref="Q36:U36" si="1">AVERAGE(I37:I40)</f>
        <v>#DIV/0!</v>
      </c>
      <c r="R36" s="15" t="e">
        <f t="shared" si="1"/>
        <v>#DIV/0!</v>
      </c>
      <c r="S36" s="15" t="e">
        <f t="shared" si="1"/>
        <v>#DIV/0!</v>
      </c>
      <c r="T36" s="15" t="e">
        <f t="shared" si="1"/>
        <v>#DIV/0!</v>
      </c>
      <c r="U36" s="15" t="e">
        <f t="shared" si="1"/>
        <v>#DIV/0!</v>
      </c>
    </row>
    <row r="37" spans="8:21" x14ac:dyDescent="0.3">
      <c r="H37"/>
      <c r="I37"/>
      <c r="J37"/>
      <c r="K37"/>
      <c r="L37"/>
      <c r="M37"/>
      <c r="N37"/>
    </row>
    <row r="38" spans="8:21" x14ac:dyDescent="0.3">
      <c r="H38"/>
      <c r="I38"/>
      <c r="J38"/>
      <c r="K38"/>
      <c r="L38"/>
      <c r="M38"/>
      <c r="N38"/>
    </row>
    <row r="39" spans="8:21" x14ac:dyDescent="0.3">
      <c r="H39"/>
      <c r="I39"/>
      <c r="J39"/>
      <c r="K39"/>
      <c r="L39"/>
      <c r="M39"/>
      <c r="N39"/>
    </row>
    <row r="40" spans="8:21" x14ac:dyDescent="0.3">
      <c r="H40"/>
      <c r="I40"/>
      <c r="J40"/>
      <c r="K40"/>
      <c r="L40"/>
      <c r="M40"/>
      <c r="N40"/>
    </row>
    <row r="41" spans="8:21" x14ac:dyDescent="0.3">
      <c r="H41"/>
      <c r="I41"/>
      <c r="J41"/>
      <c r="K41"/>
      <c r="L41"/>
      <c r="M41"/>
      <c r="N41"/>
      <c r="P41" s="16" t="e">
        <f>AVERAGE(H8:H13,H15:H33,GETPIVOTDATA("Peso",$G$5,"IdVenta",538191,"Trimestre",3,"Especie.muestreada","Arete oscuro "),H35,H37:H40)</f>
        <v>#REF!</v>
      </c>
      <c r="Q41" s="16" t="e">
        <f t="shared" ref="Q41:U41" si="2">AVERAGE(I8:I13,I15:I33,GETPIVOTDATA("Peso",$G$5,"IdVenta",538191,"Trimestre",3,"Especie.muestreada","Arete oscuro "),I35,I37:I40)</f>
        <v>#REF!</v>
      </c>
      <c r="R41" s="16" t="e">
        <f t="shared" si="2"/>
        <v>#REF!</v>
      </c>
      <c r="S41" s="16" t="e">
        <f t="shared" si="2"/>
        <v>#REF!</v>
      </c>
      <c r="T41" s="16" t="e">
        <f t="shared" si="2"/>
        <v>#REF!</v>
      </c>
      <c r="U41" s="16" t="e">
        <f t="shared" si="2"/>
        <v>#REF!</v>
      </c>
    </row>
  </sheetData>
  <pageMargins left="0.7" right="0.7" top="0.75" bottom="0.75" header="0.3" footer="0.3"/>
  <pageSetup paperSize="9" orientation="portrait" horizontalDpi="200" verticalDpi="0" copies="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2"/>
  <sheetViews>
    <sheetView tabSelected="1" workbookViewId="0">
      <selection activeCell="G32" sqref="G32:I32"/>
    </sheetView>
  </sheetViews>
  <sheetFormatPr baseColWidth="10" defaultRowHeight="14.4" x14ac:dyDescent="0.3"/>
  <cols>
    <col min="1" max="1" width="19.5546875" bestFit="1" customWidth="1"/>
    <col min="2" max="2" width="21.44140625" bestFit="1" customWidth="1"/>
    <col min="3" max="3" width="8.44140625" bestFit="1" customWidth="1"/>
    <col min="4" max="4" width="11.88671875" bestFit="1" customWidth="1"/>
    <col min="5" max="5" width="12" bestFit="1" customWidth="1"/>
    <col min="6" max="6" width="19.5546875" bestFit="1" customWidth="1"/>
    <col min="7" max="7" width="21.44140625" style="9" bestFit="1" customWidth="1"/>
    <col min="8" max="8" width="7.88671875" style="9" bestFit="1" customWidth="1"/>
    <col min="9" max="9" width="11.88671875" style="9" bestFit="1" customWidth="1"/>
    <col min="10" max="11" width="7.88671875" bestFit="1" customWidth="1"/>
    <col min="12" max="12" width="8.77734375" customWidth="1"/>
  </cols>
  <sheetData>
    <row r="2" spans="1:12" x14ac:dyDescent="0.3">
      <c r="A2" s="1" t="s">
        <v>4</v>
      </c>
      <c r="B2" t="s">
        <v>59</v>
      </c>
      <c r="F2" s="1" t="s">
        <v>4</v>
      </c>
      <c r="G2" s="9" t="s">
        <v>59</v>
      </c>
    </row>
    <row r="3" spans="1:12" x14ac:dyDescent="0.3">
      <c r="A3" s="1" t="s">
        <v>1</v>
      </c>
      <c r="B3" t="s">
        <v>11</v>
      </c>
      <c r="F3" s="1" t="s">
        <v>1</v>
      </c>
      <c r="G3" s="9" t="s">
        <v>11</v>
      </c>
    </row>
    <row r="5" spans="1:12" x14ac:dyDescent="0.3">
      <c r="A5" s="1" t="s">
        <v>263</v>
      </c>
      <c r="B5" s="1" t="s">
        <v>262</v>
      </c>
      <c r="F5" s="1" t="s">
        <v>263</v>
      </c>
      <c r="G5" s="13" t="s">
        <v>262</v>
      </c>
    </row>
    <row r="6" spans="1:12" x14ac:dyDescent="0.3">
      <c r="A6" s="1" t="s">
        <v>260</v>
      </c>
      <c r="B6" t="s">
        <v>61</v>
      </c>
      <c r="C6" t="s">
        <v>63</v>
      </c>
      <c r="D6" t="s">
        <v>261</v>
      </c>
      <c r="F6" s="1" t="s">
        <v>260</v>
      </c>
      <c r="G6" s="9" t="s">
        <v>61</v>
      </c>
      <c r="H6" s="9" t="s">
        <v>63</v>
      </c>
      <c r="I6" s="9" t="s">
        <v>261</v>
      </c>
      <c r="K6" s="14" t="s">
        <v>61</v>
      </c>
      <c r="L6" s="14" t="s">
        <v>63</v>
      </c>
    </row>
    <row r="7" spans="1:12" x14ac:dyDescent="0.3">
      <c r="A7" s="2">
        <v>1</v>
      </c>
      <c r="B7" s="5">
        <v>928.56197677499995</v>
      </c>
      <c r="C7" s="5">
        <v>1111.7</v>
      </c>
      <c r="D7" s="5">
        <v>2040.261976775</v>
      </c>
      <c r="F7" s="2">
        <v>1</v>
      </c>
      <c r="G7" s="9">
        <v>0.45511899322005633</v>
      </c>
      <c r="H7" s="9">
        <v>0.54488100677994367</v>
      </c>
      <c r="I7" s="9">
        <v>1</v>
      </c>
      <c r="K7" s="15">
        <f>AVERAGE(G8:G15)</f>
        <v>0.64587053880669099</v>
      </c>
      <c r="L7" s="15">
        <f>AVERAGE(H8:H15)</f>
        <v>0.35412946119330907</v>
      </c>
    </row>
    <row r="8" spans="1:12" x14ac:dyDescent="0.3">
      <c r="A8" s="3">
        <v>530295</v>
      </c>
      <c r="B8" s="5">
        <v>249.69113450099999</v>
      </c>
      <c r="C8" s="5">
        <v>192.4</v>
      </c>
      <c r="D8" s="5">
        <v>442.091134501</v>
      </c>
      <c r="F8" s="3">
        <v>530295</v>
      </c>
      <c r="G8" s="9">
        <v>0.56479561568868153</v>
      </c>
      <c r="H8" s="9">
        <v>0.43520438431131853</v>
      </c>
      <c r="I8" s="9">
        <v>1</v>
      </c>
    </row>
    <row r="9" spans="1:12" x14ac:dyDescent="0.3">
      <c r="A9" s="3">
        <v>530589</v>
      </c>
      <c r="B9" s="5">
        <v>71.865141262999998</v>
      </c>
      <c r="C9" s="5"/>
      <c r="D9" s="5">
        <v>71.865141262999998</v>
      </c>
      <c r="F9" s="3">
        <v>530589</v>
      </c>
      <c r="G9" s="9">
        <v>1</v>
      </c>
      <c r="H9" s="9">
        <v>0</v>
      </c>
      <c r="I9" s="9">
        <v>1</v>
      </c>
    </row>
    <row r="10" spans="1:12" x14ac:dyDescent="0.3">
      <c r="A10" s="3">
        <v>530666</v>
      </c>
      <c r="B10" s="5">
        <v>148.02949132399999</v>
      </c>
      <c r="C10" s="5">
        <v>60.5</v>
      </c>
      <c r="D10" s="5">
        <v>208.52949132399999</v>
      </c>
      <c r="F10" s="3">
        <v>530666</v>
      </c>
      <c r="G10" s="9">
        <v>0.70987317133959282</v>
      </c>
      <c r="H10" s="9">
        <v>0.29012682866040712</v>
      </c>
      <c r="I10" s="9">
        <v>1</v>
      </c>
    </row>
    <row r="11" spans="1:12" x14ac:dyDescent="0.3">
      <c r="A11" s="3">
        <v>530774</v>
      </c>
      <c r="B11" s="5">
        <v>60.568256640000001</v>
      </c>
      <c r="C11" s="5">
        <v>29.3</v>
      </c>
      <c r="D11" s="5">
        <v>89.868256639999998</v>
      </c>
      <c r="F11" s="3">
        <v>530774</v>
      </c>
      <c r="G11" s="9">
        <v>0.67396719269439254</v>
      </c>
      <c r="H11" s="9">
        <v>0.32603280730560752</v>
      </c>
      <c r="I11" s="9">
        <v>1</v>
      </c>
    </row>
    <row r="12" spans="1:12" x14ac:dyDescent="0.3">
      <c r="A12" s="3">
        <v>530883</v>
      </c>
      <c r="B12" s="5"/>
      <c r="C12" s="5">
        <v>30</v>
      </c>
      <c r="D12" s="5">
        <v>30</v>
      </c>
      <c r="F12" s="3">
        <v>530883</v>
      </c>
      <c r="G12" s="9">
        <v>0</v>
      </c>
      <c r="H12" s="9">
        <v>1</v>
      </c>
      <c r="I12" s="9">
        <v>1</v>
      </c>
    </row>
    <row r="13" spans="1:12" x14ac:dyDescent="0.3">
      <c r="A13" s="3">
        <v>530995</v>
      </c>
      <c r="B13" s="5">
        <v>6.3</v>
      </c>
      <c r="C13" s="5"/>
      <c r="D13" s="5">
        <v>6.3</v>
      </c>
      <c r="F13" s="3">
        <v>530995</v>
      </c>
      <c r="G13" s="9">
        <v>1</v>
      </c>
      <c r="H13" s="9">
        <v>0</v>
      </c>
      <c r="I13" s="9">
        <v>1</v>
      </c>
    </row>
    <row r="14" spans="1:12" x14ac:dyDescent="0.3">
      <c r="A14" s="3">
        <v>531147</v>
      </c>
      <c r="B14" s="5">
        <v>168.8</v>
      </c>
      <c r="C14" s="5"/>
      <c r="D14" s="5">
        <v>168.8</v>
      </c>
      <c r="F14" s="3">
        <v>531147</v>
      </c>
      <c r="G14" s="9">
        <v>1</v>
      </c>
      <c r="H14" s="9">
        <v>0</v>
      </c>
      <c r="I14" s="9">
        <v>1</v>
      </c>
    </row>
    <row r="15" spans="1:12" x14ac:dyDescent="0.3">
      <c r="A15" s="3">
        <v>532536</v>
      </c>
      <c r="B15" s="5">
        <v>223.30795304700001</v>
      </c>
      <c r="C15" s="5">
        <v>799.5</v>
      </c>
      <c r="D15" s="5">
        <v>1022.807953047</v>
      </c>
      <c r="F15" s="3">
        <v>532536</v>
      </c>
      <c r="G15" s="9">
        <v>0.21832833073086066</v>
      </c>
      <c r="H15" s="9">
        <v>0.78167166926913945</v>
      </c>
      <c r="I15" s="9">
        <v>1</v>
      </c>
    </row>
    <row r="16" spans="1:12" x14ac:dyDescent="0.3">
      <c r="A16" s="2">
        <v>2</v>
      </c>
      <c r="B16" s="5">
        <v>525.45928111900002</v>
      </c>
      <c r="C16" s="5">
        <v>311.7</v>
      </c>
      <c r="D16" s="5">
        <v>837.15928111900007</v>
      </c>
      <c r="F16" s="2">
        <v>2</v>
      </c>
      <c r="G16" s="9">
        <v>0.62766942082591248</v>
      </c>
      <c r="H16" s="9">
        <v>0.37233057917408746</v>
      </c>
      <c r="I16" s="9">
        <v>1</v>
      </c>
      <c r="K16" s="15">
        <f>AVERAGE(G17:G21)</f>
        <v>0.69399163415612042</v>
      </c>
      <c r="L16" s="15">
        <f>AVERAGE(H17:H21)</f>
        <v>0.30600836584387958</v>
      </c>
    </row>
    <row r="17" spans="1:12" x14ac:dyDescent="0.3">
      <c r="A17" s="3">
        <v>533641</v>
      </c>
      <c r="B17" s="5">
        <v>9.7402469000000007</v>
      </c>
      <c r="C17" s="5"/>
      <c r="D17" s="5">
        <v>9.7402469000000007</v>
      </c>
      <c r="F17" s="3">
        <v>533641</v>
      </c>
      <c r="G17" s="9">
        <v>1</v>
      </c>
      <c r="H17" s="9">
        <v>0</v>
      </c>
      <c r="I17" s="9">
        <v>1</v>
      </c>
    </row>
    <row r="18" spans="1:12" x14ac:dyDescent="0.3">
      <c r="A18" s="3">
        <v>534270</v>
      </c>
      <c r="B18" s="5">
        <v>146.63877357000001</v>
      </c>
      <c r="C18" s="5"/>
      <c r="D18" s="5">
        <v>146.63877357000001</v>
      </c>
      <c r="F18" s="3">
        <v>534270</v>
      </c>
      <c r="G18" s="9">
        <v>1</v>
      </c>
      <c r="H18" s="9">
        <v>0</v>
      </c>
      <c r="I18" s="9">
        <v>1</v>
      </c>
    </row>
    <row r="19" spans="1:12" x14ac:dyDescent="0.3">
      <c r="A19" s="3">
        <v>534716</v>
      </c>
      <c r="B19" s="5">
        <v>246.516687451</v>
      </c>
      <c r="C19" s="5">
        <v>80.400000000000006</v>
      </c>
      <c r="D19" s="5">
        <v>326.91668745100003</v>
      </c>
      <c r="F19" s="3">
        <v>534716</v>
      </c>
      <c r="G19" s="9">
        <v>0.75406578163113558</v>
      </c>
      <c r="H19" s="9">
        <v>0.24593421836886431</v>
      </c>
      <c r="I19" s="9">
        <v>1</v>
      </c>
    </row>
    <row r="20" spans="1:12" x14ac:dyDescent="0.3">
      <c r="A20" s="3">
        <v>535482</v>
      </c>
      <c r="B20" s="5">
        <v>47.149626830999999</v>
      </c>
      <c r="C20" s="5">
        <v>147.5</v>
      </c>
      <c r="D20" s="5">
        <v>194.64962683100001</v>
      </c>
      <c r="F20" s="3">
        <v>535482</v>
      </c>
      <c r="G20" s="9">
        <v>0.24222819020319294</v>
      </c>
      <c r="H20" s="9">
        <v>0.75777180979680703</v>
      </c>
      <c r="I20" s="9">
        <v>1</v>
      </c>
    </row>
    <row r="21" spans="1:12" x14ac:dyDescent="0.3">
      <c r="A21" s="3">
        <v>535854</v>
      </c>
      <c r="B21" s="5">
        <v>75.413946366999994</v>
      </c>
      <c r="C21" s="5">
        <v>83.8</v>
      </c>
      <c r="D21" s="5">
        <v>159.21394636700001</v>
      </c>
      <c r="F21" s="3">
        <v>535854</v>
      </c>
      <c r="G21" s="9">
        <v>0.47366419894627343</v>
      </c>
      <c r="H21" s="9">
        <v>0.52633580105372646</v>
      </c>
      <c r="I21" s="9">
        <v>1</v>
      </c>
    </row>
    <row r="22" spans="1:12" x14ac:dyDescent="0.3">
      <c r="A22" s="2">
        <v>3</v>
      </c>
      <c r="B22" s="5">
        <v>87.974823583000003</v>
      </c>
      <c r="C22" s="5">
        <v>123.4</v>
      </c>
      <c r="D22" s="5">
        <v>211.37482358300002</v>
      </c>
      <c r="F22" s="2">
        <v>3</v>
      </c>
      <c r="G22" s="9">
        <v>0.41620294267663882</v>
      </c>
      <c r="H22" s="9">
        <v>0.58379705732336107</v>
      </c>
      <c r="I22" s="9">
        <v>1</v>
      </c>
      <c r="K22" s="15">
        <f>AVERAGE(G23)</f>
        <v>0.41620294267663882</v>
      </c>
      <c r="L22" s="15">
        <f>AVERAGE(H23)</f>
        <v>0.58379705732336107</v>
      </c>
    </row>
    <row r="23" spans="1:12" x14ac:dyDescent="0.3">
      <c r="A23" s="3">
        <v>538149</v>
      </c>
      <c r="B23" s="5">
        <v>87.974823583000003</v>
      </c>
      <c r="C23" s="5">
        <v>123.4</v>
      </c>
      <c r="D23" s="5">
        <v>211.37482358300002</v>
      </c>
      <c r="F23" s="3">
        <v>538149</v>
      </c>
      <c r="G23" s="9">
        <v>0.41620294267663882</v>
      </c>
      <c r="H23" s="9">
        <v>0.58379705732336107</v>
      </c>
      <c r="I23" s="9">
        <v>1</v>
      </c>
    </row>
    <row r="24" spans="1:12" x14ac:dyDescent="0.3">
      <c r="A24" s="2">
        <v>4</v>
      </c>
      <c r="B24" s="5">
        <v>1194.5999999999999</v>
      </c>
      <c r="C24" s="5">
        <v>634</v>
      </c>
      <c r="D24" s="5">
        <v>1828.6000000000001</v>
      </c>
      <c r="F24" s="2">
        <v>4</v>
      </c>
      <c r="G24" s="9">
        <v>0.65328666739582186</v>
      </c>
      <c r="H24" s="9">
        <v>0.34671333260417803</v>
      </c>
      <c r="I24" s="9">
        <v>1</v>
      </c>
      <c r="K24" s="15">
        <f>AVERAGE(G25:G31)</f>
        <v>0.7233106965094338</v>
      </c>
      <c r="L24" s="15">
        <f>AVERAGE(H25:H31)</f>
        <v>0.2766893034905662</v>
      </c>
    </row>
    <row r="25" spans="1:12" x14ac:dyDescent="0.3">
      <c r="A25" s="3">
        <v>538377</v>
      </c>
      <c r="B25" s="5">
        <v>80.53</v>
      </c>
      <c r="C25" s="5">
        <v>334.5</v>
      </c>
      <c r="D25" s="5">
        <v>415.03</v>
      </c>
      <c r="F25" s="3">
        <v>538377</v>
      </c>
      <c r="G25" s="9">
        <v>0.19403416620485267</v>
      </c>
      <c r="H25" s="9">
        <v>0.80596583379514741</v>
      </c>
      <c r="I25" s="9">
        <v>1</v>
      </c>
    </row>
    <row r="26" spans="1:12" x14ac:dyDescent="0.3">
      <c r="A26" s="3">
        <v>538838</v>
      </c>
      <c r="B26" s="5">
        <v>110.79</v>
      </c>
      <c r="C26" s="5"/>
      <c r="D26" s="5">
        <v>110.79</v>
      </c>
      <c r="F26" s="3">
        <v>538838</v>
      </c>
      <c r="G26" s="9">
        <v>1</v>
      </c>
      <c r="H26" s="9">
        <v>0</v>
      </c>
      <c r="I26" s="9">
        <v>1</v>
      </c>
    </row>
    <row r="27" spans="1:12" x14ac:dyDescent="0.3">
      <c r="A27" s="3">
        <v>539178</v>
      </c>
      <c r="B27" s="5">
        <v>190.43</v>
      </c>
      <c r="C27" s="5"/>
      <c r="D27" s="5">
        <v>190.43</v>
      </c>
      <c r="E27" s="7"/>
      <c r="F27" s="3">
        <v>539178</v>
      </c>
      <c r="G27" s="9">
        <v>1</v>
      </c>
      <c r="H27" s="9">
        <v>0</v>
      </c>
      <c r="I27" s="9">
        <v>1</v>
      </c>
    </row>
    <row r="28" spans="1:12" x14ac:dyDescent="0.3">
      <c r="A28" s="3">
        <v>552483</v>
      </c>
      <c r="B28" s="5">
        <v>477.4</v>
      </c>
      <c r="C28" s="5">
        <v>120.5</v>
      </c>
      <c r="D28" s="5">
        <v>597.9</v>
      </c>
      <c r="E28" s="7"/>
      <c r="F28" s="3">
        <v>552483</v>
      </c>
      <c r="G28" s="9">
        <v>0.79846128115069404</v>
      </c>
      <c r="H28" s="9">
        <v>0.20153871884930591</v>
      </c>
      <c r="I28" s="9">
        <v>1</v>
      </c>
    </row>
    <row r="29" spans="1:12" x14ac:dyDescent="0.3">
      <c r="A29" s="3">
        <v>552797</v>
      </c>
      <c r="B29" s="5">
        <v>310.16000000000003</v>
      </c>
      <c r="C29" s="5">
        <v>162.5</v>
      </c>
      <c r="D29" s="5">
        <v>472.66</v>
      </c>
      <c r="F29" s="3">
        <v>552797</v>
      </c>
      <c r="G29" s="9">
        <v>0.65620107476833245</v>
      </c>
      <c r="H29" s="9">
        <v>0.34379892523166755</v>
      </c>
      <c r="I29" s="9">
        <v>1</v>
      </c>
    </row>
    <row r="30" spans="1:12" x14ac:dyDescent="0.3">
      <c r="A30" s="3">
        <v>553043</v>
      </c>
      <c r="B30" s="5">
        <v>11.68</v>
      </c>
      <c r="C30" s="5">
        <v>16.5</v>
      </c>
      <c r="D30" s="5">
        <v>28.18</v>
      </c>
      <c r="F30" s="3">
        <v>553043</v>
      </c>
      <c r="G30" s="9">
        <v>0.41447835344215755</v>
      </c>
      <c r="H30" s="9">
        <v>0.58552164655784245</v>
      </c>
      <c r="I30" s="9">
        <v>1</v>
      </c>
    </row>
    <row r="31" spans="1:12" x14ac:dyDescent="0.3">
      <c r="A31" s="3">
        <v>553112</v>
      </c>
      <c r="B31" s="5">
        <v>13.61</v>
      </c>
      <c r="C31" s="5"/>
      <c r="D31" s="5">
        <v>13.61</v>
      </c>
      <c r="F31" s="3">
        <v>553112</v>
      </c>
      <c r="G31" s="9">
        <v>1</v>
      </c>
      <c r="H31" s="9">
        <v>0</v>
      </c>
      <c r="I31" s="9">
        <v>1</v>
      </c>
    </row>
    <row r="32" spans="1:12" x14ac:dyDescent="0.3">
      <c r="A32" s="2" t="s">
        <v>261</v>
      </c>
      <c r="B32" s="5">
        <v>2736.5960814769996</v>
      </c>
      <c r="C32" s="5">
        <v>2180.8000000000002</v>
      </c>
      <c r="D32" s="5">
        <v>4917.3960814769998</v>
      </c>
      <c r="F32" s="2" t="s">
        <v>261</v>
      </c>
      <c r="G32" s="9">
        <v>0.55651325134969187</v>
      </c>
      <c r="H32" s="9">
        <v>0.44348674865030807</v>
      </c>
      <c r="I32" s="9">
        <v>1</v>
      </c>
      <c r="K32" s="16">
        <f>AVERAGE(G8:G15,G17:G21,GETPIVOTDATA("Peso",$F$5,"IdVenta",538149,"Trimestre",3,"Especie.muestreada","Bejel"),G25:G31)</f>
        <v>0.67220477616556218</v>
      </c>
      <c r="L32" s="16">
        <f>AVERAGE(H8:H15,H17:H21,GETPIVOTDATA("Peso",$F$5,"IdVenta",538149,"Trimestre",3,"Especie.muestreada","Bejel"),H25:H31)</f>
        <v>0.31981455170840345</v>
      </c>
    </row>
  </sheetData>
  <pageMargins left="0.7" right="0.7" top="0.75" bottom="0.75" header="0.3" footer="0.3"/>
  <pageSetup paperSize="9" orientation="portrait" horizontalDpi="200" verticalDpi="0" copies="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63"/>
  <sheetViews>
    <sheetView workbookViewId="0">
      <selection activeCell="K1" sqref="K1:K1048576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530295</v>
      </c>
      <c r="B2" t="s">
        <v>11</v>
      </c>
      <c r="C2" t="s">
        <v>12</v>
      </c>
      <c r="D2">
        <v>1</v>
      </c>
      <c r="E2" t="s">
        <v>13</v>
      </c>
      <c r="F2" t="s">
        <v>13</v>
      </c>
      <c r="G2" t="s">
        <v>14</v>
      </c>
      <c r="H2" t="s">
        <v>15</v>
      </c>
      <c r="I2" t="s">
        <v>16</v>
      </c>
      <c r="J2">
        <v>432.8</v>
      </c>
      <c r="K2">
        <v>1</v>
      </c>
    </row>
    <row r="3" spans="1:11" x14ac:dyDescent="0.3">
      <c r="A3">
        <v>530295</v>
      </c>
      <c r="B3" t="s">
        <v>11</v>
      </c>
      <c r="C3" t="s">
        <v>12</v>
      </c>
      <c r="D3">
        <v>1</v>
      </c>
      <c r="E3" t="s">
        <v>17</v>
      </c>
      <c r="F3" t="s">
        <v>18</v>
      </c>
      <c r="G3" t="s">
        <v>19</v>
      </c>
      <c r="H3" t="s">
        <v>18</v>
      </c>
      <c r="I3" t="s">
        <v>19</v>
      </c>
      <c r="J3">
        <v>337.26</v>
      </c>
      <c r="K3">
        <v>1</v>
      </c>
    </row>
    <row r="4" spans="1:11" x14ac:dyDescent="0.3">
      <c r="A4">
        <v>530295</v>
      </c>
      <c r="B4" t="s">
        <v>11</v>
      </c>
      <c r="C4" t="s">
        <v>12</v>
      </c>
      <c r="D4">
        <v>1</v>
      </c>
      <c r="E4" t="s">
        <v>17</v>
      </c>
      <c r="F4" t="s">
        <v>18</v>
      </c>
      <c r="G4" t="s">
        <v>20</v>
      </c>
      <c r="H4" t="s">
        <v>18</v>
      </c>
      <c r="I4" t="s">
        <v>19</v>
      </c>
      <c r="J4">
        <v>1102.2</v>
      </c>
      <c r="K4">
        <v>1</v>
      </c>
    </row>
    <row r="5" spans="1:11" x14ac:dyDescent="0.3">
      <c r="A5">
        <v>530295</v>
      </c>
      <c r="B5" t="s">
        <v>11</v>
      </c>
      <c r="C5" t="s">
        <v>12</v>
      </c>
      <c r="D5">
        <v>1</v>
      </c>
      <c r="E5" t="s">
        <v>17</v>
      </c>
      <c r="F5" t="s">
        <v>17</v>
      </c>
      <c r="G5" t="s">
        <v>20</v>
      </c>
      <c r="H5" t="s">
        <v>18</v>
      </c>
      <c r="I5" t="s">
        <v>19</v>
      </c>
      <c r="J5">
        <v>1485.33</v>
      </c>
      <c r="K5">
        <v>1</v>
      </c>
    </row>
    <row r="6" spans="1:11" x14ac:dyDescent="0.3">
      <c r="A6">
        <v>530295</v>
      </c>
      <c r="B6" t="s">
        <v>11</v>
      </c>
      <c r="C6" t="s">
        <v>12</v>
      </c>
      <c r="D6">
        <v>1</v>
      </c>
      <c r="E6" t="s">
        <v>21</v>
      </c>
      <c r="F6" t="s">
        <v>21</v>
      </c>
      <c r="G6" t="s">
        <v>22</v>
      </c>
      <c r="H6" t="s">
        <v>23</v>
      </c>
      <c r="I6" t="s">
        <v>24</v>
      </c>
      <c r="J6">
        <v>19.18409355</v>
      </c>
      <c r="K6">
        <v>1</v>
      </c>
    </row>
    <row r="7" spans="1:11" x14ac:dyDescent="0.3">
      <c r="A7">
        <v>530295</v>
      </c>
      <c r="B7" t="s">
        <v>11</v>
      </c>
      <c r="C7" t="s">
        <v>12</v>
      </c>
      <c r="D7">
        <v>1</v>
      </c>
      <c r="E7" t="s">
        <v>21</v>
      </c>
      <c r="F7" t="s">
        <v>21</v>
      </c>
      <c r="G7" t="s">
        <v>22</v>
      </c>
      <c r="H7" t="s">
        <v>25</v>
      </c>
      <c r="I7" t="s">
        <v>26</v>
      </c>
      <c r="J7">
        <v>401.97817284000001</v>
      </c>
      <c r="K7">
        <v>1</v>
      </c>
    </row>
    <row r="8" spans="1:11" x14ac:dyDescent="0.3">
      <c r="A8">
        <v>530295</v>
      </c>
      <c r="B8" t="s">
        <v>11</v>
      </c>
      <c r="C8" t="s">
        <v>12</v>
      </c>
      <c r="D8">
        <v>1</v>
      </c>
      <c r="E8" t="s">
        <v>27</v>
      </c>
      <c r="F8" t="s">
        <v>27</v>
      </c>
      <c r="G8" t="s">
        <v>28</v>
      </c>
      <c r="H8" t="s">
        <v>27</v>
      </c>
      <c r="I8" t="s">
        <v>28</v>
      </c>
      <c r="J8">
        <v>137.13</v>
      </c>
      <c r="K8">
        <v>1</v>
      </c>
    </row>
    <row r="9" spans="1:11" x14ac:dyDescent="0.3">
      <c r="A9">
        <v>530295</v>
      </c>
      <c r="B9" t="s">
        <v>11</v>
      </c>
      <c r="C9" t="s">
        <v>12</v>
      </c>
      <c r="D9">
        <v>1</v>
      </c>
      <c r="E9" t="s">
        <v>29</v>
      </c>
      <c r="F9" t="s">
        <v>29</v>
      </c>
      <c r="G9" t="s">
        <v>30</v>
      </c>
      <c r="H9" t="s">
        <v>29</v>
      </c>
      <c r="I9" t="s">
        <v>30</v>
      </c>
      <c r="J9">
        <v>13.74955095</v>
      </c>
      <c r="K9">
        <v>1</v>
      </c>
    </row>
    <row r="10" spans="1:11" x14ac:dyDescent="0.3">
      <c r="A10">
        <v>530295</v>
      </c>
      <c r="B10" t="s">
        <v>11</v>
      </c>
      <c r="C10" t="s">
        <v>12</v>
      </c>
      <c r="D10">
        <v>1</v>
      </c>
      <c r="E10" t="s">
        <v>31</v>
      </c>
      <c r="F10" t="s">
        <v>31</v>
      </c>
      <c r="G10" t="s">
        <v>32</v>
      </c>
      <c r="H10" t="s">
        <v>31</v>
      </c>
      <c r="I10" t="s">
        <v>32</v>
      </c>
      <c r="J10">
        <v>2805.2781372499999</v>
      </c>
      <c r="K10">
        <v>1</v>
      </c>
    </row>
    <row r="11" spans="1:11" x14ac:dyDescent="0.3">
      <c r="A11">
        <v>530295</v>
      </c>
      <c r="B11" t="s">
        <v>11</v>
      </c>
      <c r="C11" t="s">
        <v>12</v>
      </c>
      <c r="D11">
        <v>1</v>
      </c>
      <c r="E11" t="s">
        <v>33</v>
      </c>
      <c r="F11" t="s">
        <v>33</v>
      </c>
      <c r="G11" t="s">
        <v>34</v>
      </c>
      <c r="H11" t="s">
        <v>33</v>
      </c>
      <c r="I11" t="s">
        <v>34</v>
      </c>
      <c r="J11">
        <v>2.9</v>
      </c>
      <c r="K11">
        <v>1</v>
      </c>
    </row>
    <row r="12" spans="1:11" x14ac:dyDescent="0.3">
      <c r="A12">
        <v>530295</v>
      </c>
      <c r="B12" t="s">
        <v>11</v>
      </c>
      <c r="C12" t="s">
        <v>12</v>
      </c>
      <c r="D12">
        <v>1</v>
      </c>
      <c r="E12" t="s">
        <v>35</v>
      </c>
      <c r="F12" t="s">
        <v>35</v>
      </c>
      <c r="G12" t="s">
        <v>36</v>
      </c>
      <c r="H12" t="s">
        <v>35</v>
      </c>
      <c r="I12" t="s">
        <v>36</v>
      </c>
      <c r="J12">
        <v>1190</v>
      </c>
      <c r="K12">
        <v>1</v>
      </c>
    </row>
    <row r="13" spans="1:11" x14ac:dyDescent="0.3">
      <c r="A13">
        <v>530295</v>
      </c>
      <c r="B13" t="s">
        <v>11</v>
      </c>
      <c r="C13" t="s">
        <v>12</v>
      </c>
      <c r="D13">
        <v>1</v>
      </c>
      <c r="E13" t="s">
        <v>37</v>
      </c>
      <c r="F13" t="s">
        <v>38</v>
      </c>
      <c r="G13" t="s">
        <v>39</v>
      </c>
      <c r="H13" t="s">
        <v>38</v>
      </c>
      <c r="I13" t="s">
        <v>39</v>
      </c>
      <c r="J13">
        <v>175.2</v>
      </c>
      <c r="K13">
        <v>1</v>
      </c>
    </row>
    <row r="14" spans="1:11" x14ac:dyDescent="0.3">
      <c r="A14">
        <v>530295</v>
      </c>
      <c r="B14" t="s">
        <v>11</v>
      </c>
      <c r="C14" t="s">
        <v>12</v>
      </c>
      <c r="D14">
        <v>1</v>
      </c>
      <c r="E14" t="s">
        <v>37</v>
      </c>
      <c r="F14" t="s">
        <v>40</v>
      </c>
      <c r="G14" t="s">
        <v>41</v>
      </c>
      <c r="H14" t="s">
        <v>40</v>
      </c>
      <c r="I14" t="s">
        <v>41</v>
      </c>
      <c r="J14">
        <v>545.95882734999998</v>
      </c>
      <c r="K14">
        <v>1</v>
      </c>
    </row>
    <row r="15" spans="1:11" x14ac:dyDescent="0.3">
      <c r="A15">
        <v>530295</v>
      </c>
      <c r="B15" t="s">
        <v>11</v>
      </c>
      <c r="C15" t="s">
        <v>12</v>
      </c>
      <c r="D15">
        <v>1</v>
      </c>
      <c r="E15" t="s">
        <v>42</v>
      </c>
      <c r="F15" t="s">
        <v>43</v>
      </c>
      <c r="G15" t="s">
        <v>44</v>
      </c>
      <c r="H15" t="s">
        <v>43</v>
      </c>
      <c r="I15" t="s">
        <v>44</v>
      </c>
      <c r="J15">
        <v>231</v>
      </c>
      <c r="K15">
        <v>1</v>
      </c>
    </row>
    <row r="16" spans="1:11" x14ac:dyDescent="0.3">
      <c r="A16">
        <v>530295</v>
      </c>
      <c r="B16" t="s">
        <v>11</v>
      </c>
      <c r="C16" t="s">
        <v>12</v>
      </c>
      <c r="D16">
        <v>1</v>
      </c>
      <c r="E16" t="s">
        <v>45</v>
      </c>
      <c r="F16" t="s">
        <v>45</v>
      </c>
      <c r="G16" t="s">
        <v>46</v>
      </c>
      <c r="H16" t="s">
        <v>45</v>
      </c>
      <c r="I16" t="s">
        <v>46</v>
      </c>
      <c r="J16">
        <v>318.8</v>
      </c>
      <c r="K16">
        <v>1</v>
      </c>
    </row>
    <row r="17" spans="1:11" x14ac:dyDescent="0.3">
      <c r="A17">
        <v>530295</v>
      </c>
      <c r="B17" t="s">
        <v>11</v>
      </c>
      <c r="C17" t="s">
        <v>12</v>
      </c>
      <c r="D17">
        <v>1</v>
      </c>
      <c r="E17" t="s">
        <v>47</v>
      </c>
      <c r="F17" t="s">
        <v>47</v>
      </c>
      <c r="G17" t="s">
        <v>48</v>
      </c>
      <c r="H17" t="s">
        <v>47</v>
      </c>
      <c r="I17" t="s">
        <v>48</v>
      </c>
      <c r="J17">
        <v>929.3</v>
      </c>
      <c r="K17">
        <v>1</v>
      </c>
    </row>
    <row r="18" spans="1:11" x14ac:dyDescent="0.3">
      <c r="A18">
        <v>530295</v>
      </c>
      <c r="B18" t="s">
        <v>11</v>
      </c>
      <c r="C18" t="s">
        <v>12</v>
      </c>
      <c r="D18">
        <v>1</v>
      </c>
      <c r="E18" t="s">
        <v>49</v>
      </c>
      <c r="F18" t="s">
        <v>49</v>
      </c>
      <c r="G18" t="s">
        <v>50</v>
      </c>
      <c r="H18" t="s">
        <v>51</v>
      </c>
      <c r="I18" t="s">
        <v>52</v>
      </c>
      <c r="J18">
        <v>49.454999999999998</v>
      </c>
      <c r="K18">
        <v>1</v>
      </c>
    </row>
    <row r="19" spans="1:11" x14ac:dyDescent="0.3">
      <c r="A19">
        <v>530295</v>
      </c>
      <c r="B19" t="s">
        <v>11</v>
      </c>
      <c r="C19" t="s">
        <v>12</v>
      </c>
      <c r="D19">
        <v>1</v>
      </c>
      <c r="E19" t="s">
        <v>49</v>
      </c>
      <c r="F19" t="s">
        <v>49</v>
      </c>
      <c r="G19" t="s">
        <v>50</v>
      </c>
      <c r="H19" t="s">
        <v>53</v>
      </c>
      <c r="I19" t="s">
        <v>54</v>
      </c>
      <c r="J19">
        <v>63.9</v>
      </c>
      <c r="K19">
        <v>1</v>
      </c>
    </row>
    <row r="20" spans="1:11" x14ac:dyDescent="0.3">
      <c r="A20">
        <v>530295</v>
      </c>
      <c r="B20" t="s">
        <v>11</v>
      </c>
      <c r="C20" t="s">
        <v>12</v>
      </c>
      <c r="D20">
        <v>1</v>
      </c>
      <c r="E20" t="s">
        <v>55</v>
      </c>
      <c r="F20" t="s">
        <v>55</v>
      </c>
      <c r="G20" t="s">
        <v>56</v>
      </c>
      <c r="H20" t="s">
        <v>57</v>
      </c>
      <c r="I20" t="s">
        <v>58</v>
      </c>
      <c r="J20">
        <v>63.771999999999998</v>
      </c>
      <c r="K20">
        <v>1</v>
      </c>
    </row>
    <row r="21" spans="1:11" x14ac:dyDescent="0.3">
      <c r="A21">
        <v>530295</v>
      </c>
      <c r="B21" t="s">
        <v>11</v>
      </c>
      <c r="C21" t="s">
        <v>12</v>
      </c>
      <c r="D21">
        <v>1</v>
      </c>
      <c r="E21" t="s">
        <v>59</v>
      </c>
      <c r="F21" t="s">
        <v>59</v>
      </c>
      <c r="G21" t="s">
        <v>60</v>
      </c>
      <c r="H21" t="s">
        <v>61</v>
      </c>
      <c r="I21" t="s">
        <v>62</v>
      </c>
      <c r="J21">
        <v>249.69113450099999</v>
      </c>
      <c r="K21">
        <v>1</v>
      </c>
    </row>
    <row r="22" spans="1:11" x14ac:dyDescent="0.3">
      <c r="A22">
        <v>530295</v>
      </c>
      <c r="B22" t="s">
        <v>11</v>
      </c>
      <c r="C22" t="s">
        <v>12</v>
      </c>
      <c r="D22">
        <v>1</v>
      </c>
      <c r="E22" t="s">
        <v>59</v>
      </c>
      <c r="F22" t="s">
        <v>59</v>
      </c>
      <c r="G22" t="s">
        <v>60</v>
      </c>
      <c r="H22" t="s">
        <v>63</v>
      </c>
      <c r="I22" t="s">
        <v>64</v>
      </c>
      <c r="J22">
        <v>192.4</v>
      </c>
      <c r="K22">
        <v>1</v>
      </c>
    </row>
    <row r="23" spans="1:11" x14ac:dyDescent="0.3">
      <c r="A23">
        <v>530374</v>
      </c>
      <c r="B23" t="s">
        <v>65</v>
      </c>
      <c r="C23" t="s">
        <v>12</v>
      </c>
      <c r="D23">
        <v>1</v>
      </c>
      <c r="E23" t="s">
        <v>66</v>
      </c>
      <c r="F23" t="s">
        <v>66</v>
      </c>
      <c r="G23" t="s">
        <v>67</v>
      </c>
      <c r="H23" t="s">
        <v>66</v>
      </c>
      <c r="I23" t="s">
        <v>67</v>
      </c>
      <c r="J23">
        <v>28.27</v>
      </c>
      <c r="K23">
        <v>1</v>
      </c>
    </row>
    <row r="24" spans="1:11" x14ac:dyDescent="0.3">
      <c r="A24">
        <v>530374</v>
      </c>
      <c r="B24" t="s">
        <v>65</v>
      </c>
      <c r="C24" t="s">
        <v>12</v>
      </c>
      <c r="D24">
        <v>1</v>
      </c>
      <c r="E24" t="s">
        <v>68</v>
      </c>
      <c r="F24" t="s">
        <v>68</v>
      </c>
      <c r="G24" t="s">
        <v>69</v>
      </c>
      <c r="H24" t="s">
        <v>68</v>
      </c>
      <c r="I24" t="s">
        <v>69</v>
      </c>
      <c r="J24">
        <v>630</v>
      </c>
      <c r="K24">
        <v>1</v>
      </c>
    </row>
    <row r="25" spans="1:11" x14ac:dyDescent="0.3">
      <c r="A25">
        <v>530374</v>
      </c>
      <c r="B25" t="s">
        <v>65</v>
      </c>
      <c r="C25" t="s">
        <v>12</v>
      </c>
      <c r="D25">
        <v>1</v>
      </c>
      <c r="E25" t="s">
        <v>70</v>
      </c>
      <c r="F25" t="s">
        <v>70</v>
      </c>
      <c r="G25" t="s">
        <v>71</v>
      </c>
      <c r="H25" t="s">
        <v>70</v>
      </c>
      <c r="I25" t="s">
        <v>71</v>
      </c>
      <c r="J25">
        <v>36</v>
      </c>
      <c r="K25">
        <v>1</v>
      </c>
    </row>
    <row r="26" spans="1:11" x14ac:dyDescent="0.3">
      <c r="A26">
        <v>530374</v>
      </c>
      <c r="B26" t="s">
        <v>65</v>
      </c>
      <c r="C26" t="s">
        <v>12</v>
      </c>
      <c r="D26">
        <v>1</v>
      </c>
      <c r="E26" t="s">
        <v>21</v>
      </c>
      <c r="F26" t="s">
        <v>21</v>
      </c>
      <c r="G26" t="s">
        <v>22</v>
      </c>
      <c r="H26" t="s">
        <v>23</v>
      </c>
      <c r="I26" t="s">
        <v>24</v>
      </c>
      <c r="J26">
        <v>1.84480581</v>
      </c>
      <c r="K26">
        <v>1</v>
      </c>
    </row>
    <row r="27" spans="1:11" x14ac:dyDescent="0.3">
      <c r="A27">
        <v>530374</v>
      </c>
      <c r="B27" t="s">
        <v>65</v>
      </c>
      <c r="C27" t="s">
        <v>12</v>
      </c>
      <c r="D27">
        <v>1</v>
      </c>
      <c r="E27" t="s">
        <v>21</v>
      </c>
      <c r="F27" t="s">
        <v>21</v>
      </c>
      <c r="G27" t="s">
        <v>22</v>
      </c>
      <c r="H27" t="s">
        <v>25</v>
      </c>
      <c r="I27" t="s">
        <v>26</v>
      </c>
      <c r="J27">
        <v>24.803999999999998</v>
      </c>
      <c r="K27">
        <v>1</v>
      </c>
    </row>
    <row r="28" spans="1:11" x14ac:dyDescent="0.3">
      <c r="A28">
        <v>530374</v>
      </c>
      <c r="B28" t="s">
        <v>65</v>
      </c>
      <c r="C28" t="s">
        <v>12</v>
      </c>
      <c r="D28">
        <v>1</v>
      </c>
      <c r="E28" t="s">
        <v>29</v>
      </c>
      <c r="F28" t="s">
        <v>29</v>
      </c>
      <c r="G28" t="s">
        <v>30</v>
      </c>
      <c r="H28" t="s">
        <v>29</v>
      </c>
      <c r="I28" t="s">
        <v>30</v>
      </c>
      <c r="J28">
        <v>1.65213682</v>
      </c>
      <c r="K28">
        <v>1</v>
      </c>
    </row>
    <row r="29" spans="1:11" x14ac:dyDescent="0.3">
      <c r="A29">
        <v>530374</v>
      </c>
      <c r="B29" t="s">
        <v>65</v>
      </c>
      <c r="C29" t="s">
        <v>12</v>
      </c>
      <c r="D29">
        <v>1</v>
      </c>
      <c r="E29" t="s">
        <v>31</v>
      </c>
      <c r="F29" t="s">
        <v>31</v>
      </c>
      <c r="G29" t="s">
        <v>32</v>
      </c>
      <c r="H29" t="s">
        <v>31</v>
      </c>
      <c r="I29" t="s">
        <v>32</v>
      </c>
      <c r="J29">
        <v>2524.1041987819999</v>
      </c>
      <c r="K29">
        <v>1</v>
      </c>
    </row>
    <row r="30" spans="1:11" x14ac:dyDescent="0.3">
      <c r="A30">
        <v>530374</v>
      </c>
      <c r="B30" t="s">
        <v>65</v>
      </c>
      <c r="C30" t="s">
        <v>12</v>
      </c>
      <c r="D30">
        <v>1</v>
      </c>
      <c r="E30" t="s">
        <v>72</v>
      </c>
      <c r="F30" t="s">
        <v>72</v>
      </c>
      <c r="G30" t="s">
        <v>73</v>
      </c>
      <c r="H30" t="s">
        <v>72</v>
      </c>
      <c r="I30" t="s">
        <v>73</v>
      </c>
      <c r="J30">
        <v>129</v>
      </c>
      <c r="K30">
        <v>1</v>
      </c>
    </row>
    <row r="31" spans="1:11" x14ac:dyDescent="0.3">
      <c r="A31">
        <v>530374</v>
      </c>
      <c r="B31" t="s">
        <v>65</v>
      </c>
      <c r="C31" t="s">
        <v>12</v>
      </c>
      <c r="D31">
        <v>1</v>
      </c>
      <c r="E31" t="s">
        <v>33</v>
      </c>
      <c r="F31" t="s">
        <v>33</v>
      </c>
      <c r="G31" t="s">
        <v>34</v>
      </c>
      <c r="H31" t="s">
        <v>33</v>
      </c>
      <c r="I31" t="s">
        <v>34</v>
      </c>
      <c r="J31">
        <v>3.7</v>
      </c>
      <c r="K31">
        <v>1</v>
      </c>
    </row>
    <row r="32" spans="1:11" x14ac:dyDescent="0.3">
      <c r="A32">
        <v>530374</v>
      </c>
      <c r="B32" t="s">
        <v>65</v>
      </c>
      <c r="C32" t="s">
        <v>12</v>
      </c>
      <c r="D32">
        <v>1</v>
      </c>
      <c r="E32" t="s">
        <v>37</v>
      </c>
      <c r="F32" t="s">
        <v>38</v>
      </c>
      <c r="G32" t="s">
        <v>39</v>
      </c>
      <c r="H32" t="s">
        <v>38</v>
      </c>
      <c r="I32" t="s">
        <v>39</v>
      </c>
      <c r="J32">
        <v>138.12</v>
      </c>
      <c r="K32">
        <v>1</v>
      </c>
    </row>
    <row r="33" spans="1:11" x14ac:dyDescent="0.3">
      <c r="A33">
        <v>530374</v>
      </c>
      <c r="B33" t="s">
        <v>65</v>
      </c>
      <c r="C33" t="s">
        <v>12</v>
      </c>
      <c r="D33">
        <v>1</v>
      </c>
      <c r="E33" t="s">
        <v>37</v>
      </c>
      <c r="F33" t="s">
        <v>40</v>
      </c>
      <c r="G33" t="s">
        <v>41</v>
      </c>
      <c r="H33" t="s">
        <v>40</v>
      </c>
      <c r="I33" t="s">
        <v>41</v>
      </c>
      <c r="J33">
        <v>69.72</v>
      </c>
      <c r="K33">
        <v>1</v>
      </c>
    </row>
    <row r="34" spans="1:11" x14ac:dyDescent="0.3">
      <c r="A34">
        <v>530374</v>
      </c>
      <c r="B34" t="s">
        <v>65</v>
      </c>
      <c r="C34" t="s">
        <v>12</v>
      </c>
      <c r="D34">
        <v>1</v>
      </c>
      <c r="E34" t="s">
        <v>59</v>
      </c>
      <c r="F34" t="s">
        <v>59</v>
      </c>
      <c r="G34" t="s">
        <v>74</v>
      </c>
      <c r="H34" t="s">
        <v>75</v>
      </c>
      <c r="I34" t="s">
        <v>74</v>
      </c>
      <c r="J34">
        <v>7.4336283190000003</v>
      </c>
      <c r="K34">
        <v>1</v>
      </c>
    </row>
    <row r="35" spans="1:11" x14ac:dyDescent="0.3">
      <c r="A35">
        <v>530374</v>
      </c>
      <c r="B35" t="s">
        <v>65</v>
      </c>
      <c r="C35" t="s">
        <v>12</v>
      </c>
      <c r="D35">
        <v>1</v>
      </c>
      <c r="E35" t="s">
        <v>59</v>
      </c>
      <c r="F35" t="s">
        <v>59</v>
      </c>
      <c r="G35" t="s">
        <v>60</v>
      </c>
      <c r="H35" t="s">
        <v>76</v>
      </c>
      <c r="I35" t="s">
        <v>77</v>
      </c>
      <c r="J35">
        <v>10.56637168</v>
      </c>
      <c r="K35">
        <v>1</v>
      </c>
    </row>
    <row r="36" spans="1:11" x14ac:dyDescent="0.3">
      <c r="A36">
        <v>530374</v>
      </c>
      <c r="B36" t="s">
        <v>65</v>
      </c>
      <c r="C36" t="s">
        <v>12</v>
      </c>
      <c r="D36">
        <v>1</v>
      </c>
      <c r="E36" t="s">
        <v>78</v>
      </c>
      <c r="F36" t="s">
        <v>78</v>
      </c>
      <c r="G36" t="s">
        <v>79</v>
      </c>
      <c r="H36" t="s">
        <v>78</v>
      </c>
      <c r="I36" t="s">
        <v>79</v>
      </c>
      <c r="J36">
        <v>450</v>
      </c>
      <c r="K36">
        <v>1</v>
      </c>
    </row>
    <row r="37" spans="1:11" x14ac:dyDescent="0.3">
      <c r="A37">
        <v>530450</v>
      </c>
      <c r="B37" t="s">
        <v>11</v>
      </c>
      <c r="C37" t="s">
        <v>12</v>
      </c>
      <c r="D37">
        <v>1</v>
      </c>
      <c r="E37" t="s">
        <v>13</v>
      </c>
      <c r="F37" t="s">
        <v>13</v>
      </c>
      <c r="G37" t="s">
        <v>14</v>
      </c>
      <c r="H37" t="s">
        <v>15</v>
      </c>
      <c r="I37" t="s">
        <v>16</v>
      </c>
      <c r="J37">
        <v>79</v>
      </c>
      <c r="K37">
        <v>1</v>
      </c>
    </row>
    <row r="38" spans="1:11" x14ac:dyDescent="0.3">
      <c r="A38">
        <v>530450</v>
      </c>
      <c r="B38" t="s">
        <v>11</v>
      </c>
      <c r="C38" t="s">
        <v>12</v>
      </c>
      <c r="D38">
        <v>1</v>
      </c>
      <c r="E38" t="s">
        <v>80</v>
      </c>
      <c r="F38" t="s">
        <v>80</v>
      </c>
      <c r="G38" t="s">
        <v>81</v>
      </c>
      <c r="H38" t="s">
        <v>80</v>
      </c>
      <c r="I38" t="s">
        <v>81</v>
      </c>
      <c r="J38">
        <v>14</v>
      </c>
      <c r="K38">
        <v>1</v>
      </c>
    </row>
    <row r="39" spans="1:11" x14ac:dyDescent="0.3">
      <c r="A39">
        <v>530450</v>
      </c>
      <c r="B39" t="s">
        <v>11</v>
      </c>
      <c r="C39" t="s">
        <v>12</v>
      </c>
      <c r="D39">
        <v>1</v>
      </c>
      <c r="E39" t="s">
        <v>17</v>
      </c>
      <c r="F39" t="s">
        <v>18</v>
      </c>
      <c r="G39" t="s">
        <v>19</v>
      </c>
      <c r="H39" t="s">
        <v>18</v>
      </c>
      <c r="I39" t="s">
        <v>19</v>
      </c>
      <c r="J39">
        <v>353.1</v>
      </c>
      <c r="K39">
        <v>1</v>
      </c>
    </row>
    <row r="40" spans="1:11" x14ac:dyDescent="0.3">
      <c r="A40">
        <v>530450</v>
      </c>
      <c r="B40" t="s">
        <v>11</v>
      </c>
      <c r="C40" t="s">
        <v>12</v>
      </c>
      <c r="D40">
        <v>1</v>
      </c>
      <c r="E40" t="s">
        <v>17</v>
      </c>
      <c r="F40" t="s">
        <v>18</v>
      </c>
      <c r="G40" t="s">
        <v>20</v>
      </c>
      <c r="H40" t="s">
        <v>18</v>
      </c>
      <c r="I40" t="s">
        <v>19</v>
      </c>
      <c r="J40">
        <v>689.7</v>
      </c>
      <c r="K40">
        <v>1</v>
      </c>
    </row>
    <row r="41" spans="1:11" x14ac:dyDescent="0.3">
      <c r="A41">
        <v>530450</v>
      </c>
      <c r="B41" t="s">
        <v>11</v>
      </c>
      <c r="C41" t="s">
        <v>12</v>
      </c>
      <c r="D41">
        <v>1</v>
      </c>
      <c r="E41" t="s">
        <v>17</v>
      </c>
      <c r="F41" t="s">
        <v>17</v>
      </c>
      <c r="G41" t="s">
        <v>20</v>
      </c>
      <c r="H41" t="s">
        <v>18</v>
      </c>
      <c r="I41" t="s">
        <v>19</v>
      </c>
      <c r="J41">
        <v>555.5</v>
      </c>
      <c r="K41">
        <v>1</v>
      </c>
    </row>
    <row r="42" spans="1:11" x14ac:dyDescent="0.3">
      <c r="A42">
        <v>530450</v>
      </c>
      <c r="B42" t="s">
        <v>11</v>
      </c>
      <c r="C42" t="s">
        <v>12</v>
      </c>
      <c r="D42">
        <v>1</v>
      </c>
      <c r="E42" t="s">
        <v>31</v>
      </c>
      <c r="F42" t="s">
        <v>31</v>
      </c>
      <c r="G42" t="s">
        <v>32</v>
      </c>
      <c r="H42" t="s">
        <v>31</v>
      </c>
      <c r="I42" t="s">
        <v>32</v>
      </c>
      <c r="J42">
        <v>1829.32</v>
      </c>
      <c r="K42">
        <v>1</v>
      </c>
    </row>
    <row r="43" spans="1:11" x14ac:dyDescent="0.3">
      <c r="A43">
        <v>530450</v>
      </c>
      <c r="B43" t="s">
        <v>11</v>
      </c>
      <c r="C43" t="s">
        <v>12</v>
      </c>
      <c r="D43">
        <v>1</v>
      </c>
      <c r="E43" t="s">
        <v>35</v>
      </c>
      <c r="F43" t="s">
        <v>35</v>
      </c>
      <c r="G43" t="s">
        <v>36</v>
      </c>
      <c r="H43" t="s">
        <v>35</v>
      </c>
      <c r="I43" t="s">
        <v>36</v>
      </c>
      <c r="J43">
        <v>946</v>
      </c>
      <c r="K43">
        <v>1</v>
      </c>
    </row>
    <row r="44" spans="1:11" x14ac:dyDescent="0.3">
      <c r="A44">
        <v>530450</v>
      </c>
      <c r="B44" t="s">
        <v>11</v>
      </c>
      <c r="C44" t="s">
        <v>12</v>
      </c>
      <c r="D44">
        <v>1</v>
      </c>
      <c r="E44" t="s">
        <v>42</v>
      </c>
      <c r="F44" t="s">
        <v>43</v>
      </c>
      <c r="G44" t="s">
        <v>44</v>
      </c>
      <c r="H44" t="s">
        <v>43</v>
      </c>
      <c r="I44" t="s">
        <v>44</v>
      </c>
      <c r="J44">
        <v>1200.5</v>
      </c>
      <c r="K44">
        <v>1</v>
      </c>
    </row>
    <row r="45" spans="1:11" x14ac:dyDescent="0.3">
      <c r="A45">
        <v>530530</v>
      </c>
      <c r="B45" t="s">
        <v>65</v>
      </c>
      <c r="C45" t="s">
        <v>12</v>
      </c>
      <c r="D45">
        <v>1</v>
      </c>
      <c r="E45" t="s">
        <v>82</v>
      </c>
      <c r="F45" t="s">
        <v>82</v>
      </c>
      <c r="G45" t="s">
        <v>83</v>
      </c>
      <c r="H45" t="s">
        <v>82</v>
      </c>
      <c r="I45" t="s">
        <v>83</v>
      </c>
      <c r="J45">
        <v>6</v>
      </c>
      <c r="K45">
        <v>1</v>
      </c>
    </row>
    <row r="46" spans="1:11" x14ac:dyDescent="0.3">
      <c r="A46">
        <v>530530</v>
      </c>
      <c r="B46" t="s">
        <v>65</v>
      </c>
      <c r="C46" t="s">
        <v>12</v>
      </c>
      <c r="D46">
        <v>1</v>
      </c>
      <c r="E46" t="s">
        <v>17</v>
      </c>
      <c r="F46" t="s">
        <v>18</v>
      </c>
      <c r="G46" t="s">
        <v>19</v>
      </c>
      <c r="H46" t="s">
        <v>18</v>
      </c>
      <c r="I46" t="s">
        <v>19</v>
      </c>
      <c r="J46">
        <v>6.4126905140000003</v>
      </c>
      <c r="K46">
        <v>1</v>
      </c>
    </row>
    <row r="47" spans="1:11" x14ac:dyDescent="0.3">
      <c r="A47">
        <v>530530</v>
      </c>
      <c r="B47" t="s">
        <v>65</v>
      </c>
      <c r="C47" t="s">
        <v>12</v>
      </c>
      <c r="D47">
        <v>1</v>
      </c>
      <c r="E47" t="s">
        <v>84</v>
      </c>
      <c r="F47" t="s">
        <v>84</v>
      </c>
      <c r="G47" t="s">
        <v>85</v>
      </c>
      <c r="H47" t="s">
        <v>84</v>
      </c>
      <c r="I47" t="s">
        <v>85</v>
      </c>
      <c r="J47">
        <v>372</v>
      </c>
      <c r="K47">
        <v>1</v>
      </c>
    </row>
    <row r="48" spans="1:11" x14ac:dyDescent="0.3">
      <c r="A48">
        <v>530530</v>
      </c>
      <c r="B48" t="s">
        <v>65</v>
      </c>
      <c r="C48" t="s">
        <v>12</v>
      </c>
      <c r="D48">
        <v>1</v>
      </c>
      <c r="E48" t="s">
        <v>31</v>
      </c>
      <c r="F48" t="s">
        <v>31</v>
      </c>
      <c r="G48" t="s">
        <v>32</v>
      </c>
      <c r="H48" t="s">
        <v>31</v>
      </c>
      <c r="I48" t="s">
        <v>32</v>
      </c>
      <c r="J48">
        <v>4114.71001746</v>
      </c>
      <c r="K48">
        <v>1</v>
      </c>
    </row>
    <row r="49" spans="1:11" x14ac:dyDescent="0.3">
      <c r="A49">
        <v>530530</v>
      </c>
      <c r="B49" t="s">
        <v>65</v>
      </c>
      <c r="C49" t="s">
        <v>12</v>
      </c>
      <c r="D49">
        <v>1</v>
      </c>
      <c r="E49" t="s">
        <v>72</v>
      </c>
      <c r="F49" t="s">
        <v>72</v>
      </c>
      <c r="G49" t="s">
        <v>73</v>
      </c>
      <c r="H49" t="s">
        <v>72</v>
      </c>
      <c r="I49" t="s">
        <v>73</v>
      </c>
      <c r="J49">
        <v>3.5</v>
      </c>
      <c r="K49">
        <v>1</v>
      </c>
    </row>
    <row r="50" spans="1:11" x14ac:dyDescent="0.3">
      <c r="A50">
        <v>530530</v>
      </c>
      <c r="B50" t="s">
        <v>65</v>
      </c>
      <c r="C50" t="s">
        <v>12</v>
      </c>
      <c r="D50">
        <v>1</v>
      </c>
      <c r="E50" t="s">
        <v>35</v>
      </c>
      <c r="F50" t="s">
        <v>35</v>
      </c>
      <c r="G50" t="s">
        <v>36</v>
      </c>
      <c r="H50" t="s">
        <v>35</v>
      </c>
      <c r="I50" t="s">
        <v>36</v>
      </c>
      <c r="J50">
        <v>137.4</v>
      </c>
      <c r="K50">
        <v>1</v>
      </c>
    </row>
    <row r="51" spans="1:11" x14ac:dyDescent="0.3">
      <c r="A51">
        <v>530530</v>
      </c>
      <c r="B51" t="s">
        <v>65</v>
      </c>
      <c r="C51" t="s">
        <v>12</v>
      </c>
      <c r="D51">
        <v>1</v>
      </c>
      <c r="E51" t="s">
        <v>86</v>
      </c>
      <c r="F51" t="s">
        <v>86</v>
      </c>
      <c r="G51" t="s">
        <v>87</v>
      </c>
      <c r="H51" t="s">
        <v>88</v>
      </c>
      <c r="I51" t="s">
        <v>89</v>
      </c>
      <c r="J51">
        <v>180</v>
      </c>
      <c r="K51">
        <v>1</v>
      </c>
    </row>
    <row r="52" spans="1:11" x14ac:dyDescent="0.3">
      <c r="A52">
        <v>530530</v>
      </c>
      <c r="B52" t="s">
        <v>65</v>
      </c>
      <c r="C52" t="s">
        <v>12</v>
      </c>
      <c r="D52">
        <v>1</v>
      </c>
      <c r="E52" t="s">
        <v>37</v>
      </c>
      <c r="F52" t="s">
        <v>38</v>
      </c>
      <c r="G52" t="s">
        <v>39</v>
      </c>
      <c r="H52" t="s">
        <v>38</v>
      </c>
      <c r="I52" t="s">
        <v>39</v>
      </c>
      <c r="J52">
        <v>35.546431769999998</v>
      </c>
      <c r="K52">
        <v>1</v>
      </c>
    </row>
    <row r="53" spans="1:11" x14ac:dyDescent="0.3">
      <c r="A53">
        <v>530530</v>
      </c>
      <c r="B53" t="s">
        <v>65</v>
      </c>
      <c r="C53" t="s">
        <v>12</v>
      </c>
      <c r="D53">
        <v>1</v>
      </c>
      <c r="E53" t="s">
        <v>37</v>
      </c>
      <c r="F53" t="s">
        <v>40</v>
      </c>
      <c r="G53" t="s">
        <v>41</v>
      </c>
      <c r="H53" t="s">
        <v>40</v>
      </c>
      <c r="I53" t="s">
        <v>41</v>
      </c>
      <c r="J53">
        <v>169.53691118</v>
      </c>
      <c r="K53">
        <v>1</v>
      </c>
    </row>
    <row r="54" spans="1:11" x14ac:dyDescent="0.3">
      <c r="A54">
        <v>530530</v>
      </c>
      <c r="B54" t="s">
        <v>65</v>
      </c>
      <c r="C54" t="s">
        <v>12</v>
      </c>
      <c r="D54">
        <v>1</v>
      </c>
      <c r="E54" t="s">
        <v>90</v>
      </c>
      <c r="F54" t="s">
        <v>90</v>
      </c>
      <c r="G54" t="s">
        <v>91</v>
      </c>
      <c r="H54" t="s">
        <v>92</v>
      </c>
      <c r="I54" t="s">
        <v>93</v>
      </c>
      <c r="J54">
        <v>130.5</v>
      </c>
      <c r="K54">
        <v>1</v>
      </c>
    </row>
    <row r="55" spans="1:11" x14ac:dyDescent="0.3">
      <c r="A55">
        <v>530530</v>
      </c>
      <c r="B55" t="s">
        <v>65</v>
      </c>
      <c r="C55" t="s">
        <v>12</v>
      </c>
      <c r="D55">
        <v>1</v>
      </c>
      <c r="E55" t="s">
        <v>59</v>
      </c>
      <c r="F55" t="s">
        <v>59</v>
      </c>
      <c r="G55" t="s">
        <v>60</v>
      </c>
      <c r="H55" t="s">
        <v>94</v>
      </c>
      <c r="I55" t="s">
        <v>95</v>
      </c>
      <c r="J55">
        <v>2.4575803399999998</v>
      </c>
      <c r="K55">
        <v>1</v>
      </c>
    </row>
    <row r="56" spans="1:11" x14ac:dyDescent="0.3">
      <c r="A56">
        <v>530530</v>
      </c>
      <c r="B56" t="s">
        <v>65</v>
      </c>
      <c r="C56" t="s">
        <v>12</v>
      </c>
      <c r="D56">
        <v>1</v>
      </c>
      <c r="E56" t="s">
        <v>59</v>
      </c>
      <c r="F56" t="s">
        <v>59</v>
      </c>
      <c r="G56" t="s">
        <v>60</v>
      </c>
      <c r="H56" t="s">
        <v>61</v>
      </c>
      <c r="I56" t="s">
        <v>62</v>
      </c>
      <c r="J56">
        <v>1.2861079019999999</v>
      </c>
      <c r="K56">
        <v>1</v>
      </c>
    </row>
    <row r="57" spans="1:11" x14ac:dyDescent="0.3">
      <c r="A57">
        <v>530530</v>
      </c>
      <c r="B57" t="s">
        <v>65</v>
      </c>
      <c r="C57" t="s">
        <v>12</v>
      </c>
      <c r="D57">
        <v>1</v>
      </c>
      <c r="E57" t="s">
        <v>59</v>
      </c>
      <c r="F57" t="s">
        <v>59</v>
      </c>
      <c r="G57" t="s">
        <v>60</v>
      </c>
      <c r="H57" t="s">
        <v>75</v>
      </c>
      <c r="I57" t="s">
        <v>74</v>
      </c>
      <c r="J57">
        <v>24</v>
      </c>
      <c r="K57">
        <v>1</v>
      </c>
    </row>
    <row r="58" spans="1:11" x14ac:dyDescent="0.3">
      <c r="A58">
        <v>530533</v>
      </c>
      <c r="B58" t="s">
        <v>96</v>
      </c>
      <c r="C58" t="s">
        <v>97</v>
      </c>
      <c r="D58">
        <v>1</v>
      </c>
      <c r="E58" t="s">
        <v>98</v>
      </c>
      <c r="F58" t="s">
        <v>98</v>
      </c>
      <c r="G58" t="s">
        <v>99</v>
      </c>
      <c r="H58" t="s">
        <v>98</v>
      </c>
      <c r="I58" t="s">
        <v>99</v>
      </c>
      <c r="J58">
        <v>1.424479821</v>
      </c>
      <c r="K58">
        <v>1</v>
      </c>
    </row>
    <row r="59" spans="1:11" x14ac:dyDescent="0.3">
      <c r="A59">
        <v>530533</v>
      </c>
      <c r="B59" t="s">
        <v>96</v>
      </c>
      <c r="C59" t="s">
        <v>97</v>
      </c>
      <c r="D59">
        <v>1</v>
      </c>
      <c r="E59" t="s">
        <v>37</v>
      </c>
      <c r="F59" t="s">
        <v>38</v>
      </c>
      <c r="G59" t="s">
        <v>39</v>
      </c>
      <c r="H59" t="s">
        <v>38</v>
      </c>
      <c r="I59" t="s">
        <v>39</v>
      </c>
      <c r="J59">
        <v>837.24</v>
      </c>
      <c r="K59">
        <v>1</v>
      </c>
    </row>
    <row r="60" spans="1:11" x14ac:dyDescent="0.3">
      <c r="A60">
        <v>530533</v>
      </c>
      <c r="B60" t="s">
        <v>96</v>
      </c>
      <c r="C60" t="s">
        <v>97</v>
      </c>
      <c r="D60">
        <v>1</v>
      </c>
      <c r="E60" t="s">
        <v>37</v>
      </c>
      <c r="F60" t="s">
        <v>40</v>
      </c>
      <c r="G60" t="s">
        <v>41</v>
      </c>
      <c r="H60" t="s">
        <v>40</v>
      </c>
      <c r="I60" t="s">
        <v>41</v>
      </c>
      <c r="J60">
        <v>51.24</v>
      </c>
      <c r="K60">
        <v>1</v>
      </c>
    </row>
    <row r="61" spans="1:11" x14ac:dyDescent="0.3">
      <c r="A61">
        <v>530589</v>
      </c>
      <c r="B61" t="s">
        <v>11</v>
      </c>
      <c r="C61" t="s">
        <v>12</v>
      </c>
      <c r="D61">
        <v>1</v>
      </c>
      <c r="E61" t="s">
        <v>17</v>
      </c>
      <c r="F61" t="s">
        <v>18</v>
      </c>
      <c r="G61" t="s">
        <v>19</v>
      </c>
      <c r="H61" t="s">
        <v>18</v>
      </c>
      <c r="I61" t="s">
        <v>19</v>
      </c>
      <c r="J61">
        <v>317.89999999999998</v>
      </c>
      <c r="K61">
        <v>1</v>
      </c>
    </row>
    <row r="62" spans="1:11" x14ac:dyDescent="0.3">
      <c r="A62">
        <v>530589</v>
      </c>
      <c r="B62" t="s">
        <v>11</v>
      </c>
      <c r="C62" t="s">
        <v>12</v>
      </c>
      <c r="D62">
        <v>1</v>
      </c>
      <c r="E62" t="s">
        <v>17</v>
      </c>
      <c r="F62" t="s">
        <v>18</v>
      </c>
      <c r="G62" t="s">
        <v>20</v>
      </c>
      <c r="H62" t="s">
        <v>18</v>
      </c>
      <c r="I62" t="s">
        <v>19</v>
      </c>
      <c r="J62">
        <v>1254</v>
      </c>
      <c r="K62">
        <v>1</v>
      </c>
    </row>
    <row r="63" spans="1:11" x14ac:dyDescent="0.3">
      <c r="A63">
        <v>530589</v>
      </c>
      <c r="B63" t="s">
        <v>11</v>
      </c>
      <c r="C63" t="s">
        <v>12</v>
      </c>
      <c r="D63">
        <v>1</v>
      </c>
      <c r="E63" t="s">
        <v>17</v>
      </c>
      <c r="F63" t="s">
        <v>17</v>
      </c>
      <c r="G63" t="s">
        <v>20</v>
      </c>
      <c r="H63" t="s">
        <v>18</v>
      </c>
      <c r="I63" t="s">
        <v>19</v>
      </c>
      <c r="J63">
        <v>541.75</v>
      </c>
      <c r="K63">
        <v>1</v>
      </c>
    </row>
    <row r="64" spans="1:11" x14ac:dyDescent="0.3">
      <c r="A64">
        <v>530589</v>
      </c>
      <c r="B64" t="s">
        <v>11</v>
      </c>
      <c r="C64" t="s">
        <v>12</v>
      </c>
      <c r="D64">
        <v>1</v>
      </c>
      <c r="E64" t="s">
        <v>21</v>
      </c>
      <c r="F64" t="s">
        <v>23</v>
      </c>
      <c r="G64" t="s">
        <v>24</v>
      </c>
      <c r="H64" t="s">
        <v>23</v>
      </c>
      <c r="I64" t="s">
        <v>24</v>
      </c>
      <c r="J64">
        <v>194.42325334</v>
      </c>
      <c r="K64">
        <v>1</v>
      </c>
    </row>
    <row r="65" spans="1:11" x14ac:dyDescent="0.3">
      <c r="A65">
        <v>530589</v>
      </c>
      <c r="B65" t="s">
        <v>11</v>
      </c>
      <c r="C65" t="s">
        <v>12</v>
      </c>
      <c r="D65">
        <v>1</v>
      </c>
      <c r="E65" t="s">
        <v>21</v>
      </c>
      <c r="F65" t="s">
        <v>25</v>
      </c>
      <c r="G65" t="s">
        <v>26</v>
      </c>
      <c r="H65" t="s">
        <v>25</v>
      </c>
      <c r="I65" t="s">
        <v>26</v>
      </c>
      <c r="J65">
        <v>2085.6367467</v>
      </c>
      <c r="K65">
        <v>1</v>
      </c>
    </row>
    <row r="66" spans="1:11" x14ac:dyDescent="0.3">
      <c r="A66">
        <v>530589</v>
      </c>
      <c r="B66" t="s">
        <v>11</v>
      </c>
      <c r="C66" t="s">
        <v>12</v>
      </c>
      <c r="D66">
        <v>1</v>
      </c>
      <c r="E66" t="s">
        <v>100</v>
      </c>
      <c r="F66" t="s">
        <v>100</v>
      </c>
      <c r="G66" t="s">
        <v>101</v>
      </c>
      <c r="H66" t="s">
        <v>100</v>
      </c>
      <c r="I66" t="s">
        <v>101</v>
      </c>
      <c r="J66">
        <v>36.444336989</v>
      </c>
      <c r="K66">
        <v>1</v>
      </c>
    </row>
    <row r="67" spans="1:11" x14ac:dyDescent="0.3">
      <c r="A67">
        <v>530589</v>
      </c>
      <c r="B67" t="s">
        <v>11</v>
      </c>
      <c r="C67" t="s">
        <v>12</v>
      </c>
      <c r="D67">
        <v>1</v>
      </c>
      <c r="E67" t="s">
        <v>31</v>
      </c>
      <c r="F67" t="s">
        <v>31</v>
      </c>
      <c r="G67" t="s">
        <v>32</v>
      </c>
      <c r="H67" t="s">
        <v>31</v>
      </c>
      <c r="I67" t="s">
        <v>32</v>
      </c>
      <c r="J67">
        <v>3619.5732552959998</v>
      </c>
      <c r="K67">
        <v>1</v>
      </c>
    </row>
    <row r="68" spans="1:11" x14ac:dyDescent="0.3">
      <c r="A68">
        <v>530589</v>
      </c>
      <c r="B68" t="s">
        <v>11</v>
      </c>
      <c r="C68" t="s">
        <v>12</v>
      </c>
      <c r="D68">
        <v>1</v>
      </c>
      <c r="E68" t="s">
        <v>72</v>
      </c>
      <c r="F68" t="s">
        <v>72</v>
      </c>
      <c r="G68" t="s">
        <v>73</v>
      </c>
      <c r="H68" t="s">
        <v>72</v>
      </c>
      <c r="I68" t="s">
        <v>73</v>
      </c>
      <c r="J68">
        <v>1264</v>
      </c>
      <c r="K68">
        <v>1</v>
      </c>
    </row>
    <row r="69" spans="1:11" x14ac:dyDescent="0.3">
      <c r="A69">
        <v>530589</v>
      </c>
      <c r="B69" t="s">
        <v>11</v>
      </c>
      <c r="C69" t="s">
        <v>12</v>
      </c>
      <c r="D69">
        <v>1</v>
      </c>
      <c r="E69" t="s">
        <v>33</v>
      </c>
      <c r="F69" t="s">
        <v>33</v>
      </c>
      <c r="G69" t="s">
        <v>34</v>
      </c>
      <c r="H69" t="s">
        <v>33</v>
      </c>
      <c r="I69" t="s">
        <v>34</v>
      </c>
      <c r="J69">
        <v>74</v>
      </c>
      <c r="K69">
        <v>1</v>
      </c>
    </row>
    <row r="70" spans="1:11" x14ac:dyDescent="0.3">
      <c r="A70">
        <v>530589</v>
      </c>
      <c r="B70" t="s">
        <v>11</v>
      </c>
      <c r="C70" t="s">
        <v>12</v>
      </c>
      <c r="D70">
        <v>1</v>
      </c>
      <c r="E70" t="s">
        <v>49</v>
      </c>
      <c r="F70" t="s">
        <v>49</v>
      </c>
      <c r="G70" t="s">
        <v>50</v>
      </c>
      <c r="H70" t="s">
        <v>53</v>
      </c>
      <c r="I70" t="s">
        <v>54</v>
      </c>
      <c r="J70">
        <v>73.5</v>
      </c>
      <c r="K70">
        <v>1</v>
      </c>
    </row>
    <row r="71" spans="1:11" x14ac:dyDescent="0.3">
      <c r="A71">
        <v>530589</v>
      </c>
      <c r="B71" t="s">
        <v>11</v>
      </c>
      <c r="C71" t="s">
        <v>12</v>
      </c>
      <c r="D71">
        <v>1</v>
      </c>
      <c r="E71" t="s">
        <v>59</v>
      </c>
      <c r="F71" t="s">
        <v>59</v>
      </c>
      <c r="G71" t="s">
        <v>60</v>
      </c>
      <c r="H71" t="s">
        <v>61</v>
      </c>
      <c r="I71" t="s">
        <v>62</v>
      </c>
      <c r="J71">
        <v>71.865141262999998</v>
      </c>
      <c r="K71">
        <v>1</v>
      </c>
    </row>
    <row r="72" spans="1:11" x14ac:dyDescent="0.3">
      <c r="A72">
        <v>530617</v>
      </c>
      <c r="B72" t="s">
        <v>102</v>
      </c>
      <c r="C72" t="s">
        <v>12</v>
      </c>
      <c r="D72">
        <v>1</v>
      </c>
      <c r="E72" t="s">
        <v>103</v>
      </c>
      <c r="F72" t="s">
        <v>103</v>
      </c>
      <c r="G72" t="s">
        <v>104</v>
      </c>
      <c r="H72" t="s">
        <v>103</v>
      </c>
      <c r="I72" t="s">
        <v>104</v>
      </c>
      <c r="J72">
        <v>11279</v>
      </c>
      <c r="K72">
        <v>1</v>
      </c>
    </row>
    <row r="73" spans="1:11" x14ac:dyDescent="0.3">
      <c r="A73">
        <v>530619</v>
      </c>
      <c r="B73" t="s">
        <v>102</v>
      </c>
      <c r="C73" t="s">
        <v>12</v>
      </c>
      <c r="D73">
        <v>1</v>
      </c>
      <c r="E73" t="s">
        <v>103</v>
      </c>
      <c r="F73" t="s">
        <v>103</v>
      </c>
      <c r="G73" t="s">
        <v>104</v>
      </c>
      <c r="H73" t="s">
        <v>103</v>
      </c>
      <c r="I73" t="s">
        <v>104</v>
      </c>
      <c r="J73">
        <v>9557</v>
      </c>
      <c r="K73">
        <v>1</v>
      </c>
    </row>
    <row r="74" spans="1:11" x14ac:dyDescent="0.3">
      <c r="A74">
        <v>530626</v>
      </c>
      <c r="B74" t="s">
        <v>65</v>
      </c>
      <c r="C74" t="s">
        <v>12</v>
      </c>
      <c r="D74">
        <v>1</v>
      </c>
      <c r="E74" t="s">
        <v>66</v>
      </c>
      <c r="F74" t="s">
        <v>66</v>
      </c>
      <c r="G74" t="s">
        <v>67</v>
      </c>
      <c r="H74" t="s">
        <v>66</v>
      </c>
      <c r="I74" t="s">
        <v>67</v>
      </c>
      <c r="J74">
        <v>1.32</v>
      </c>
      <c r="K74">
        <v>1</v>
      </c>
    </row>
    <row r="75" spans="1:11" x14ac:dyDescent="0.3">
      <c r="A75">
        <v>530626</v>
      </c>
      <c r="B75" t="s">
        <v>65</v>
      </c>
      <c r="C75" t="s">
        <v>12</v>
      </c>
      <c r="D75">
        <v>1</v>
      </c>
      <c r="E75" t="s">
        <v>68</v>
      </c>
      <c r="F75" t="s">
        <v>68</v>
      </c>
      <c r="G75" t="s">
        <v>69</v>
      </c>
      <c r="H75" t="s">
        <v>68</v>
      </c>
      <c r="I75" t="s">
        <v>69</v>
      </c>
      <c r="J75">
        <v>1050</v>
      </c>
      <c r="K75">
        <v>1</v>
      </c>
    </row>
    <row r="76" spans="1:11" x14ac:dyDescent="0.3">
      <c r="A76">
        <v>530626</v>
      </c>
      <c r="B76" t="s">
        <v>65</v>
      </c>
      <c r="C76" t="s">
        <v>12</v>
      </c>
      <c r="D76">
        <v>1</v>
      </c>
      <c r="E76" t="s">
        <v>31</v>
      </c>
      <c r="F76" t="s">
        <v>31</v>
      </c>
      <c r="G76" t="s">
        <v>32</v>
      </c>
      <c r="H76" t="s">
        <v>31</v>
      </c>
      <c r="I76" t="s">
        <v>32</v>
      </c>
      <c r="J76">
        <v>693</v>
      </c>
      <c r="K76">
        <v>1</v>
      </c>
    </row>
    <row r="77" spans="1:11" x14ac:dyDescent="0.3">
      <c r="A77">
        <v>530626</v>
      </c>
      <c r="B77" t="s">
        <v>65</v>
      </c>
      <c r="C77" t="s">
        <v>12</v>
      </c>
      <c r="D77">
        <v>1</v>
      </c>
      <c r="E77" t="s">
        <v>37</v>
      </c>
      <c r="F77" t="s">
        <v>40</v>
      </c>
      <c r="G77" t="s">
        <v>41</v>
      </c>
      <c r="H77" t="s">
        <v>40</v>
      </c>
      <c r="I77" t="s">
        <v>41</v>
      </c>
      <c r="J77">
        <v>7.32</v>
      </c>
      <c r="K77">
        <v>1</v>
      </c>
    </row>
    <row r="78" spans="1:11" x14ac:dyDescent="0.3">
      <c r="A78">
        <v>530644</v>
      </c>
      <c r="B78" t="s">
        <v>102</v>
      </c>
      <c r="C78" t="s">
        <v>12</v>
      </c>
      <c r="D78">
        <v>1</v>
      </c>
      <c r="E78" t="s">
        <v>103</v>
      </c>
      <c r="F78" t="s">
        <v>103</v>
      </c>
      <c r="G78" t="s">
        <v>104</v>
      </c>
      <c r="H78" t="s">
        <v>103</v>
      </c>
      <c r="I78" t="s">
        <v>104</v>
      </c>
      <c r="J78">
        <v>12189</v>
      </c>
      <c r="K78">
        <v>1</v>
      </c>
    </row>
    <row r="79" spans="1:11" x14ac:dyDescent="0.3">
      <c r="A79">
        <v>530645</v>
      </c>
      <c r="B79" t="s">
        <v>102</v>
      </c>
      <c r="C79" t="s">
        <v>12</v>
      </c>
      <c r="D79">
        <v>1</v>
      </c>
      <c r="E79" t="s">
        <v>103</v>
      </c>
      <c r="F79" t="s">
        <v>103</v>
      </c>
      <c r="G79" t="s">
        <v>104</v>
      </c>
      <c r="H79" t="s">
        <v>103</v>
      </c>
      <c r="I79" t="s">
        <v>104</v>
      </c>
      <c r="J79">
        <v>14097</v>
      </c>
      <c r="K79">
        <v>1</v>
      </c>
    </row>
    <row r="80" spans="1:11" x14ac:dyDescent="0.3">
      <c r="A80">
        <v>530666</v>
      </c>
      <c r="B80" t="s">
        <v>11</v>
      </c>
      <c r="C80" t="s">
        <v>12</v>
      </c>
      <c r="D80">
        <v>1</v>
      </c>
      <c r="E80" t="s">
        <v>17</v>
      </c>
      <c r="F80" t="s">
        <v>18</v>
      </c>
      <c r="G80" t="s">
        <v>19</v>
      </c>
      <c r="H80" t="s">
        <v>18</v>
      </c>
      <c r="I80" t="s">
        <v>19</v>
      </c>
      <c r="J80">
        <v>175.45</v>
      </c>
      <c r="K80">
        <v>1</v>
      </c>
    </row>
    <row r="81" spans="1:11" x14ac:dyDescent="0.3">
      <c r="A81">
        <v>530666</v>
      </c>
      <c r="B81" t="s">
        <v>11</v>
      </c>
      <c r="C81" t="s">
        <v>12</v>
      </c>
      <c r="D81">
        <v>1</v>
      </c>
      <c r="E81" t="s">
        <v>17</v>
      </c>
      <c r="F81" t="s">
        <v>18</v>
      </c>
      <c r="G81" t="s">
        <v>20</v>
      </c>
      <c r="H81" t="s">
        <v>18</v>
      </c>
      <c r="I81" t="s">
        <v>19</v>
      </c>
      <c r="J81">
        <v>89.367423009999996</v>
      </c>
      <c r="K81">
        <v>1</v>
      </c>
    </row>
    <row r="82" spans="1:11" x14ac:dyDescent="0.3">
      <c r="A82">
        <v>530666</v>
      </c>
      <c r="B82" t="s">
        <v>11</v>
      </c>
      <c r="C82" t="s">
        <v>12</v>
      </c>
      <c r="D82">
        <v>1</v>
      </c>
      <c r="E82" t="s">
        <v>17</v>
      </c>
      <c r="F82" t="s">
        <v>18</v>
      </c>
      <c r="G82" t="s">
        <v>20</v>
      </c>
      <c r="H82" t="s">
        <v>105</v>
      </c>
      <c r="I82" t="s">
        <v>106</v>
      </c>
      <c r="J82">
        <v>268.68257699999998</v>
      </c>
      <c r="K82">
        <v>1</v>
      </c>
    </row>
    <row r="83" spans="1:11" x14ac:dyDescent="0.3">
      <c r="A83">
        <v>530666</v>
      </c>
      <c r="B83" t="s">
        <v>11</v>
      </c>
      <c r="C83" t="s">
        <v>12</v>
      </c>
      <c r="D83">
        <v>1</v>
      </c>
      <c r="E83" t="s">
        <v>17</v>
      </c>
      <c r="F83" t="s">
        <v>17</v>
      </c>
      <c r="G83" t="s">
        <v>20</v>
      </c>
      <c r="H83" t="s">
        <v>18</v>
      </c>
      <c r="I83" t="s">
        <v>19</v>
      </c>
      <c r="J83">
        <v>1058.75</v>
      </c>
      <c r="K83">
        <v>1</v>
      </c>
    </row>
    <row r="84" spans="1:11" x14ac:dyDescent="0.3">
      <c r="A84">
        <v>530666</v>
      </c>
      <c r="B84" t="s">
        <v>11</v>
      </c>
      <c r="C84" t="s">
        <v>12</v>
      </c>
      <c r="D84">
        <v>1</v>
      </c>
      <c r="E84" t="s">
        <v>21</v>
      </c>
      <c r="F84" t="s">
        <v>25</v>
      </c>
      <c r="G84" t="s">
        <v>26</v>
      </c>
      <c r="H84" t="s">
        <v>25</v>
      </c>
      <c r="I84" t="s">
        <v>26</v>
      </c>
      <c r="J84">
        <v>291.5</v>
      </c>
      <c r="K84">
        <v>1</v>
      </c>
    </row>
    <row r="85" spans="1:11" x14ac:dyDescent="0.3">
      <c r="A85">
        <v>530666</v>
      </c>
      <c r="B85" t="s">
        <v>11</v>
      </c>
      <c r="C85" t="s">
        <v>12</v>
      </c>
      <c r="D85">
        <v>1</v>
      </c>
      <c r="E85" t="s">
        <v>21</v>
      </c>
      <c r="F85" t="s">
        <v>21</v>
      </c>
      <c r="G85" t="s">
        <v>22</v>
      </c>
      <c r="H85" t="s">
        <v>23</v>
      </c>
      <c r="I85" t="s">
        <v>24</v>
      </c>
      <c r="J85">
        <v>5.0822309130000001</v>
      </c>
      <c r="K85">
        <v>1</v>
      </c>
    </row>
    <row r="86" spans="1:11" x14ac:dyDescent="0.3">
      <c r="A86">
        <v>530666</v>
      </c>
      <c r="B86" t="s">
        <v>11</v>
      </c>
      <c r="C86" t="s">
        <v>12</v>
      </c>
      <c r="D86">
        <v>1</v>
      </c>
      <c r="E86" t="s">
        <v>21</v>
      </c>
      <c r="F86" t="s">
        <v>21</v>
      </c>
      <c r="G86" t="s">
        <v>22</v>
      </c>
      <c r="H86" t="s">
        <v>25</v>
      </c>
      <c r="I86" t="s">
        <v>26</v>
      </c>
      <c r="J86">
        <v>1927.61</v>
      </c>
      <c r="K86">
        <v>1</v>
      </c>
    </row>
    <row r="87" spans="1:11" x14ac:dyDescent="0.3">
      <c r="A87">
        <v>530666</v>
      </c>
      <c r="B87" t="s">
        <v>11</v>
      </c>
      <c r="C87" t="s">
        <v>12</v>
      </c>
      <c r="D87">
        <v>1</v>
      </c>
      <c r="E87" t="s">
        <v>29</v>
      </c>
      <c r="F87" t="s">
        <v>29</v>
      </c>
      <c r="G87" t="s">
        <v>30</v>
      </c>
      <c r="H87" t="s">
        <v>29</v>
      </c>
      <c r="I87" t="s">
        <v>30</v>
      </c>
      <c r="J87">
        <v>6.1378419209999997</v>
      </c>
      <c r="K87">
        <v>1</v>
      </c>
    </row>
    <row r="88" spans="1:11" x14ac:dyDescent="0.3">
      <c r="A88">
        <v>530666</v>
      </c>
      <c r="B88" t="s">
        <v>11</v>
      </c>
      <c r="C88" t="s">
        <v>12</v>
      </c>
      <c r="D88">
        <v>1</v>
      </c>
      <c r="E88" t="s">
        <v>31</v>
      </c>
      <c r="F88" t="s">
        <v>31</v>
      </c>
      <c r="G88" t="s">
        <v>32</v>
      </c>
      <c r="H88" t="s">
        <v>31</v>
      </c>
      <c r="I88" t="s">
        <v>32</v>
      </c>
      <c r="J88">
        <v>1956.6010000000001</v>
      </c>
      <c r="K88">
        <v>1</v>
      </c>
    </row>
    <row r="89" spans="1:11" x14ac:dyDescent="0.3">
      <c r="A89">
        <v>530666</v>
      </c>
      <c r="B89" t="s">
        <v>11</v>
      </c>
      <c r="C89" t="s">
        <v>12</v>
      </c>
      <c r="D89">
        <v>1</v>
      </c>
      <c r="E89" t="s">
        <v>107</v>
      </c>
      <c r="F89" t="s">
        <v>107</v>
      </c>
      <c r="G89" t="s">
        <v>108</v>
      </c>
      <c r="H89" t="s">
        <v>107</v>
      </c>
      <c r="I89" t="s">
        <v>108</v>
      </c>
      <c r="J89">
        <v>10.041364059999999</v>
      </c>
      <c r="K89">
        <v>1</v>
      </c>
    </row>
    <row r="90" spans="1:11" x14ac:dyDescent="0.3">
      <c r="A90">
        <v>530666</v>
      </c>
      <c r="B90" t="s">
        <v>11</v>
      </c>
      <c r="C90" t="s">
        <v>12</v>
      </c>
      <c r="D90">
        <v>1</v>
      </c>
      <c r="E90" t="s">
        <v>107</v>
      </c>
      <c r="F90" t="s">
        <v>107</v>
      </c>
      <c r="G90" t="s">
        <v>108</v>
      </c>
      <c r="H90" t="s">
        <v>57</v>
      </c>
      <c r="I90" t="s">
        <v>58</v>
      </c>
      <c r="J90">
        <v>18.566635940000001</v>
      </c>
      <c r="K90">
        <v>1</v>
      </c>
    </row>
    <row r="91" spans="1:11" x14ac:dyDescent="0.3">
      <c r="A91">
        <v>530666</v>
      </c>
      <c r="B91" t="s">
        <v>11</v>
      </c>
      <c r="C91" t="s">
        <v>12</v>
      </c>
      <c r="D91">
        <v>1</v>
      </c>
      <c r="E91" t="s">
        <v>72</v>
      </c>
      <c r="F91" t="s">
        <v>72</v>
      </c>
      <c r="G91" t="s">
        <v>73</v>
      </c>
      <c r="H91" t="s">
        <v>72</v>
      </c>
      <c r="I91" t="s">
        <v>73</v>
      </c>
      <c r="J91">
        <v>630.5</v>
      </c>
      <c r="K91">
        <v>1</v>
      </c>
    </row>
    <row r="92" spans="1:11" x14ac:dyDescent="0.3">
      <c r="A92">
        <v>530666</v>
      </c>
      <c r="B92" t="s">
        <v>11</v>
      </c>
      <c r="C92" t="s">
        <v>12</v>
      </c>
      <c r="D92">
        <v>1</v>
      </c>
      <c r="E92" t="s">
        <v>33</v>
      </c>
      <c r="F92" t="s">
        <v>33</v>
      </c>
      <c r="G92" t="s">
        <v>34</v>
      </c>
      <c r="H92" t="s">
        <v>33</v>
      </c>
      <c r="I92" t="s">
        <v>34</v>
      </c>
      <c r="J92">
        <v>25.5</v>
      </c>
      <c r="K92">
        <v>1</v>
      </c>
    </row>
    <row r="93" spans="1:11" x14ac:dyDescent="0.3">
      <c r="A93">
        <v>530666</v>
      </c>
      <c r="B93" t="s">
        <v>11</v>
      </c>
      <c r="C93" t="s">
        <v>12</v>
      </c>
      <c r="D93">
        <v>1</v>
      </c>
      <c r="E93" t="s">
        <v>35</v>
      </c>
      <c r="F93" t="s">
        <v>35</v>
      </c>
      <c r="G93" t="s">
        <v>36</v>
      </c>
      <c r="H93" t="s">
        <v>35</v>
      </c>
      <c r="I93" t="s">
        <v>36</v>
      </c>
      <c r="J93">
        <v>675</v>
      </c>
      <c r="K93">
        <v>1</v>
      </c>
    </row>
    <row r="94" spans="1:11" x14ac:dyDescent="0.3">
      <c r="A94">
        <v>530666</v>
      </c>
      <c r="B94" t="s">
        <v>11</v>
      </c>
      <c r="C94" t="s">
        <v>12</v>
      </c>
      <c r="D94">
        <v>1</v>
      </c>
      <c r="E94" t="s">
        <v>86</v>
      </c>
      <c r="F94" t="s">
        <v>88</v>
      </c>
      <c r="G94" t="s">
        <v>89</v>
      </c>
      <c r="H94" t="s">
        <v>88</v>
      </c>
      <c r="I94" t="s">
        <v>89</v>
      </c>
      <c r="J94">
        <v>22.819819819999999</v>
      </c>
      <c r="K94">
        <v>1</v>
      </c>
    </row>
    <row r="95" spans="1:11" x14ac:dyDescent="0.3">
      <c r="A95">
        <v>530666</v>
      </c>
      <c r="B95" t="s">
        <v>11</v>
      </c>
      <c r="C95" t="s">
        <v>12</v>
      </c>
      <c r="D95">
        <v>1</v>
      </c>
      <c r="E95" t="s">
        <v>86</v>
      </c>
      <c r="F95" t="s">
        <v>109</v>
      </c>
      <c r="G95" t="s">
        <v>110</v>
      </c>
      <c r="H95" t="s">
        <v>109</v>
      </c>
      <c r="I95" t="s">
        <v>110</v>
      </c>
      <c r="J95">
        <v>28.180180180000001</v>
      </c>
      <c r="K95">
        <v>1</v>
      </c>
    </row>
    <row r="96" spans="1:11" x14ac:dyDescent="0.3">
      <c r="A96">
        <v>530666</v>
      </c>
      <c r="B96" t="s">
        <v>11</v>
      </c>
      <c r="C96" t="s">
        <v>12</v>
      </c>
      <c r="D96">
        <v>1</v>
      </c>
      <c r="E96" t="s">
        <v>37</v>
      </c>
      <c r="F96" t="s">
        <v>38</v>
      </c>
      <c r="G96" t="s">
        <v>39</v>
      </c>
      <c r="H96" t="s">
        <v>38</v>
      </c>
      <c r="I96" t="s">
        <v>39</v>
      </c>
      <c r="J96">
        <v>71.404590819000006</v>
      </c>
      <c r="K96">
        <v>1</v>
      </c>
    </row>
    <row r="97" spans="1:11" x14ac:dyDescent="0.3">
      <c r="A97">
        <v>530666</v>
      </c>
      <c r="B97" t="s">
        <v>11</v>
      </c>
      <c r="C97" t="s">
        <v>12</v>
      </c>
      <c r="D97">
        <v>1</v>
      </c>
      <c r="E97" t="s">
        <v>37</v>
      </c>
      <c r="F97" t="s">
        <v>40</v>
      </c>
      <c r="G97" t="s">
        <v>41</v>
      </c>
      <c r="H97" t="s">
        <v>40</v>
      </c>
      <c r="I97" t="s">
        <v>41</v>
      </c>
      <c r="J97">
        <v>1393.2</v>
      </c>
      <c r="K97">
        <v>1</v>
      </c>
    </row>
    <row r="98" spans="1:11" x14ac:dyDescent="0.3">
      <c r="A98">
        <v>530666</v>
      </c>
      <c r="B98" t="s">
        <v>11</v>
      </c>
      <c r="C98" t="s">
        <v>12</v>
      </c>
      <c r="D98">
        <v>1</v>
      </c>
      <c r="E98" t="s">
        <v>42</v>
      </c>
      <c r="F98" t="s">
        <v>43</v>
      </c>
      <c r="G98" t="s">
        <v>44</v>
      </c>
      <c r="H98" t="s">
        <v>43</v>
      </c>
      <c r="I98" t="s">
        <v>44</v>
      </c>
      <c r="J98">
        <v>417</v>
      </c>
      <c r="K98">
        <v>1</v>
      </c>
    </row>
    <row r="99" spans="1:11" x14ac:dyDescent="0.3">
      <c r="A99">
        <v>530666</v>
      </c>
      <c r="B99" t="s">
        <v>11</v>
      </c>
      <c r="C99" t="s">
        <v>12</v>
      </c>
      <c r="D99">
        <v>1</v>
      </c>
      <c r="E99" t="s">
        <v>45</v>
      </c>
      <c r="F99" t="s">
        <v>45</v>
      </c>
      <c r="G99" t="s">
        <v>46</v>
      </c>
      <c r="H99" t="s">
        <v>45</v>
      </c>
      <c r="I99" t="s">
        <v>46</v>
      </c>
      <c r="J99">
        <v>215</v>
      </c>
      <c r="K99">
        <v>1</v>
      </c>
    </row>
    <row r="100" spans="1:11" x14ac:dyDescent="0.3">
      <c r="A100">
        <v>530666</v>
      </c>
      <c r="B100" t="s">
        <v>11</v>
      </c>
      <c r="C100" t="s">
        <v>12</v>
      </c>
      <c r="D100">
        <v>1</v>
      </c>
      <c r="E100" t="s">
        <v>49</v>
      </c>
      <c r="F100" t="s">
        <v>49</v>
      </c>
      <c r="G100" t="s">
        <v>50</v>
      </c>
      <c r="H100" t="s">
        <v>53</v>
      </c>
      <c r="I100" t="s">
        <v>54</v>
      </c>
      <c r="J100">
        <v>95</v>
      </c>
      <c r="K100">
        <v>1</v>
      </c>
    </row>
    <row r="101" spans="1:11" x14ac:dyDescent="0.3">
      <c r="A101">
        <v>530666</v>
      </c>
      <c r="B101" t="s">
        <v>11</v>
      </c>
      <c r="C101" t="s">
        <v>12</v>
      </c>
      <c r="D101">
        <v>1</v>
      </c>
      <c r="E101" t="s">
        <v>59</v>
      </c>
      <c r="F101" t="s">
        <v>59</v>
      </c>
      <c r="G101" t="s">
        <v>60</v>
      </c>
      <c r="H101" t="s">
        <v>61</v>
      </c>
      <c r="I101" t="s">
        <v>62</v>
      </c>
      <c r="J101">
        <v>148.02949132399999</v>
      </c>
      <c r="K101">
        <v>1</v>
      </c>
    </row>
    <row r="102" spans="1:11" x14ac:dyDescent="0.3">
      <c r="A102">
        <v>530666</v>
      </c>
      <c r="B102" t="s">
        <v>11</v>
      </c>
      <c r="C102" t="s">
        <v>12</v>
      </c>
      <c r="D102">
        <v>1</v>
      </c>
      <c r="E102" t="s">
        <v>59</v>
      </c>
      <c r="F102" t="s">
        <v>59</v>
      </c>
      <c r="G102" t="s">
        <v>60</v>
      </c>
      <c r="H102" t="s">
        <v>63</v>
      </c>
      <c r="I102" t="s">
        <v>64</v>
      </c>
      <c r="J102">
        <v>60.5</v>
      </c>
      <c r="K102">
        <v>1</v>
      </c>
    </row>
    <row r="103" spans="1:11" x14ac:dyDescent="0.3">
      <c r="A103">
        <v>530666</v>
      </c>
      <c r="B103" t="s">
        <v>11</v>
      </c>
      <c r="C103" t="s">
        <v>12</v>
      </c>
      <c r="D103">
        <v>1</v>
      </c>
      <c r="E103" t="s">
        <v>78</v>
      </c>
      <c r="F103" t="s">
        <v>78</v>
      </c>
      <c r="G103" t="s">
        <v>79</v>
      </c>
      <c r="H103" t="s">
        <v>78</v>
      </c>
      <c r="I103" t="s">
        <v>79</v>
      </c>
      <c r="J103">
        <v>367.5</v>
      </c>
      <c r="K103">
        <v>1</v>
      </c>
    </row>
    <row r="104" spans="1:11" x14ac:dyDescent="0.3">
      <c r="A104">
        <v>530700</v>
      </c>
      <c r="B104" t="s">
        <v>102</v>
      </c>
      <c r="C104" t="s">
        <v>12</v>
      </c>
      <c r="D104">
        <v>1</v>
      </c>
      <c r="E104" t="s">
        <v>103</v>
      </c>
      <c r="F104" t="s">
        <v>103</v>
      </c>
      <c r="G104" t="s">
        <v>104</v>
      </c>
      <c r="H104" t="s">
        <v>103</v>
      </c>
      <c r="I104" t="s">
        <v>104</v>
      </c>
      <c r="J104">
        <v>9470</v>
      </c>
      <c r="K104">
        <v>1</v>
      </c>
    </row>
    <row r="105" spans="1:11" x14ac:dyDescent="0.3">
      <c r="A105">
        <v>530702</v>
      </c>
      <c r="B105" t="s">
        <v>102</v>
      </c>
      <c r="C105" t="s">
        <v>12</v>
      </c>
      <c r="D105">
        <v>1</v>
      </c>
      <c r="E105" t="s">
        <v>103</v>
      </c>
      <c r="F105" t="s">
        <v>103</v>
      </c>
      <c r="G105" t="s">
        <v>104</v>
      </c>
      <c r="H105" t="s">
        <v>103</v>
      </c>
      <c r="I105" t="s">
        <v>104</v>
      </c>
      <c r="J105">
        <v>12686</v>
      </c>
      <c r="K105">
        <v>1</v>
      </c>
    </row>
    <row r="106" spans="1:11" x14ac:dyDescent="0.3">
      <c r="A106">
        <v>530707</v>
      </c>
      <c r="B106" t="s">
        <v>102</v>
      </c>
      <c r="C106" t="s">
        <v>12</v>
      </c>
      <c r="D106">
        <v>1</v>
      </c>
      <c r="E106" t="s">
        <v>103</v>
      </c>
      <c r="F106" t="s">
        <v>103</v>
      </c>
      <c r="G106" t="s">
        <v>104</v>
      </c>
      <c r="H106" t="s">
        <v>103</v>
      </c>
      <c r="I106" t="s">
        <v>104</v>
      </c>
      <c r="J106">
        <v>5287</v>
      </c>
      <c r="K106">
        <v>1</v>
      </c>
    </row>
    <row r="107" spans="1:11" x14ac:dyDescent="0.3">
      <c r="A107">
        <v>530715</v>
      </c>
      <c r="B107" t="s">
        <v>102</v>
      </c>
      <c r="C107" t="s">
        <v>12</v>
      </c>
      <c r="D107">
        <v>1</v>
      </c>
      <c r="E107" t="s">
        <v>103</v>
      </c>
      <c r="F107" t="s">
        <v>103</v>
      </c>
      <c r="G107" t="s">
        <v>104</v>
      </c>
      <c r="H107" t="s">
        <v>103</v>
      </c>
      <c r="I107" t="s">
        <v>104</v>
      </c>
      <c r="J107">
        <v>10348</v>
      </c>
      <c r="K107">
        <v>1</v>
      </c>
    </row>
    <row r="108" spans="1:11" x14ac:dyDescent="0.3">
      <c r="A108">
        <v>530717</v>
      </c>
      <c r="B108" t="s">
        <v>102</v>
      </c>
      <c r="C108" t="s">
        <v>12</v>
      </c>
      <c r="D108">
        <v>1</v>
      </c>
      <c r="E108" t="s">
        <v>103</v>
      </c>
      <c r="F108" t="s">
        <v>103</v>
      </c>
      <c r="G108" t="s">
        <v>104</v>
      </c>
      <c r="H108" t="s">
        <v>103</v>
      </c>
      <c r="I108" t="s">
        <v>104</v>
      </c>
      <c r="J108">
        <v>11139</v>
      </c>
      <c r="K108">
        <v>1</v>
      </c>
    </row>
    <row r="109" spans="1:11" x14ac:dyDescent="0.3">
      <c r="A109">
        <v>530718</v>
      </c>
      <c r="B109" t="s">
        <v>102</v>
      </c>
      <c r="C109" t="s">
        <v>12</v>
      </c>
      <c r="D109">
        <v>1</v>
      </c>
      <c r="E109" t="s">
        <v>103</v>
      </c>
      <c r="F109" t="s">
        <v>103</v>
      </c>
      <c r="G109" t="s">
        <v>104</v>
      </c>
      <c r="H109" t="s">
        <v>103</v>
      </c>
      <c r="I109" t="s">
        <v>104</v>
      </c>
      <c r="J109">
        <v>13688</v>
      </c>
      <c r="K109">
        <v>1</v>
      </c>
    </row>
    <row r="110" spans="1:11" x14ac:dyDescent="0.3">
      <c r="A110">
        <v>530725</v>
      </c>
      <c r="B110" t="s">
        <v>102</v>
      </c>
      <c r="C110" t="s">
        <v>12</v>
      </c>
      <c r="D110">
        <v>1</v>
      </c>
      <c r="E110" t="s">
        <v>103</v>
      </c>
      <c r="F110" t="s">
        <v>103</v>
      </c>
      <c r="G110" t="s">
        <v>104</v>
      </c>
      <c r="H110" t="s">
        <v>103</v>
      </c>
      <c r="I110" t="s">
        <v>104</v>
      </c>
      <c r="J110">
        <v>14418</v>
      </c>
      <c r="K110">
        <v>1</v>
      </c>
    </row>
    <row r="111" spans="1:11" x14ac:dyDescent="0.3">
      <c r="A111">
        <v>530732</v>
      </c>
      <c r="B111" t="s">
        <v>65</v>
      </c>
      <c r="C111" t="s">
        <v>12</v>
      </c>
      <c r="D111">
        <v>1</v>
      </c>
      <c r="E111" t="s">
        <v>68</v>
      </c>
      <c r="F111" t="s">
        <v>68</v>
      </c>
      <c r="G111" t="s">
        <v>69</v>
      </c>
      <c r="H111" t="s">
        <v>68</v>
      </c>
      <c r="I111" t="s">
        <v>69</v>
      </c>
      <c r="J111">
        <v>150</v>
      </c>
      <c r="K111">
        <v>1</v>
      </c>
    </row>
    <row r="112" spans="1:11" x14ac:dyDescent="0.3">
      <c r="A112">
        <v>530732</v>
      </c>
      <c r="B112" t="s">
        <v>65</v>
      </c>
      <c r="C112" t="s">
        <v>12</v>
      </c>
      <c r="D112">
        <v>1</v>
      </c>
      <c r="E112" t="s">
        <v>17</v>
      </c>
      <c r="F112" t="s">
        <v>18</v>
      </c>
      <c r="G112" t="s">
        <v>19</v>
      </c>
      <c r="H112" t="s">
        <v>18</v>
      </c>
      <c r="I112" t="s">
        <v>19</v>
      </c>
      <c r="J112">
        <v>13.2</v>
      </c>
      <c r="K112">
        <v>1</v>
      </c>
    </row>
    <row r="113" spans="1:11" x14ac:dyDescent="0.3">
      <c r="A113">
        <v>530732</v>
      </c>
      <c r="B113" t="s">
        <v>65</v>
      </c>
      <c r="C113" t="s">
        <v>12</v>
      </c>
      <c r="D113">
        <v>1</v>
      </c>
      <c r="E113" t="s">
        <v>21</v>
      </c>
      <c r="F113" t="s">
        <v>21</v>
      </c>
      <c r="G113" t="s">
        <v>22</v>
      </c>
      <c r="H113" t="s">
        <v>23</v>
      </c>
      <c r="I113" t="s">
        <v>24</v>
      </c>
      <c r="J113">
        <v>0.70885436400000001</v>
      </c>
      <c r="K113">
        <v>1</v>
      </c>
    </row>
    <row r="114" spans="1:11" x14ac:dyDescent="0.3">
      <c r="A114">
        <v>530732</v>
      </c>
      <c r="B114" t="s">
        <v>65</v>
      </c>
      <c r="C114" t="s">
        <v>12</v>
      </c>
      <c r="D114">
        <v>1</v>
      </c>
      <c r="E114" t="s">
        <v>21</v>
      </c>
      <c r="F114" t="s">
        <v>21</v>
      </c>
      <c r="G114" t="s">
        <v>22</v>
      </c>
      <c r="H114" t="s">
        <v>25</v>
      </c>
      <c r="I114" t="s">
        <v>26</v>
      </c>
      <c r="J114">
        <v>13.992000000000001</v>
      </c>
      <c r="K114">
        <v>1</v>
      </c>
    </row>
    <row r="115" spans="1:11" x14ac:dyDescent="0.3">
      <c r="A115">
        <v>530732</v>
      </c>
      <c r="B115" t="s">
        <v>65</v>
      </c>
      <c r="C115" t="s">
        <v>12</v>
      </c>
      <c r="D115">
        <v>1</v>
      </c>
      <c r="E115" t="s">
        <v>84</v>
      </c>
      <c r="F115" t="s">
        <v>84</v>
      </c>
      <c r="G115" t="s">
        <v>85</v>
      </c>
      <c r="H115" t="s">
        <v>84</v>
      </c>
      <c r="I115" t="s">
        <v>85</v>
      </c>
      <c r="J115">
        <v>212</v>
      </c>
      <c r="K115">
        <v>1</v>
      </c>
    </row>
    <row r="116" spans="1:11" x14ac:dyDescent="0.3">
      <c r="A116">
        <v>530732</v>
      </c>
      <c r="B116" t="s">
        <v>65</v>
      </c>
      <c r="C116" t="s">
        <v>12</v>
      </c>
      <c r="D116">
        <v>1</v>
      </c>
      <c r="E116" t="s">
        <v>31</v>
      </c>
      <c r="F116" t="s">
        <v>31</v>
      </c>
      <c r="G116" t="s">
        <v>32</v>
      </c>
      <c r="H116" t="s">
        <v>31</v>
      </c>
      <c r="I116" t="s">
        <v>32</v>
      </c>
      <c r="J116">
        <v>2760</v>
      </c>
      <c r="K116">
        <v>1</v>
      </c>
    </row>
    <row r="117" spans="1:11" x14ac:dyDescent="0.3">
      <c r="A117">
        <v>530732</v>
      </c>
      <c r="B117" t="s">
        <v>65</v>
      </c>
      <c r="C117" t="s">
        <v>12</v>
      </c>
      <c r="D117">
        <v>1</v>
      </c>
      <c r="E117" t="s">
        <v>72</v>
      </c>
      <c r="F117" t="s">
        <v>72</v>
      </c>
      <c r="G117" t="s">
        <v>73</v>
      </c>
      <c r="H117" t="s">
        <v>72</v>
      </c>
      <c r="I117" t="s">
        <v>73</v>
      </c>
      <c r="J117">
        <v>11</v>
      </c>
      <c r="K117">
        <v>1</v>
      </c>
    </row>
    <row r="118" spans="1:11" x14ac:dyDescent="0.3">
      <c r="A118">
        <v>530732</v>
      </c>
      <c r="B118" t="s">
        <v>65</v>
      </c>
      <c r="C118" t="s">
        <v>12</v>
      </c>
      <c r="D118">
        <v>1</v>
      </c>
      <c r="E118" t="s">
        <v>35</v>
      </c>
      <c r="F118" t="s">
        <v>35</v>
      </c>
      <c r="G118" t="s">
        <v>36</v>
      </c>
      <c r="H118" t="s">
        <v>35</v>
      </c>
      <c r="I118" t="s">
        <v>36</v>
      </c>
      <c r="J118">
        <v>45</v>
      </c>
      <c r="K118">
        <v>1</v>
      </c>
    </row>
    <row r="119" spans="1:11" x14ac:dyDescent="0.3">
      <c r="A119">
        <v>530732</v>
      </c>
      <c r="B119" t="s">
        <v>65</v>
      </c>
      <c r="C119" t="s">
        <v>12</v>
      </c>
      <c r="D119">
        <v>1</v>
      </c>
      <c r="E119" t="s">
        <v>86</v>
      </c>
      <c r="F119" t="s">
        <v>109</v>
      </c>
      <c r="G119" t="s">
        <v>110</v>
      </c>
      <c r="H119" t="s">
        <v>109</v>
      </c>
      <c r="I119" t="s">
        <v>110</v>
      </c>
      <c r="J119">
        <v>6.6952789700000004</v>
      </c>
      <c r="K119">
        <v>1</v>
      </c>
    </row>
    <row r="120" spans="1:11" x14ac:dyDescent="0.3">
      <c r="A120">
        <v>530732</v>
      </c>
      <c r="B120" t="s">
        <v>65</v>
      </c>
      <c r="C120" t="s">
        <v>12</v>
      </c>
      <c r="D120">
        <v>1</v>
      </c>
      <c r="E120" t="s">
        <v>86</v>
      </c>
      <c r="F120" t="s">
        <v>86</v>
      </c>
      <c r="G120" t="s">
        <v>87</v>
      </c>
      <c r="H120" t="s">
        <v>88</v>
      </c>
      <c r="I120" t="s">
        <v>89</v>
      </c>
      <c r="J120">
        <v>71.304721029999996</v>
      </c>
      <c r="K120">
        <v>1</v>
      </c>
    </row>
    <row r="121" spans="1:11" x14ac:dyDescent="0.3">
      <c r="A121">
        <v>530732</v>
      </c>
      <c r="B121" t="s">
        <v>65</v>
      </c>
      <c r="C121" t="s">
        <v>12</v>
      </c>
      <c r="D121">
        <v>1</v>
      </c>
      <c r="E121" t="s">
        <v>37</v>
      </c>
      <c r="F121" t="s">
        <v>38</v>
      </c>
      <c r="G121" t="s">
        <v>39</v>
      </c>
      <c r="H121" t="s">
        <v>38</v>
      </c>
      <c r="I121" t="s">
        <v>39</v>
      </c>
      <c r="J121">
        <v>37.92</v>
      </c>
      <c r="K121">
        <v>1</v>
      </c>
    </row>
    <row r="122" spans="1:11" x14ac:dyDescent="0.3">
      <c r="A122">
        <v>530732</v>
      </c>
      <c r="B122" t="s">
        <v>65</v>
      </c>
      <c r="C122" t="s">
        <v>12</v>
      </c>
      <c r="D122">
        <v>1</v>
      </c>
      <c r="E122" t="s">
        <v>37</v>
      </c>
      <c r="F122" t="s">
        <v>40</v>
      </c>
      <c r="G122" t="s">
        <v>41</v>
      </c>
      <c r="H122" t="s">
        <v>40</v>
      </c>
      <c r="I122" t="s">
        <v>41</v>
      </c>
      <c r="J122">
        <v>160.59030372699999</v>
      </c>
      <c r="K122">
        <v>1</v>
      </c>
    </row>
    <row r="123" spans="1:11" x14ac:dyDescent="0.3">
      <c r="A123">
        <v>530732</v>
      </c>
      <c r="B123" t="s">
        <v>65</v>
      </c>
      <c r="C123" t="s">
        <v>12</v>
      </c>
      <c r="D123">
        <v>1</v>
      </c>
      <c r="E123" t="s">
        <v>59</v>
      </c>
      <c r="F123" t="s">
        <v>59</v>
      </c>
      <c r="G123" t="s">
        <v>60</v>
      </c>
      <c r="H123" t="s">
        <v>75</v>
      </c>
      <c r="I123" t="s">
        <v>74</v>
      </c>
      <c r="J123">
        <v>2.8416666670000001</v>
      </c>
      <c r="K123">
        <v>1</v>
      </c>
    </row>
    <row r="124" spans="1:11" x14ac:dyDescent="0.3">
      <c r="A124">
        <v>530732</v>
      </c>
      <c r="B124" t="s">
        <v>65</v>
      </c>
      <c r="C124" t="s">
        <v>12</v>
      </c>
      <c r="D124">
        <v>1</v>
      </c>
      <c r="E124" t="s">
        <v>59</v>
      </c>
      <c r="F124" t="s">
        <v>59</v>
      </c>
      <c r="G124" t="s">
        <v>60</v>
      </c>
      <c r="H124" t="s">
        <v>76</v>
      </c>
      <c r="I124" t="s">
        <v>77</v>
      </c>
      <c r="J124">
        <v>1.5930555559999999</v>
      </c>
      <c r="K124">
        <v>1</v>
      </c>
    </row>
    <row r="125" spans="1:11" x14ac:dyDescent="0.3">
      <c r="A125">
        <v>530732</v>
      </c>
      <c r="B125" t="s">
        <v>65</v>
      </c>
      <c r="C125" t="s">
        <v>12</v>
      </c>
      <c r="D125">
        <v>1</v>
      </c>
      <c r="E125" t="s">
        <v>59</v>
      </c>
      <c r="F125" t="s">
        <v>59</v>
      </c>
      <c r="G125" t="s">
        <v>60</v>
      </c>
      <c r="H125" t="s">
        <v>63</v>
      </c>
      <c r="I125" t="s">
        <v>64</v>
      </c>
      <c r="J125">
        <v>11.065277780000001</v>
      </c>
      <c r="K125">
        <v>1</v>
      </c>
    </row>
    <row r="126" spans="1:11" x14ac:dyDescent="0.3">
      <c r="A126">
        <v>530732</v>
      </c>
      <c r="B126" t="s">
        <v>65</v>
      </c>
      <c r="C126" t="s">
        <v>12</v>
      </c>
      <c r="D126">
        <v>1</v>
      </c>
      <c r="E126" t="s">
        <v>78</v>
      </c>
      <c r="F126" t="s">
        <v>78</v>
      </c>
      <c r="G126" t="s">
        <v>79</v>
      </c>
      <c r="H126" t="s">
        <v>78</v>
      </c>
      <c r="I126" t="s">
        <v>79</v>
      </c>
      <c r="J126">
        <v>60</v>
      </c>
      <c r="K126">
        <v>1</v>
      </c>
    </row>
    <row r="127" spans="1:11" x14ac:dyDescent="0.3">
      <c r="A127">
        <v>530755</v>
      </c>
      <c r="B127" t="s">
        <v>102</v>
      </c>
      <c r="C127" t="s">
        <v>12</v>
      </c>
      <c r="D127">
        <v>1</v>
      </c>
      <c r="E127" t="s">
        <v>103</v>
      </c>
      <c r="F127" t="s">
        <v>103</v>
      </c>
      <c r="G127" t="s">
        <v>104</v>
      </c>
      <c r="H127" t="s">
        <v>103</v>
      </c>
      <c r="I127" t="s">
        <v>104</v>
      </c>
      <c r="J127">
        <v>3792</v>
      </c>
      <c r="K127">
        <v>1</v>
      </c>
    </row>
    <row r="128" spans="1:11" x14ac:dyDescent="0.3">
      <c r="A128">
        <v>530774</v>
      </c>
      <c r="B128" t="s">
        <v>11</v>
      </c>
      <c r="C128" t="s">
        <v>12</v>
      </c>
      <c r="D128">
        <v>1</v>
      </c>
      <c r="E128" t="s">
        <v>17</v>
      </c>
      <c r="F128" t="s">
        <v>18</v>
      </c>
      <c r="G128" t="s">
        <v>19</v>
      </c>
      <c r="H128" t="s">
        <v>18</v>
      </c>
      <c r="I128" t="s">
        <v>19</v>
      </c>
      <c r="J128">
        <v>172.15</v>
      </c>
      <c r="K128">
        <v>1</v>
      </c>
    </row>
    <row r="129" spans="1:11" x14ac:dyDescent="0.3">
      <c r="A129">
        <v>530774</v>
      </c>
      <c r="B129" t="s">
        <v>11</v>
      </c>
      <c r="C129" t="s">
        <v>12</v>
      </c>
      <c r="D129">
        <v>1</v>
      </c>
      <c r="E129" t="s">
        <v>17</v>
      </c>
      <c r="F129" t="s">
        <v>18</v>
      </c>
      <c r="G129" t="s">
        <v>20</v>
      </c>
      <c r="H129" t="s">
        <v>18</v>
      </c>
      <c r="I129" t="s">
        <v>19</v>
      </c>
      <c r="J129">
        <v>219.45</v>
      </c>
      <c r="K129">
        <v>1</v>
      </c>
    </row>
    <row r="130" spans="1:11" x14ac:dyDescent="0.3">
      <c r="A130">
        <v>530774</v>
      </c>
      <c r="B130" t="s">
        <v>11</v>
      </c>
      <c r="C130" t="s">
        <v>12</v>
      </c>
      <c r="D130">
        <v>1</v>
      </c>
      <c r="E130" t="s">
        <v>17</v>
      </c>
      <c r="F130" t="s">
        <v>17</v>
      </c>
      <c r="G130" t="s">
        <v>20</v>
      </c>
      <c r="H130" t="s">
        <v>18</v>
      </c>
      <c r="I130" t="s">
        <v>19</v>
      </c>
      <c r="J130">
        <v>231.55</v>
      </c>
      <c r="K130">
        <v>1</v>
      </c>
    </row>
    <row r="131" spans="1:11" x14ac:dyDescent="0.3">
      <c r="A131">
        <v>530774</v>
      </c>
      <c r="B131" t="s">
        <v>11</v>
      </c>
      <c r="C131" t="s">
        <v>12</v>
      </c>
      <c r="D131">
        <v>1</v>
      </c>
      <c r="E131" t="s">
        <v>21</v>
      </c>
      <c r="F131" t="s">
        <v>21</v>
      </c>
      <c r="G131" t="s">
        <v>22</v>
      </c>
      <c r="H131" t="s">
        <v>23</v>
      </c>
      <c r="I131" t="s">
        <v>24</v>
      </c>
      <c r="J131">
        <v>26.125733501999999</v>
      </c>
      <c r="K131">
        <v>1</v>
      </c>
    </row>
    <row r="132" spans="1:11" x14ac:dyDescent="0.3">
      <c r="A132">
        <v>530774</v>
      </c>
      <c r="B132" t="s">
        <v>11</v>
      </c>
      <c r="C132" t="s">
        <v>12</v>
      </c>
      <c r="D132">
        <v>1</v>
      </c>
      <c r="E132" t="s">
        <v>21</v>
      </c>
      <c r="F132" t="s">
        <v>21</v>
      </c>
      <c r="G132" t="s">
        <v>22</v>
      </c>
      <c r="H132" t="s">
        <v>25</v>
      </c>
      <c r="I132" t="s">
        <v>26</v>
      </c>
      <c r="J132">
        <v>1796.2262664780001</v>
      </c>
      <c r="K132">
        <v>1</v>
      </c>
    </row>
    <row r="133" spans="1:11" x14ac:dyDescent="0.3">
      <c r="A133">
        <v>530774</v>
      </c>
      <c r="B133" t="s">
        <v>11</v>
      </c>
      <c r="C133" t="s">
        <v>12</v>
      </c>
      <c r="D133">
        <v>1</v>
      </c>
      <c r="E133" t="s">
        <v>27</v>
      </c>
      <c r="F133" t="s">
        <v>27</v>
      </c>
      <c r="G133" t="s">
        <v>28</v>
      </c>
      <c r="H133" t="s">
        <v>27</v>
      </c>
      <c r="I133" t="s">
        <v>28</v>
      </c>
      <c r="J133">
        <v>1.4062655100000001</v>
      </c>
      <c r="K133">
        <v>1</v>
      </c>
    </row>
    <row r="134" spans="1:11" x14ac:dyDescent="0.3">
      <c r="A134">
        <v>530774</v>
      </c>
      <c r="B134" t="s">
        <v>11</v>
      </c>
      <c r="C134" t="s">
        <v>12</v>
      </c>
      <c r="D134">
        <v>1</v>
      </c>
      <c r="E134" t="s">
        <v>100</v>
      </c>
      <c r="F134" t="s">
        <v>100</v>
      </c>
      <c r="G134" t="s">
        <v>101</v>
      </c>
      <c r="H134" t="s">
        <v>100</v>
      </c>
      <c r="I134" t="s">
        <v>101</v>
      </c>
      <c r="J134">
        <v>41.140448521000003</v>
      </c>
      <c r="K134">
        <v>1</v>
      </c>
    </row>
    <row r="135" spans="1:11" x14ac:dyDescent="0.3">
      <c r="A135">
        <v>530774</v>
      </c>
      <c r="B135" t="s">
        <v>11</v>
      </c>
      <c r="C135" t="s">
        <v>12</v>
      </c>
      <c r="D135">
        <v>1</v>
      </c>
      <c r="E135" t="s">
        <v>31</v>
      </c>
      <c r="F135" t="s">
        <v>31</v>
      </c>
      <c r="G135" t="s">
        <v>32</v>
      </c>
      <c r="H135" t="s">
        <v>31</v>
      </c>
      <c r="I135" t="s">
        <v>32</v>
      </c>
      <c r="J135">
        <v>222.16319999999999</v>
      </c>
      <c r="K135">
        <v>1</v>
      </c>
    </row>
    <row r="136" spans="1:11" x14ac:dyDescent="0.3">
      <c r="A136">
        <v>530774</v>
      </c>
      <c r="B136" t="s">
        <v>11</v>
      </c>
      <c r="C136" t="s">
        <v>12</v>
      </c>
      <c r="D136">
        <v>1</v>
      </c>
      <c r="E136" t="s">
        <v>57</v>
      </c>
      <c r="F136" t="s">
        <v>57</v>
      </c>
      <c r="G136" t="s">
        <v>58</v>
      </c>
      <c r="H136" t="s">
        <v>107</v>
      </c>
      <c r="I136" t="s">
        <v>108</v>
      </c>
      <c r="J136">
        <v>78.383904369999996</v>
      </c>
      <c r="K136">
        <v>1</v>
      </c>
    </row>
    <row r="137" spans="1:11" x14ac:dyDescent="0.3">
      <c r="A137">
        <v>530774</v>
      </c>
      <c r="B137" t="s">
        <v>11</v>
      </c>
      <c r="C137" t="s">
        <v>12</v>
      </c>
      <c r="D137">
        <v>1</v>
      </c>
      <c r="E137" t="s">
        <v>57</v>
      </c>
      <c r="F137" t="s">
        <v>57</v>
      </c>
      <c r="G137" t="s">
        <v>58</v>
      </c>
      <c r="H137" t="s">
        <v>57</v>
      </c>
      <c r="I137" t="s">
        <v>58</v>
      </c>
      <c r="J137">
        <v>750.76898100000005</v>
      </c>
      <c r="K137">
        <v>1</v>
      </c>
    </row>
    <row r="138" spans="1:11" x14ac:dyDescent="0.3">
      <c r="A138">
        <v>530774</v>
      </c>
      <c r="B138" t="s">
        <v>11</v>
      </c>
      <c r="C138" t="s">
        <v>12</v>
      </c>
      <c r="D138">
        <v>1</v>
      </c>
      <c r="E138" t="s">
        <v>72</v>
      </c>
      <c r="F138" t="s">
        <v>72</v>
      </c>
      <c r="G138" t="s">
        <v>73</v>
      </c>
      <c r="H138" t="s">
        <v>72</v>
      </c>
      <c r="I138" t="s">
        <v>73</v>
      </c>
      <c r="J138">
        <v>851.3</v>
      </c>
      <c r="K138">
        <v>1</v>
      </c>
    </row>
    <row r="139" spans="1:11" x14ac:dyDescent="0.3">
      <c r="A139">
        <v>530774</v>
      </c>
      <c r="B139" t="s">
        <v>11</v>
      </c>
      <c r="C139" t="s">
        <v>12</v>
      </c>
      <c r="D139">
        <v>1</v>
      </c>
      <c r="E139" t="s">
        <v>33</v>
      </c>
      <c r="F139" t="s">
        <v>33</v>
      </c>
      <c r="G139" t="s">
        <v>34</v>
      </c>
      <c r="H139" t="s">
        <v>33</v>
      </c>
      <c r="I139" t="s">
        <v>34</v>
      </c>
      <c r="J139">
        <v>79</v>
      </c>
      <c r="K139">
        <v>1</v>
      </c>
    </row>
    <row r="140" spans="1:11" x14ac:dyDescent="0.3">
      <c r="A140">
        <v>530774</v>
      </c>
      <c r="B140" t="s">
        <v>11</v>
      </c>
      <c r="C140" t="s">
        <v>12</v>
      </c>
      <c r="D140">
        <v>1</v>
      </c>
      <c r="E140" t="s">
        <v>37</v>
      </c>
      <c r="F140" t="s">
        <v>38</v>
      </c>
      <c r="G140" t="s">
        <v>39</v>
      </c>
      <c r="H140" t="s">
        <v>38</v>
      </c>
      <c r="I140" t="s">
        <v>39</v>
      </c>
      <c r="J140">
        <v>132.30338062600001</v>
      </c>
      <c r="K140">
        <v>1</v>
      </c>
    </row>
    <row r="141" spans="1:11" x14ac:dyDescent="0.3">
      <c r="A141">
        <v>530774</v>
      </c>
      <c r="B141" t="s">
        <v>11</v>
      </c>
      <c r="C141" t="s">
        <v>12</v>
      </c>
      <c r="D141">
        <v>1</v>
      </c>
      <c r="E141" t="s">
        <v>37</v>
      </c>
      <c r="F141" t="s">
        <v>40</v>
      </c>
      <c r="G141" t="s">
        <v>41</v>
      </c>
      <c r="H141" t="s">
        <v>40</v>
      </c>
      <c r="I141" t="s">
        <v>41</v>
      </c>
      <c r="J141">
        <v>1078.538189136</v>
      </c>
      <c r="K141">
        <v>1</v>
      </c>
    </row>
    <row r="142" spans="1:11" x14ac:dyDescent="0.3">
      <c r="A142">
        <v>530774</v>
      </c>
      <c r="B142" t="s">
        <v>11</v>
      </c>
      <c r="C142" t="s">
        <v>12</v>
      </c>
      <c r="D142">
        <v>1</v>
      </c>
      <c r="E142" t="s">
        <v>42</v>
      </c>
      <c r="F142" t="s">
        <v>111</v>
      </c>
      <c r="G142" t="s">
        <v>112</v>
      </c>
      <c r="H142" t="s">
        <v>111</v>
      </c>
      <c r="I142" t="s">
        <v>112</v>
      </c>
      <c r="J142">
        <v>181.2</v>
      </c>
      <c r="K142">
        <v>1</v>
      </c>
    </row>
    <row r="143" spans="1:11" x14ac:dyDescent="0.3">
      <c r="A143">
        <v>530774</v>
      </c>
      <c r="B143" t="s">
        <v>11</v>
      </c>
      <c r="C143" t="s">
        <v>12</v>
      </c>
      <c r="D143">
        <v>1</v>
      </c>
      <c r="E143" t="s">
        <v>42</v>
      </c>
      <c r="F143" t="s">
        <v>43</v>
      </c>
      <c r="G143" t="s">
        <v>44</v>
      </c>
      <c r="H143" t="s">
        <v>43</v>
      </c>
      <c r="I143" t="s">
        <v>44</v>
      </c>
      <c r="J143">
        <v>2423.6</v>
      </c>
      <c r="K143">
        <v>1</v>
      </c>
    </row>
    <row r="144" spans="1:11" x14ac:dyDescent="0.3">
      <c r="A144">
        <v>530774</v>
      </c>
      <c r="B144" t="s">
        <v>11</v>
      </c>
      <c r="C144" t="s">
        <v>12</v>
      </c>
      <c r="D144">
        <v>1</v>
      </c>
      <c r="E144" t="s">
        <v>45</v>
      </c>
      <c r="F144" t="s">
        <v>45</v>
      </c>
      <c r="G144" t="s">
        <v>46</v>
      </c>
      <c r="H144" t="s">
        <v>45</v>
      </c>
      <c r="I144" t="s">
        <v>46</v>
      </c>
      <c r="J144">
        <v>223.3</v>
      </c>
      <c r="K144">
        <v>1</v>
      </c>
    </row>
    <row r="145" spans="1:11" x14ac:dyDescent="0.3">
      <c r="A145">
        <v>530774</v>
      </c>
      <c r="B145" t="s">
        <v>11</v>
      </c>
      <c r="C145" t="s">
        <v>12</v>
      </c>
      <c r="D145">
        <v>1</v>
      </c>
      <c r="E145" t="s">
        <v>55</v>
      </c>
      <c r="F145" t="s">
        <v>55</v>
      </c>
      <c r="G145" t="s">
        <v>56</v>
      </c>
      <c r="H145" t="s">
        <v>107</v>
      </c>
      <c r="I145" t="s">
        <v>108</v>
      </c>
      <c r="J145">
        <v>232.68071459999999</v>
      </c>
      <c r="K145">
        <v>1</v>
      </c>
    </row>
    <row r="146" spans="1:11" x14ac:dyDescent="0.3">
      <c r="A146">
        <v>530774</v>
      </c>
      <c r="B146" t="s">
        <v>11</v>
      </c>
      <c r="C146" t="s">
        <v>12</v>
      </c>
      <c r="D146">
        <v>1</v>
      </c>
      <c r="E146" t="s">
        <v>59</v>
      </c>
      <c r="F146" t="s">
        <v>59</v>
      </c>
      <c r="G146" t="s">
        <v>60</v>
      </c>
      <c r="H146" t="s">
        <v>61</v>
      </c>
      <c r="I146" t="s">
        <v>62</v>
      </c>
      <c r="J146">
        <v>60.568256640000001</v>
      </c>
      <c r="K146">
        <v>1</v>
      </c>
    </row>
    <row r="147" spans="1:11" x14ac:dyDescent="0.3">
      <c r="A147">
        <v>530774</v>
      </c>
      <c r="B147" t="s">
        <v>11</v>
      </c>
      <c r="C147" t="s">
        <v>12</v>
      </c>
      <c r="D147">
        <v>1</v>
      </c>
      <c r="E147" t="s">
        <v>59</v>
      </c>
      <c r="F147" t="s">
        <v>59</v>
      </c>
      <c r="G147" t="s">
        <v>60</v>
      </c>
      <c r="H147" t="s">
        <v>63</v>
      </c>
      <c r="I147" t="s">
        <v>64</v>
      </c>
      <c r="J147">
        <v>29.3</v>
      </c>
      <c r="K147">
        <v>1</v>
      </c>
    </row>
    <row r="148" spans="1:11" x14ac:dyDescent="0.3">
      <c r="A148">
        <v>530774</v>
      </c>
      <c r="B148" t="s">
        <v>11</v>
      </c>
      <c r="C148" t="s">
        <v>12</v>
      </c>
      <c r="D148">
        <v>1</v>
      </c>
      <c r="E148" t="s">
        <v>78</v>
      </c>
      <c r="F148" t="s">
        <v>78</v>
      </c>
      <c r="G148" t="s">
        <v>79</v>
      </c>
      <c r="H148" t="s">
        <v>78</v>
      </c>
      <c r="I148" t="s">
        <v>79</v>
      </c>
      <c r="J148">
        <v>402.5</v>
      </c>
      <c r="K148">
        <v>1</v>
      </c>
    </row>
    <row r="149" spans="1:11" x14ac:dyDescent="0.3">
      <c r="A149">
        <v>530784</v>
      </c>
      <c r="B149" t="s">
        <v>113</v>
      </c>
      <c r="C149" t="s">
        <v>114</v>
      </c>
      <c r="D149">
        <v>1</v>
      </c>
      <c r="E149" t="s">
        <v>66</v>
      </c>
      <c r="F149" t="s">
        <v>66</v>
      </c>
      <c r="G149" t="s">
        <v>67</v>
      </c>
      <c r="H149" t="s">
        <v>66</v>
      </c>
      <c r="I149" t="s">
        <v>67</v>
      </c>
      <c r="J149">
        <v>2.4712195119999998</v>
      </c>
      <c r="K149">
        <v>1</v>
      </c>
    </row>
    <row r="150" spans="1:11" x14ac:dyDescent="0.3">
      <c r="A150">
        <v>530784</v>
      </c>
      <c r="B150" t="s">
        <v>113</v>
      </c>
      <c r="C150" t="s">
        <v>114</v>
      </c>
      <c r="D150">
        <v>1</v>
      </c>
      <c r="E150" t="s">
        <v>115</v>
      </c>
      <c r="F150" t="s">
        <v>115</v>
      </c>
      <c r="G150" t="s">
        <v>116</v>
      </c>
      <c r="H150" t="s">
        <v>115</v>
      </c>
      <c r="I150" t="s">
        <v>116</v>
      </c>
      <c r="J150">
        <v>11.88</v>
      </c>
      <c r="K150">
        <v>1</v>
      </c>
    </row>
    <row r="151" spans="1:11" x14ac:dyDescent="0.3">
      <c r="A151">
        <v>530784</v>
      </c>
      <c r="B151" t="s">
        <v>113</v>
      </c>
      <c r="C151" t="s">
        <v>114</v>
      </c>
      <c r="D151">
        <v>1</v>
      </c>
      <c r="E151" t="s">
        <v>117</v>
      </c>
      <c r="F151" t="s">
        <v>117</v>
      </c>
      <c r="G151" t="s">
        <v>118</v>
      </c>
      <c r="H151" t="s">
        <v>119</v>
      </c>
      <c r="I151" t="s">
        <v>120</v>
      </c>
      <c r="J151">
        <v>0.84</v>
      </c>
      <c r="K151">
        <v>1</v>
      </c>
    </row>
    <row r="152" spans="1:11" x14ac:dyDescent="0.3">
      <c r="A152">
        <v>530784</v>
      </c>
      <c r="B152" t="s">
        <v>113</v>
      </c>
      <c r="C152" t="s">
        <v>114</v>
      </c>
      <c r="D152">
        <v>1</v>
      </c>
      <c r="E152" t="s">
        <v>17</v>
      </c>
      <c r="F152" t="s">
        <v>18</v>
      </c>
      <c r="G152" t="s">
        <v>19</v>
      </c>
      <c r="H152" t="s">
        <v>18</v>
      </c>
      <c r="I152" t="s">
        <v>19</v>
      </c>
      <c r="J152">
        <v>0.60756097600000003</v>
      </c>
      <c r="K152">
        <v>1</v>
      </c>
    </row>
    <row r="153" spans="1:11" x14ac:dyDescent="0.3">
      <c r="A153">
        <v>530784</v>
      </c>
      <c r="B153" t="s">
        <v>113</v>
      </c>
      <c r="C153" t="s">
        <v>114</v>
      </c>
      <c r="D153">
        <v>1</v>
      </c>
      <c r="E153" t="s">
        <v>84</v>
      </c>
      <c r="F153" t="s">
        <v>84</v>
      </c>
      <c r="G153" t="s">
        <v>85</v>
      </c>
      <c r="H153" t="s">
        <v>84</v>
      </c>
      <c r="I153" t="s">
        <v>85</v>
      </c>
      <c r="J153">
        <v>4.2012195119999998</v>
      </c>
      <c r="K153">
        <v>1</v>
      </c>
    </row>
    <row r="154" spans="1:11" x14ac:dyDescent="0.3">
      <c r="A154">
        <v>530784</v>
      </c>
      <c r="B154" t="s">
        <v>113</v>
      </c>
      <c r="C154" t="s">
        <v>114</v>
      </c>
      <c r="D154">
        <v>1</v>
      </c>
      <c r="E154" t="s">
        <v>31</v>
      </c>
      <c r="F154" t="s">
        <v>31</v>
      </c>
      <c r="G154" t="s">
        <v>32</v>
      </c>
      <c r="H154" t="s">
        <v>31</v>
      </c>
      <c r="I154" t="s">
        <v>32</v>
      </c>
      <c r="J154">
        <v>570.48</v>
      </c>
      <c r="K154">
        <v>1</v>
      </c>
    </row>
    <row r="155" spans="1:11" x14ac:dyDescent="0.3">
      <c r="A155">
        <v>530799</v>
      </c>
      <c r="B155" t="s">
        <v>102</v>
      </c>
      <c r="C155" t="s">
        <v>12</v>
      </c>
      <c r="D155">
        <v>1</v>
      </c>
      <c r="E155" t="s">
        <v>103</v>
      </c>
      <c r="F155" t="s">
        <v>103</v>
      </c>
      <c r="G155" t="s">
        <v>104</v>
      </c>
      <c r="H155" t="s">
        <v>103</v>
      </c>
      <c r="I155" t="s">
        <v>104</v>
      </c>
      <c r="J155">
        <v>8890</v>
      </c>
      <c r="K155">
        <v>1</v>
      </c>
    </row>
    <row r="156" spans="1:11" x14ac:dyDescent="0.3">
      <c r="A156">
        <v>530800</v>
      </c>
      <c r="B156" t="s">
        <v>102</v>
      </c>
      <c r="C156" t="s">
        <v>12</v>
      </c>
      <c r="D156">
        <v>1</v>
      </c>
      <c r="E156" t="s">
        <v>103</v>
      </c>
      <c r="F156" t="s">
        <v>103</v>
      </c>
      <c r="G156" t="s">
        <v>104</v>
      </c>
      <c r="H156" t="s">
        <v>103</v>
      </c>
      <c r="I156" t="s">
        <v>104</v>
      </c>
      <c r="J156">
        <v>10550</v>
      </c>
      <c r="K156">
        <v>1</v>
      </c>
    </row>
    <row r="157" spans="1:11" x14ac:dyDescent="0.3">
      <c r="A157">
        <v>530801</v>
      </c>
      <c r="B157" t="s">
        <v>102</v>
      </c>
      <c r="C157" t="s">
        <v>114</v>
      </c>
      <c r="D157">
        <v>1</v>
      </c>
      <c r="E157" t="s">
        <v>103</v>
      </c>
      <c r="F157" t="s">
        <v>103</v>
      </c>
      <c r="G157" t="s">
        <v>104</v>
      </c>
      <c r="H157" t="s">
        <v>103</v>
      </c>
      <c r="I157" t="s">
        <v>104</v>
      </c>
      <c r="J157">
        <v>17740</v>
      </c>
      <c r="K157">
        <v>1</v>
      </c>
    </row>
    <row r="158" spans="1:11" x14ac:dyDescent="0.3">
      <c r="A158">
        <v>530805</v>
      </c>
      <c r="B158" t="s">
        <v>102</v>
      </c>
      <c r="C158" t="s">
        <v>12</v>
      </c>
      <c r="D158">
        <v>1</v>
      </c>
      <c r="E158" t="s">
        <v>103</v>
      </c>
      <c r="F158" t="s">
        <v>103</v>
      </c>
      <c r="G158" t="s">
        <v>104</v>
      </c>
      <c r="H158" t="s">
        <v>103</v>
      </c>
      <c r="I158" t="s">
        <v>104</v>
      </c>
      <c r="J158">
        <v>7508</v>
      </c>
      <c r="K158">
        <v>1</v>
      </c>
    </row>
    <row r="159" spans="1:11" x14ac:dyDescent="0.3">
      <c r="A159">
        <v>530806</v>
      </c>
      <c r="B159" t="s">
        <v>102</v>
      </c>
      <c r="C159" t="s">
        <v>12</v>
      </c>
      <c r="D159">
        <v>1</v>
      </c>
      <c r="E159" t="s">
        <v>103</v>
      </c>
      <c r="F159" t="s">
        <v>103</v>
      </c>
      <c r="G159" t="s">
        <v>104</v>
      </c>
      <c r="H159" t="s">
        <v>103</v>
      </c>
      <c r="I159" t="s">
        <v>104</v>
      </c>
      <c r="J159">
        <v>2583</v>
      </c>
      <c r="K159">
        <v>1</v>
      </c>
    </row>
    <row r="160" spans="1:11" x14ac:dyDescent="0.3">
      <c r="A160">
        <v>530807</v>
      </c>
      <c r="B160" t="s">
        <v>96</v>
      </c>
      <c r="C160" t="s">
        <v>97</v>
      </c>
      <c r="D160">
        <v>1</v>
      </c>
      <c r="E160" t="s">
        <v>37</v>
      </c>
      <c r="F160" t="s">
        <v>38</v>
      </c>
      <c r="G160" t="s">
        <v>39</v>
      </c>
      <c r="H160" t="s">
        <v>38</v>
      </c>
      <c r="I160" t="s">
        <v>39</v>
      </c>
      <c r="J160">
        <v>855.72</v>
      </c>
      <c r="K160">
        <v>1</v>
      </c>
    </row>
    <row r="161" spans="1:11" x14ac:dyDescent="0.3">
      <c r="A161">
        <v>530807</v>
      </c>
      <c r="B161" t="s">
        <v>96</v>
      </c>
      <c r="C161" t="s">
        <v>97</v>
      </c>
      <c r="D161">
        <v>1</v>
      </c>
      <c r="E161" t="s">
        <v>37</v>
      </c>
      <c r="F161" t="s">
        <v>40</v>
      </c>
      <c r="G161" t="s">
        <v>41</v>
      </c>
      <c r="H161" t="s">
        <v>40</v>
      </c>
      <c r="I161" t="s">
        <v>41</v>
      </c>
      <c r="J161">
        <v>27.889295449999999</v>
      </c>
      <c r="K161">
        <v>1</v>
      </c>
    </row>
    <row r="162" spans="1:11" x14ac:dyDescent="0.3">
      <c r="A162">
        <v>530820</v>
      </c>
      <c r="B162" t="s">
        <v>102</v>
      </c>
      <c r="C162" t="s">
        <v>12</v>
      </c>
      <c r="D162">
        <v>1</v>
      </c>
      <c r="E162" t="s">
        <v>103</v>
      </c>
      <c r="F162" t="s">
        <v>103</v>
      </c>
      <c r="G162" t="s">
        <v>104</v>
      </c>
      <c r="H162" t="s">
        <v>103</v>
      </c>
      <c r="I162" t="s">
        <v>104</v>
      </c>
      <c r="J162">
        <v>10321</v>
      </c>
      <c r="K162">
        <v>1</v>
      </c>
    </row>
    <row r="163" spans="1:11" x14ac:dyDescent="0.3">
      <c r="A163">
        <v>530823</v>
      </c>
      <c r="B163" t="s">
        <v>102</v>
      </c>
      <c r="C163" t="s">
        <v>12</v>
      </c>
      <c r="D163">
        <v>1</v>
      </c>
      <c r="E163" t="s">
        <v>103</v>
      </c>
      <c r="F163" t="s">
        <v>103</v>
      </c>
      <c r="G163" t="s">
        <v>104</v>
      </c>
      <c r="H163" t="s">
        <v>103</v>
      </c>
      <c r="I163" t="s">
        <v>104</v>
      </c>
      <c r="J163">
        <v>16139</v>
      </c>
      <c r="K163">
        <v>1</v>
      </c>
    </row>
    <row r="164" spans="1:11" x14ac:dyDescent="0.3">
      <c r="A164">
        <v>530825</v>
      </c>
      <c r="B164" t="s">
        <v>102</v>
      </c>
      <c r="C164" t="s">
        <v>12</v>
      </c>
      <c r="D164">
        <v>1</v>
      </c>
      <c r="E164" t="s">
        <v>103</v>
      </c>
      <c r="F164" t="s">
        <v>103</v>
      </c>
      <c r="G164" t="s">
        <v>104</v>
      </c>
      <c r="H164" t="s">
        <v>103</v>
      </c>
      <c r="I164" t="s">
        <v>104</v>
      </c>
      <c r="J164">
        <v>4045</v>
      </c>
      <c r="K164">
        <v>1</v>
      </c>
    </row>
    <row r="165" spans="1:11" x14ac:dyDescent="0.3">
      <c r="A165">
        <v>530842</v>
      </c>
      <c r="B165" t="s">
        <v>102</v>
      </c>
      <c r="C165" t="s">
        <v>114</v>
      </c>
      <c r="D165">
        <v>1</v>
      </c>
      <c r="E165" t="s">
        <v>103</v>
      </c>
      <c r="F165" t="s">
        <v>103</v>
      </c>
      <c r="G165" t="s">
        <v>104</v>
      </c>
      <c r="H165" t="s">
        <v>103</v>
      </c>
      <c r="I165" t="s">
        <v>104</v>
      </c>
      <c r="J165">
        <v>17200</v>
      </c>
      <c r="K165">
        <v>1</v>
      </c>
    </row>
    <row r="166" spans="1:11" x14ac:dyDescent="0.3">
      <c r="A166">
        <v>530843</v>
      </c>
      <c r="B166" t="s">
        <v>102</v>
      </c>
      <c r="C166" t="s">
        <v>12</v>
      </c>
      <c r="D166">
        <v>1</v>
      </c>
      <c r="E166" t="s">
        <v>103</v>
      </c>
      <c r="F166" t="s">
        <v>103</v>
      </c>
      <c r="G166" t="s">
        <v>104</v>
      </c>
      <c r="H166" t="s">
        <v>103</v>
      </c>
      <c r="I166" t="s">
        <v>104</v>
      </c>
      <c r="J166">
        <v>14023</v>
      </c>
      <c r="K166">
        <v>1</v>
      </c>
    </row>
    <row r="167" spans="1:11" x14ac:dyDescent="0.3">
      <c r="A167">
        <v>530846</v>
      </c>
      <c r="B167" t="s">
        <v>102</v>
      </c>
      <c r="C167" t="s">
        <v>12</v>
      </c>
      <c r="D167">
        <v>1</v>
      </c>
      <c r="E167" t="s">
        <v>103</v>
      </c>
      <c r="F167" t="s">
        <v>103</v>
      </c>
      <c r="G167" t="s">
        <v>104</v>
      </c>
      <c r="H167" t="s">
        <v>103</v>
      </c>
      <c r="I167" t="s">
        <v>104</v>
      </c>
      <c r="J167">
        <v>12103</v>
      </c>
      <c r="K167">
        <v>1</v>
      </c>
    </row>
    <row r="168" spans="1:11" x14ac:dyDescent="0.3">
      <c r="A168">
        <v>530854</v>
      </c>
      <c r="B168" t="s">
        <v>102</v>
      </c>
      <c r="C168" t="s">
        <v>114</v>
      </c>
      <c r="D168">
        <v>1</v>
      </c>
      <c r="E168" t="s">
        <v>103</v>
      </c>
      <c r="F168" t="s">
        <v>103</v>
      </c>
      <c r="G168" t="s">
        <v>104</v>
      </c>
      <c r="H168" t="s">
        <v>103</v>
      </c>
      <c r="I168" t="s">
        <v>104</v>
      </c>
      <c r="J168">
        <v>15600</v>
      </c>
      <c r="K168">
        <v>1</v>
      </c>
    </row>
    <row r="169" spans="1:11" x14ac:dyDescent="0.3">
      <c r="A169">
        <v>530855</v>
      </c>
      <c r="B169" t="s">
        <v>102</v>
      </c>
      <c r="C169" t="s">
        <v>114</v>
      </c>
      <c r="D169">
        <v>1</v>
      </c>
      <c r="E169" t="s">
        <v>103</v>
      </c>
      <c r="F169" t="s">
        <v>103</v>
      </c>
      <c r="G169" t="s">
        <v>104</v>
      </c>
      <c r="H169" t="s">
        <v>103</v>
      </c>
      <c r="I169" t="s">
        <v>104</v>
      </c>
      <c r="J169">
        <v>10300</v>
      </c>
      <c r="K169">
        <v>1</v>
      </c>
    </row>
    <row r="170" spans="1:11" x14ac:dyDescent="0.3">
      <c r="A170">
        <v>530864</v>
      </c>
      <c r="B170" t="s">
        <v>102</v>
      </c>
      <c r="C170" t="s">
        <v>12</v>
      </c>
      <c r="D170">
        <v>1</v>
      </c>
      <c r="E170" t="s">
        <v>103</v>
      </c>
      <c r="F170" t="s">
        <v>103</v>
      </c>
      <c r="G170" t="s">
        <v>104</v>
      </c>
      <c r="H170" t="s">
        <v>103</v>
      </c>
      <c r="I170" t="s">
        <v>104</v>
      </c>
      <c r="J170">
        <v>9531</v>
      </c>
      <c r="K170">
        <v>1</v>
      </c>
    </row>
    <row r="171" spans="1:11" x14ac:dyDescent="0.3">
      <c r="A171">
        <v>530865</v>
      </c>
      <c r="B171" t="s">
        <v>102</v>
      </c>
      <c r="C171" t="s">
        <v>12</v>
      </c>
      <c r="D171">
        <v>1</v>
      </c>
      <c r="E171" t="s">
        <v>103</v>
      </c>
      <c r="F171" t="s">
        <v>103</v>
      </c>
      <c r="G171" t="s">
        <v>104</v>
      </c>
      <c r="H171" t="s">
        <v>103</v>
      </c>
      <c r="I171" t="s">
        <v>104</v>
      </c>
      <c r="J171">
        <v>2927</v>
      </c>
      <c r="K171">
        <v>1</v>
      </c>
    </row>
    <row r="172" spans="1:11" x14ac:dyDescent="0.3">
      <c r="A172">
        <v>530883</v>
      </c>
      <c r="B172" t="s">
        <v>11</v>
      </c>
      <c r="C172" t="s">
        <v>12</v>
      </c>
      <c r="D172">
        <v>1</v>
      </c>
      <c r="E172" t="s">
        <v>17</v>
      </c>
      <c r="F172" t="s">
        <v>18</v>
      </c>
      <c r="G172" t="s">
        <v>19</v>
      </c>
      <c r="H172" t="s">
        <v>18</v>
      </c>
      <c r="I172" t="s">
        <v>19</v>
      </c>
      <c r="J172">
        <v>146.96</v>
      </c>
      <c r="K172">
        <v>1</v>
      </c>
    </row>
    <row r="173" spans="1:11" x14ac:dyDescent="0.3">
      <c r="A173">
        <v>530883</v>
      </c>
      <c r="B173" t="s">
        <v>11</v>
      </c>
      <c r="C173" t="s">
        <v>12</v>
      </c>
      <c r="D173">
        <v>1</v>
      </c>
      <c r="E173" t="s">
        <v>17</v>
      </c>
      <c r="F173" t="s">
        <v>18</v>
      </c>
      <c r="G173" t="s">
        <v>20</v>
      </c>
      <c r="H173" t="s">
        <v>18</v>
      </c>
      <c r="I173" t="s">
        <v>19</v>
      </c>
      <c r="J173">
        <v>646.79999999999995</v>
      </c>
      <c r="K173">
        <v>1</v>
      </c>
    </row>
    <row r="174" spans="1:11" x14ac:dyDescent="0.3">
      <c r="A174">
        <v>530883</v>
      </c>
      <c r="B174" t="s">
        <v>11</v>
      </c>
      <c r="C174" t="s">
        <v>12</v>
      </c>
      <c r="D174">
        <v>1</v>
      </c>
      <c r="E174" t="s">
        <v>17</v>
      </c>
      <c r="F174" t="s">
        <v>18</v>
      </c>
      <c r="G174" t="s">
        <v>20</v>
      </c>
      <c r="H174" t="s">
        <v>105</v>
      </c>
      <c r="I174" t="s">
        <v>106</v>
      </c>
      <c r="J174">
        <v>1.5411889729999999</v>
      </c>
      <c r="K174">
        <v>1</v>
      </c>
    </row>
    <row r="175" spans="1:11" x14ac:dyDescent="0.3">
      <c r="A175">
        <v>530883</v>
      </c>
      <c r="B175" t="s">
        <v>11</v>
      </c>
      <c r="C175" t="s">
        <v>12</v>
      </c>
      <c r="D175">
        <v>1</v>
      </c>
      <c r="E175" t="s">
        <v>17</v>
      </c>
      <c r="F175" t="s">
        <v>17</v>
      </c>
      <c r="G175" t="s">
        <v>20</v>
      </c>
      <c r="H175" t="s">
        <v>18</v>
      </c>
      <c r="I175" t="s">
        <v>19</v>
      </c>
      <c r="J175">
        <v>377.74</v>
      </c>
      <c r="K175">
        <v>1</v>
      </c>
    </row>
    <row r="176" spans="1:11" x14ac:dyDescent="0.3">
      <c r="A176">
        <v>530883</v>
      </c>
      <c r="B176" t="s">
        <v>11</v>
      </c>
      <c r="C176" t="s">
        <v>12</v>
      </c>
      <c r="D176">
        <v>1</v>
      </c>
      <c r="E176" t="s">
        <v>21</v>
      </c>
      <c r="F176" t="s">
        <v>21</v>
      </c>
      <c r="G176" t="s">
        <v>22</v>
      </c>
      <c r="H176" t="s">
        <v>23</v>
      </c>
      <c r="I176" t="s">
        <v>24</v>
      </c>
      <c r="J176">
        <v>2.6660948950000001</v>
      </c>
      <c r="K176">
        <v>1</v>
      </c>
    </row>
    <row r="177" spans="1:11" x14ac:dyDescent="0.3">
      <c r="A177">
        <v>530883</v>
      </c>
      <c r="B177" t="s">
        <v>11</v>
      </c>
      <c r="C177" t="s">
        <v>12</v>
      </c>
      <c r="D177">
        <v>1</v>
      </c>
      <c r="E177" t="s">
        <v>21</v>
      </c>
      <c r="F177" t="s">
        <v>21</v>
      </c>
      <c r="G177" t="s">
        <v>22</v>
      </c>
      <c r="H177" t="s">
        <v>25</v>
      </c>
      <c r="I177" t="s">
        <v>26</v>
      </c>
      <c r="J177">
        <v>3101.7719999999999</v>
      </c>
      <c r="K177">
        <v>1</v>
      </c>
    </row>
    <row r="178" spans="1:11" x14ac:dyDescent="0.3">
      <c r="A178">
        <v>530883</v>
      </c>
      <c r="B178" t="s">
        <v>11</v>
      </c>
      <c r="C178" t="s">
        <v>12</v>
      </c>
      <c r="D178">
        <v>1</v>
      </c>
      <c r="E178" t="s">
        <v>27</v>
      </c>
      <c r="F178" t="s">
        <v>27</v>
      </c>
      <c r="G178" t="s">
        <v>28</v>
      </c>
      <c r="H178" t="s">
        <v>27</v>
      </c>
      <c r="I178" t="s">
        <v>28</v>
      </c>
      <c r="J178">
        <v>13.729569578</v>
      </c>
      <c r="K178">
        <v>1</v>
      </c>
    </row>
    <row r="179" spans="1:11" x14ac:dyDescent="0.3">
      <c r="A179">
        <v>530883</v>
      </c>
      <c r="B179" t="s">
        <v>11</v>
      </c>
      <c r="C179" t="s">
        <v>12</v>
      </c>
      <c r="D179">
        <v>1</v>
      </c>
      <c r="E179" t="s">
        <v>100</v>
      </c>
      <c r="F179" t="s">
        <v>100</v>
      </c>
      <c r="G179" t="s">
        <v>101</v>
      </c>
      <c r="H179" t="s">
        <v>100</v>
      </c>
      <c r="I179" t="s">
        <v>101</v>
      </c>
      <c r="J179">
        <v>83.825685483000001</v>
      </c>
      <c r="K179">
        <v>1</v>
      </c>
    </row>
    <row r="180" spans="1:11" x14ac:dyDescent="0.3">
      <c r="A180">
        <v>530883</v>
      </c>
      <c r="B180" t="s">
        <v>11</v>
      </c>
      <c r="C180" t="s">
        <v>12</v>
      </c>
      <c r="D180">
        <v>1</v>
      </c>
      <c r="E180" t="s">
        <v>31</v>
      </c>
      <c r="F180" t="s">
        <v>31</v>
      </c>
      <c r="G180" t="s">
        <v>32</v>
      </c>
      <c r="H180" t="s">
        <v>31</v>
      </c>
      <c r="I180" t="s">
        <v>32</v>
      </c>
      <c r="J180">
        <v>80.727674730000004</v>
      </c>
      <c r="K180">
        <v>1</v>
      </c>
    </row>
    <row r="181" spans="1:11" x14ac:dyDescent="0.3">
      <c r="A181">
        <v>530883</v>
      </c>
      <c r="B181" t="s">
        <v>11</v>
      </c>
      <c r="C181" t="s">
        <v>12</v>
      </c>
      <c r="D181">
        <v>1</v>
      </c>
      <c r="E181" t="s">
        <v>107</v>
      </c>
      <c r="F181" t="s">
        <v>107</v>
      </c>
      <c r="G181" t="s">
        <v>108</v>
      </c>
      <c r="H181" t="s">
        <v>107</v>
      </c>
      <c r="I181" t="s">
        <v>108</v>
      </c>
      <c r="J181">
        <v>23.264476007999999</v>
      </c>
      <c r="K181">
        <v>1</v>
      </c>
    </row>
    <row r="182" spans="1:11" x14ac:dyDescent="0.3">
      <c r="A182">
        <v>530883</v>
      </c>
      <c r="B182" t="s">
        <v>11</v>
      </c>
      <c r="C182" t="s">
        <v>12</v>
      </c>
      <c r="D182">
        <v>1</v>
      </c>
      <c r="E182" t="s">
        <v>107</v>
      </c>
      <c r="F182" t="s">
        <v>107</v>
      </c>
      <c r="G182" t="s">
        <v>108</v>
      </c>
      <c r="H182" t="s">
        <v>57</v>
      </c>
      <c r="I182" t="s">
        <v>58</v>
      </c>
      <c r="J182">
        <v>876.95439999999996</v>
      </c>
      <c r="K182">
        <v>1</v>
      </c>
    </row>
    <row r="183" spans="1:11" x14ac:dyDescent="0.3">
      <c r="A183">
        <v>530883</v>
      </c>
      <c r="B183" t="s">
        <v>11</v>
      </c>
      <c r="C183" t="s">
        <v>12</v>
      </c>
      <c r="D183">
        <v>1</v>
      </c>
      <c r="E183" t="s">
        <v>57</v>
      </c>
      <c r="F183" t="s">
        <v>57</v>
      </c>
      <c r="G183" t="s">
        <v>58</v>
      </c>
      <c r="H183" t="s">
        <v>57</v>
      </c>
      <c r="I183" t="s">
        <v>58</v>
      </c>
      <c r="J183">
        <v>229.8176</v>
      </c>
      <c r="K183">
        <v>1</v>
      </c>
    </row>
    <row r="184" spans="1:11" x14ac:dyDescent="0.3">
      <c r="A184">
        <v>530883</v>
      </c>
      <c r="B184" t="s">
        <v>11</v>
      </c>
      <c r="C184" t="s">
        <v>12</v>
      </c>
      <c r="D184">
        <v>1</v>
      </c>
      <c r="E184" t="s">
        <v>72</v>
      </c>
      <c r="F184" t="s">
        <v>72</v>
      </c>
      <c r="G184" t="s">
        <v>73</v>
      </c>
      <c r="H184" t="s">
        <v>72</v>
      </c>
      <c r="I184" t="s">
        <v>73</v>
      </c>
      <c r="J184">
        <v>493</v>
      </c>
      <c r="K184">
        <v>1</v>
      </c>
    </row>
    <row r="185" spans="1:11" x14ac:dyDescent="0.3">
      <c r="A185">
        <v>530883</v>
      </c>
      <c r="B185" t="s">
        <v>11</v>
      </c>
      <c r="C185" t="s">
        <v>12</v>
      </c>
      <c r="D185">
        <v>1</v>
      </c>
      <c r="E185" t="s">
        <v>33</v>
      </c>
      <c r="F185" t="s">
        <v>33</v>
      </c>
      <c r="G185" t="s">
        <v>34</v>
      </c>
      <c r="H185" t="s">
        <v>33</v>
      </c>
      <c r="I185" t="s">
        <v>34</v>
      </c>
      <c r="J185">
        <v>32.4</v>
      </c>
      <c r="K185">
        <v>1</v>
      </c>
    </row>
    <row r="186" spans="1:11" x14ac:dyDescent="0.3">
      <c r="A186">
        <v>530883</v>
      </c>
      <c r="B186" t="s">
        <v>11</v>
      </c>
      <c r="C186" t="s">
        <v>12</v>
      </c>
      <c r="D186">
        <v>1</v>
      </c>
      <c r="E186" t="s">
        <v>35</v>
      </c>
      <c r="F186" t="s">
        <v>35</v>
      </c>
      <c r="G186" t="s">
        <v>36</v>
      </c>
      <c r="H186" t="s">
        <v>35</v>
      </c>
      <c r="I186" t="s">
        <v>36</v>
      </c>
      <c r="J186">
        <v>960</v>
      </c>
      <c r="K186">
        <v>1</v>
      </c>
    </row>
    <row r="187" spans="1:11" x14ac:dyDescent="0.3">
      <c r="A187">
        <v>530883</v>
      </c>
      <c r="B187" t="s">
        <v>11</v>
      </c>
      <c r="C187" t="s">
        <v>12</v>
      </c>
      <c r="D187">
        <v>1</v>
      </c>
      <c r="E187" t="s">
        <v>37</v>
      </c>
      <c r="F187" t="s">
        <v>38</v>
      </c>
      <c r="G187" t="s">
        <v>39</v>
      </c>
      <c r="H187" t="s">
        <v>38</v>
      </c>
      <c r="I187" t="s">
        <v>39</v>
      </c>
      <c r="J187">
        <v>156.53804129</v>
      </c>
      <c r="K187">
        <v>1</v>
      </c>
    </row>
    <row r="188" spans="1:11" x14ac:dyDescent="0.3">
      <c r="A188">
        <v>530883</v>
      </c>
      <c r="B188" t="s">
        <v>11</v>
      </c>
      <c r="C188" t="s">
        <v>12</v>
      </c>
      <c r="D188">
        <v>1</v>
      </c>
      <c r="E188" t="s">
        <v>37</v>
      </c>
      <c r="F188" t="s">
        <v>40</v>
      </c>
      <c r="G188" t="s">
        <v>41</v>
      </c>
      <c r="H188" t="s">
        <v>40</v>
      </c>
      <c r="I188" t="s">
        <v>41</v>
      </c>
      <c r="J188">
        <v>1251.8862062999999</v>
      </c>
      <c r="K188">
        <v>1</v>
      </c>
    </row>
    <row r="189" spans="1:11" x14ac:dyDescent="0.3">
      <c r="A189">
        <v>530883</v>
      </c>
      <c r="B189" t="s">
        <v>11</v>
      </c>
      <c r="C189" t="s">
        <v>12</v>
      </c>
      <c r="D189">
        <v>1</v>
      </c>
      <c r="E189" t="s">
        <v>42</v>
      </c>
      <c r="F189" t="s">
        <v>111</v>
      </c>
      <c r="G189" t="s">
        <v>112</v>
      </c>
      <c r="H189" t="s">
        <v>111</v>
      </c>
      <c r="I189" t="s">
        <v>112</v>
      </c>
      <c r="J189">
        <v>335</v>
      </c>
      <c r="K189">
        <v>1</v>
      </c>
    </row>
    <row r="190" spans="1:11" x14ac:dyDescent="0.3">
      <c r="A190">
        <v>530883</v>
      </c>
      <c r="B190" t="s">
        <v>11</v>
      </c>
      <c r="C190" t="s">
        <v>12</v>
      </c>
      <c r="D190">
        <v>1</v>
      </c>
      <c r="E190" t="s">
        <v>42</v>
      </c>
      <c r="F190" t="s">
        <v>43</v>
      </c>
      <c r="G190" t="s">
        <v>44</v>
      </c>
      <c r="H190" t="s">
        <v>43</v>
      </c>
      <c r="I190" t="s">
        <v>44</v>
      </c>
      <c r="J190">
        <v>1566</v>
      </c>
      <c r="K190">
        <v>1</v>
      </c>
    </row>
    <row r="191" spans="1:11" x14ac:dyDescent="0.3">
      <c r="A191">
        <v>530883</v>
      </c>
      <c r="B191" t="s">
        <v>11</v>
      </c>
      <c r="C191" t="s">
        <v>12</v>
      </c>
      <c r="D191">
        <v>1</v>
      </c>
      <c r="E191" t="s">
        <v>45</v>
      </c>
      <c r="F191" t="s">
        <v>45</v>
      </c>
      <c r="G191" t="s">
        <v>46</v>
      </c>
      <c r="H191" t="s">
        <v>45</v>
      </c>
      <c r="I191" t="s">
        <v>46</v>
      </c>
      <c r="J191">
        <v>190.1</v>
      </c>
      <c r="K191">
        <v>1</v>
      </c>
    </row>
    <row r="192" spans="1:11" x14ac:dyDescent="0.3">
      <c r="A192">
        <v>530883</v>
      </c>
      <c r="B192" t="s">
        <v>11</v>
      </c>
      <c r="C192" t="s">
        <v>12</v>
      </c>
      <c r="D192">
        <v>1</v>
      </c>
      <c r="E192" t="s">
        <v>49</v>
      </c>
      <c r="F192" t="s">
        <v>49</v>
      </c>
      <c r="G192" t="s">
        <v>50</v>
      </c>
      <c r="H192" t="s">
        <v>53</v>
      </c>
      <c r="I192" t="s">
        <v>54</v>
      </c>
      <c r="J192">
        <v>12</v>
      </c>
      <c r="K192">
        <v>1</v>
      </c>
    </row>
    <row r="193" spans="1:11" x14ac:dyDescent="0.3">
      <c r="A193">
        <v>530883</v>
      </c>
      <c r="B193" t="s">
        <v>11</v>
      </c>
      <c r="C193" t="s">
        <v>12</v>
      </c>
      <c r="D193">
        <v>1</v>
      </c>
      <c r="E193" t="s">
        <v>59</v>
      </c>
      <c r="F193" t="s">
        <v>59</v>
      </c>
      <c r="G193" t="s">
        <v>64</v>
      </c>
      <c r="H193" t="s">
        <v>63</v>
      </c>
      <c r="I193" t="s">
        <v>64</v>
      </c>
      <c r="J193">
        <v>30</v>
      </c>
      <c r="K193">
        <v>1</v>
      </c>
    </row>
    <row r="194" spans="1:11" x14ac:dyDescent="0.3">
      <c r="A194">
        <v>530883</v>
      </c>
      <c r="B194" t="s">
        <v>11</v>
      </c>
      <c r="C194" t="s">
        <v>12</v>
      </c>
      <c r="D194">
        <v>1</v>
      </c>
      <c r="E194" t="s">
        <v>78</v>
      </c>
      <c r="F194" t="s">
        <v>78</v>
      </c>
      <c r="G194" t="s">
        <v>79</v>
      </c>
      <c r="H194" t="s">
        <v>78</v>
      </c>
      <c r="I194" t="s">
        <v>79</v>
      </c>
      <c r="J194">
        <v>1016.8</v>
      </c>
      <c r="K194">
        <v>1</v>
      </c>
    </row>
    <row r="195" spans="1:11" x14ac:dyDescent="0.3">
      <c r="A195">
        <v>530915</v>
      </c>
      <c r="B195" t="s">
        <v>113</v>
      </c>
      <c r="C195" t="s">
        <v>114</v>
      </c>
      <c r="D195">
        <v>1</v>
      </c>
      <c r="E195" t="s">
        <v>66</v>
      </c>
      <c r="F195" t="s">
        <v>66</v>
      </c>
      <c r="G195" t="s">
        <v>67</v>
      </c>
      <c r="H195" t="s">
        <v>66</v>
      </c>
      <c r="I195" t="s">
        <v>67</v>
      </c>
      <c r="J195">
        <v>0.67</v>
      </c>
      <c r="K195">
        <v>1</v>
      </c>
    </row>
    <row r="196" spans="1:11" x14ac:dyDescent="0.3">
      <c r="A196">
        <v>530915</v>
      </c>
      <c r="B196" t="s">
        <v>113</v>
      </c>
      <c r="C196" t="s">
        <v>114</v>
      </c>
      <c r="D196">
        <v>1</v>
      </c>
      <c r="E196" t="s">
        <v>115</v>
      </c>
      <c r="F196" t="s">
        <v>115</v>
      </c>
      <c r="G196" t="s">
        <v>116</v>
      </c>
      <c r="H196" t="s">
        <v>115</v>
      </c>
      <c r="I196" t="s">
        <v>116</v>
      </c>
      <c r="J196">
        <v>8.25</v>
      </c>
      <c r="K196">
        <v>1</v>
      </c>
    </row>
    <row r="197" spans="1:11" x14ac:dyDescent="0.3">
      <c r="A197">
        <v>530915</v>
      </c>
      <c r="B197" t="s">
        <v>113</v>
      </c>
      <c r="C197" t="s">
        <v>114</v>
      </c>
      <c r="D197">
        <v>1</v>
      </c>
      <c r="E197" t="s">
        <v>117</v>
      </c>
      <c r="F197" t="s">
        <v>117</v>
      </c>
      <c r="G197" t="s">
        <v>118</v>
      </c>
      <c r="H197" t="s">
        <v>98</v>
      </c>
      <c r="I197" t="s">
        <v>99</v>
      </c>
      <c r="J197">
        <v>0.71</v>
      </c>
      <c r="K197">
        <v>1</v>
      </c>
    </row>
    <row r="198" spans="1:11" x14ac:dyDescent="0.3">
      <c r="A198">
        <v>530915</v>
      </c>
      <c r="B198" t="s">
        <v>113</v>
      </c>
      <c r="C198" t="s">
        <v>114</v>
      </c>
      <c r="D198">
        <v>1</v>
      </c>
      <c r="E198" t="s">
        <v>31</v>
      </c>
      <c r="F198" t="s">
        <v>31</v>
      </c>
      <c r="G198" t="s">
        <v>32</v>
      </c>
      <c r="H198" t="s">
        <v>31</v>
      </c>
      <c r="I198" t="s">
        <v>32</v>
      </c>
      <c r="J198">
        <v>173.7</v>
      </c>
      <c r="K198">
        <v>1</v>
      </c>
    </row>
    <row r="199" spans="1:11" x14ac:dyDescent="0.3">
      <c r="A199">
        <v>530917</v>
      </c>
      <c r="B199" t="s">
        <v>102</v>
      </c>
      <c r="C199" t="s">
        <v>114</v>
      </c>
      <c r="D199">
        <v>1</v>
      </c>
      <c r="E199" t="s">
        <v>103</v>
      </c>
      <c r="F199" t="s">
        <v>103</v>
      </c>
      <c r="G199" t="s">
        <v>104</v>
      </c>
      <c r="H199" t="s">
        <v>103</v>
      </c>
      <c r="I199" t="s">
        <v>104</v>
      </c>
      <c r="J199">
        <v>9550</v>
      </c>
      <c r="K199">
        <v>1</v>
      </c>
    </row>
    <row r="200" spans="1:11" x14ac:dyDescent="0.3">
      <c r="A200">
        <v>530918</v>
      </c>
      <c r="B200" t="s">
        <v>102</v>
      </c>
      <c r="C200" t="s">
        <v>114</v>
      </c>
      <c r="D200">
        <v>1</v>
      </c>
      <c r="E200" t="s">
        <v>103</v>
      </c>
      <c r="F200" t="s">
        <v>103</v>
      </c>
      <c r="G200" t="s">
        <v>104</v>
      </c>
      <c r="H200" t="s">
        <v>103</v>
      </c>
      <c r="I200" t="s">
        <v>104</v>
      </c>
      <c r="J200">
        <v>6900</v>
      </c>
      <c r="K200">
        <v>1</v>
      </c>
    </row>
    <row r="201" spans="1:11" x14ac:dyDescent="0.3">
      <c r="A201">
        <v>530920</v>
      </c>
      <c r="B201" t="s">
        <v>102</v>
      </c>
      <c r="C201" t="s">
        <v>12</v>
      </c>
      <c r="D201">
        <v>1</v>
      </c>
      <c r="E201" t="s">
        <v>103</v>
      </c>
      <c r="F201" t="s">
        <v>103</v>
      </c>
      <c r="G201" t="s">
        <v>104</v>
      </c>
      <c r="H201" t="s">
        <v>103</v>
      </c>
      <c r="I201" t="s">
        <v>104</v>
      </c>
      <c r="J201">
        <v>10868</v>
      </c>
      <c r="K201">
        <v>1</v>
      </c>
    </row>
    <row r="202" spans="1:11" x14ac:dyDescent="0.3">
      <c r="A202">
        <v>530922</v>
      </c>
      <c r="B202" t="s">
        <v>102</v>
      </c>
      <c r="C202" t="s">
        <v>12</v>
      </c>
      <c r="D202">
        <v>1</v>
      </c>
      <c r="E202" t="s">
        <v>121</v>
      </c>
      <c r="F202" t="s">
        <v>121</v>
      </c>
      <c r="G202" t="s">
        <v>122</v>
      </c>
      <c r="H202" t="s">
        <v>121</v>
      </c>
      <c r="I202" t="s">
        <v>122</v>
      </c>
      <c r="J202">
        <v>1063</v>
      </c>
      <c r="K202">
        <v>1</v>
      </c>
    </row>
    <row r="203" spans="1:11" x14ac:dyDescent="0.3">
      <c r="A203">
        <v>530922</v>
      </c>
      <c r="B203" t="s">
        <v>102</v>
      </c>
      <c r="C203" t="s">
        <v>12</v>
      </c>
      <c r="D203">
        <v>1</v>
      </c>
      <c r="E203" t="s">
        <v>82</v>
      </c>
      <c r="F203" t="s">
        <v>82</v>
      </c>
      <c r="G203" t="s">
        <v>83</v>
      </c>
      <c r="H203" t="s">
        <v>82</v>
      </c>
      <c r="I203" t="s">
        <v>83</v>
      </c>
      <c r="J203">
        <v>51.5</v>
      </c>
      <c r="K203">
        <v>1</v>
      </c>
    </row>
    <row r="204" spans="1:11" x14ac:dyDescent="0.3">
      <c r="A204">
        <v>530922</v>
      </c>
      <c r="B204" t="s">
        <v>102</v>
      </c>
      <c r="C204" t="s">
        <v>12</v>
      </c>
      <c r="D204">
        <v>1</v>
      </c>
      <c r="E204" t="s">
        <v>68</v>
      </c>
      <c r="F204" t="s">
        <v>68</v>
      </c>
      <c r="G204" t="s">
        <v>69</v>
      </c>
      <c r="H204" t="s">
        <v>68</v>
      </c>
      <c r="I204" t="s">
        <v>69</v>
      </c>
      <c r="J204">
        <v>1867.9</v>
      </c>
      <c r="K204">
        <v>1</v>
      </c>
    </row>
    <row r="205" spans="1:11" x14ac:dyDescent="0.3">
      <c r="A205">
        <v>530922</v>
      </c>
      <c r="B205" t="s">
        <v>102</v>
      </c>
      <c r="C205" t="s">
        <v>12</v>
      </c>
      <c r="D205">
        <v>1</v>
      </c>
      <c r="E205" t="s">
        <v>70</v>
      </c>
      <c r="F205" t="s">
        <v>70</v>
      </c>
      <c r="G205" t="s">
        <v>71</v>
      </c>
      <c r="H205" t="s">
        <v>70</v>
      </c>
      <c r="I205" t="s">
        <v>71</v>
      </c>
      <c r="J205">
        <v>3551</v>
      </c>
      <c r="K205">
        <v>1</v>
      </c>
    </row>
    <row r="206" spans="1:11" x14ac:dyDescent="0.3">
      <c r="A206">
        <v>530922</v>
      </c>
      <c r="B206" t="s">
        <v>102</v>
      </c>
      <c r="C206" t="s">
        <v>12</v>
      </c>
      <c r="D206">
        <v>1</v>
      </c>
      <c r="E206" t="s">
        <v>78</v>
      </c>
      <c r="F206" t="s">
        <v>78</v>
      </c>
      <c r="G206" t="s">
        <v>79</v>
      </c>
      <c r="H206" t="s">
        <v>78</v>
      </c>
      <c r="I206" t="s">
        <v>79</v>
      </c>
      <c r="J206">
        <v>2163</v>
      </c>
      <c r="K206">
        <v>1</v>
      </c>
    </row>
    <row r="207" spans="1:11" x14ac:dyDescent="0.3">
      <c r="A207">
        <v>530923</v>
      </c>
      <c r="B207" t="s">
        <v>102</v>
      </c>
      <c r="C207" t="s">
        <v>12</v>
      </c>
      <c r="D207">
        <v>1</v>
      </c>
      <c r="E207" t="s">
        <v>121</v>
      </c>
      <c r="F207" t="s">
        <v>121</v>
      </c>
      <c r="G207" t="s">
        <v>122</v>
      </c>
      <c r="H207" t="s">
        <v>121</v>
      </c>
      <c r="I207" t="s">
        <v>122</v>
      </c>
      <c r="J207">
        <v>2445</v>
      </c>
      <c r="K207">
        <v>1</v>
      </c>
    </row>
    <row r="208" spans="1:11" x14ac:dyDescent="0.3">
      <c r="A208">
        <v>530923</v>
      </c>
      <c r="B208" t="s">
        <v>102</v>
      </c>
      <c r="C208" t="s">
        <v>12</v>
      </c>
      <c r="D208">
        <v>1</v>
      </c>
      <c r="E208" t="s">
        <v>82</v>
      </c>
      <c r="F208" t="s">
        <v>82</v>
      </c>
      <c r="G208" t="s">
        <v>83</v>
      </c>
      <c r="H208" t="s">
        <v>82</v>
      </c>
      <c r="I208" t="s">
        <v>83</v>
      </c>
      <c r="J208">
        <v>720.2</v>
      </c>
      <c r="K208">
        <v>1</v>
      </c>
    </row>
    <row r="209" spans="1:11" x14ac:dyDescent="0.3">
      <c r="A209">
        <v>530923</v>
      </c>
      <c r="B209" t="s">
        <v>102</v>
      </c>
      <c r="C209" t="s">
        <v>12</v>
      </c>
      <c r="D209">
        <v>1</v>
      </c>
      <c r="E209" t="s">
        <v>68</v>
      </c>
      <c r="F209" t="s">
        <v>68</v>
      </c>
      <c r="G209" t="s">
        <v>69</v>
      </c>
      <c r="H209" t="s">
        <v>68</v>
      </c>
      <c r="I209" t="s">
        <v>69</v>
      </c>
      <c r="J209">
        <v>5110</v>
      </c>
      <c r="K209">
        <v>1</v>
      </c>
    </row>
    <row r="210" spans="1:11" x14ac:dyDescent="0.3">
      <c r="A210">
        <v>530923</v>
      </c>
      <c r="B210" t="s">
        <v>102</v>
      </c>
      <c r="C210" t="s">
        <v>12</v>
      </c>
      <c r="D210">
        <v>1</v>
      </c>
      <c r="E210" t="s">
        <v>123</v>
      </c>
      <c r="F210" t="s">
        <v>123</v>
      </c>
      <c r="G210" t="s">
        <v>124</v>
      </c>
      <c r="H210" t="s">
        <v>123</v>
      </c>
      <c r="I210" t="s">
        <v>124</v>
      </c>
      <c r="J210">
        <v>1668</v>
      </c>
      <c r="K210">
        <v>1</v>
      </c>
    </row>
    <row r="211" spans="1:11" x14ac:dyDescent="0.3">
      <c r="A211">
        <v>530923</v>
      </c>
      <c r="B211" t="s">
        <v>102</v>
      </c>
      <c r="C211" t="s">
        <v>12</v>
      </c>
      <c r="D211">
        <v>1</v>
      </c>
      <c r="E211" t="s">
        <v>78</v>
      </c>
      <c r="F211" t="s">
        <v>78</v>
      </c>
      <c r="G211" t="s">
        <v>79</v>
      </c>
      <c r="H211" t="s">
        <v>78</v>
      </c>
      <c r="I211" t="s">
        <v>79</v>
      </c>
      <c r="J211">
        <v>116.7</v>
      </c>
      <c r="K211">
        <v>1</v>
      </c>
    </row>
    <row r="212" spans="1:11" x14ac:dyDescent="0.3">
      <c r="A212">
        <v>530929</v>
      </c>
      <c r="B212" t="s">
        <v>125</v>
      </c>
      <c r="C212" t="s">
        <v>97</v>
      </c>
      <c r="D212">
        <v>1</v>
      </c>
      <c r="E212" t="s">
        <v>59</v>
      </c>
      <c r="F212" t="s">
        <v>61</v>
      </c>
      <c r="G212" t="s">
        <v>62</v>
      </c>
      <c r="H212" t="s">
        <v>61</v>
      </c>
      <c r="I212" t="s">
        <v>62</v>
      </c>
      <c r="J212">
        <v>4.1909953350000002</v>
      </c>
      <c r="K212">
        <v>1</v>
      </c>
    </row>
    <row r="213" spans="1:11" x14ac:dyDescent="0.3">
      <c r="A213">
        <v>530940</v>
      </c>
      <c r="B213" t="s">
        <v>102</v>
      </c>
      <c r="C213" t="s">
        <v>12</v>
      </c>
      <c r="D213">
        <v>1</v>
      </c>
      <c r="E213" t="s">
        <v>103</v>
      </c>
      <c r="F213" t="s">
        <v>103</v>
      </c>
      <c r="G213" t="s">
        <v>104</v>
      </c>
      <c r="H213" t="s">
        <v>103</v>
      </c>
      <c r="I213" t="s">
        <v>104</v>
      </c>
      <c r="J213">
        <v>4671</v>
      </c>
      <c r="K213">
        <v>1</v>
      </c>
    </row>
    <row r="214" spans="1:11" x14ac:dyDescent="0.3">
      <c r="A214">
        <v>530963</v>
      </c>
      <c r="B214" t="s">
        <v>102</v>
      </c>
      <c r="C214" t="s">
        <v>12</v>
      </c>
      <c r="D214">
        <v>1</v>
      </c>
      <c r="E214" t="s">
        <v>103</v>
      </c>
      <c r="F214" t="s">
        <v>103</v>
      </c>
      <c r="G214" t="s">
        <v>104</v>
      </c>
      <c r="H214" t="s">
        <v>103</v>
      </c>
      <c r="I214" t="s">
        <v>104</v>
      </c>
      <c r="J214">
        <v>6654</v>
      </c>
      <c r="K214">
        <v>1</v>
      </c>
    </row>
    <row r="215" spans="1:11" x14ac:dyDescent="0.3">
      <c r="A215">
        <v>530964</v>
      </c>
      <c r="B215" t="s">
        <v>102</v>
      </c>
      <c r="C215" t="s">
        <v>12</v>
      </c>
      <c r="D215">
        <v>1</v>
      </c>
      <c r="E215" t="s">
        <v>103</v>
      </c>
      <c r="F215" t="s">
        <v>103</v>
      </c>
      <c r="G215" t="s">
        <v>104</v>
      </c>
      <c r="H215" t="s">
        <v>103</v>
      </c>
      <c r="I215" t="s">
        <v>104</v>
      </c>
      <c r="J215">
        <v>6999</v>
      </c>
      <c r="K215">
        <v>1</v>
      </c>
    </row>
    <row r="216" spans="1:11" x14ac:dyDescent="0.3">
      <c r="A216">
        <v>530965</v>
      </c>
      <c r="B216" t="s">
        <v>102</v>
      </c>
      <c r="C216" t="s">
        <v>114</v>
      </c>
      <c r="D216">
        <v>1</v>
      </c>
      <c r="E216" t="s">
        <v>103</v>
      </c>
      <c r="F216" t="s">
        <v>103</v>
      </c>
      <c r="G216" t="s">
        <v>104</v>
      </c>
      <c r="H216" t="s">
        <v>103</v>
      </c>
      <c r="I216" t="s">
        <v>104</v>
      </c>
      <c r="J216">
        <v>16800</v>
      </c>
      <c r="K216">
        <v>1</v>
      </c>
    </row>
    <row r="217" spans="1:11" x14ac:dyDescent="0.3">
      <c r="A217">
        <v>530966</v>
      </c>
      <c r="B217" t="s">
        <v>102</v>
      </c>
      <c r="C217" t="s">
        <v>114</v>
      </c>
      <c r="D217">
        <v>1</v>
      </c>
      <c r="E217" t="s">
        <v>103</v>
      </c>
      <c r="F217" t="s">
        <v>103</v>
      </c>
      <c r="G217" t="s">
        <v>104</v>
      </c>
      <c r="H217" t="s">
        <v>103</v>
      </c>
      <c r="I217" t="s">
        <v>104</v>
      </c>
      <c r="J217">
        <v>5500</v>
      </c>
      <c r="K217">
        <v>1</v>
      </c>
    </row>
    <row r="218" spans="1:11" x14ac:dyDescent="0.3">
      <c r="A218">
        <v>530967</v>
      </c>
      <c r="B218" t="s">
        <v>102</v>
      </c>
      <c r="C218" t="s">
        <v>114</v>
      </c>
      <c r="D218">
        <v>1</v>
      </c>
      <c r="E218" t="s">
        <v>103</v>
      </c>
      <c r="F218" t="s">
        <v>103</v>
      </c>
      <c r="G218" t="s">
        <v>104</v>
      </c>
      <c r="H218" t="s">
        <v>103</v>
      </c>
      <c r="I218" t="s">
        <v>104</v>
      </c>
      <c r="J218">
        <v>8600</v>
      </c>
      <c r="K218">
        <v>1</v>
      </c>
    </row>
    <row r="219" spans="1:11" x14ac:dyDescent="0.3">
      <c r="A219">
        <v>530968</v>
      </c>
      <c r="B219" t="s">
        <v>102</v>
      </c>
      <c r="C219" t="s">
        <v>114</v>
      </c>
      <c r="D219">
        <v>1</v>
      </c>
      <c r="E219" t="s">
        <v>103</v>
      </c>
      <c r="F219" t="s">
        <v>103</v>
      </c>
      <c r="G219" t="s">
        <v>104</v>
      </c>
      <c r="H219" t="s">
        <v>103</v>
      </c>
      <c r="I219" t="s">
        <v>104</v>
      </c>
      <c r="J219">
        <v>12100</v>
      </c>
      <c r="K219">
        <v>1</v>
      </c>
    </row>
    <row r="220" spans="1:11" x14ac:dyDescent="0.3">
      <c r="A220">
        <v>530970</v>
      </c>
      <c r="B220" t="s">
        <v>102</v>
      </c>
      <c r="C220" t="s">
        <v>12</v>
      </c>
      <c r="D220">
        <v>1</v>
      </c>
      <c r="E220" t="s">
        <v>121</v>
      </c>
      <c r="F220" t="s">
        <v>121</v>
      </c>
      <c r="G220" t="s">
        <v>122</v>
      </c>
      <c r="H220" t="s">
        <v>121</v>
      </c>
      <c r="I220" t="s">
        <v>122</v>
      </c>
      <c r="J220">
        <v>830</v>
      </c>
      <c r="K220">
        <v>1</v>
      </c>
    </row>
    <row r="221" spans="1:11" x14ac:dyDescent="0.3">
      <c r="A221">
        <v>530970</v>
      </c>
      <c r="B221" t="s">
        <v>102</v>
      </c>
      <c r="C221" t="s">
        <v>12</v>
      </c>
      <c r="D221">
        <v>1</v>
      </c>
      <c r="E221" t="s">
        <v>82</v>
      </c>
      <c r="F221" t="s">
        <v>82</v>
      </c>
      <c r="G221" t="s">
        <v>83</v>
      </c>
      <c r="H221" t="s">
        <v>82</v>
      </c>
      <c r="I221" t="s">
        <v>83</v>
      </c>
      <c r="J221">
        <v>2800</v>
      </c>
      <c r="K221">
        <v>1</v>
      </c>
    </row>
    <row r="222" spans="1:11" x14ac:dyDescent="0.3">
      <c r="A222">
        <v>530970</v>
      </c>
      <c r="B222" t="s">
        <v>102</v>
      </c>
      <c r="C222" t="s">
        <v>12</v>
      </c>
      <c r="D222">
        <v>1</v>
      </c>
      <c r="E222" t="s">
        <v>68</v>
      </c>
      <c r="F222" t="s">
        <v>68</v>
      </c>
      <c r="G222" t="s">
        <v>69</v>
      </c>
      <c r="H222" t="s">
        <v>68</v>
      </c>
      <c r="I222" t="s">
        <v>69</v>
      </c>
      <c r="J222">
        <v>2372</v>
      </c>
      <c r="K222">
        <v>1</v>
      </c>
    </row>
    <row r="223" spans="1:11" x14ac:dyDescent="0.3">
      <c r="A223">
        <v>530970</v>
      </c>
      <c r="B223" t="s">
        <v>102</v>
      </c>
      <c r="C223" t="s">
        <v>12</v>
      </c>
      <c r="D223">
        <v>1</v>
      </c>
      <c r="E223" t="s">
        <v>126</v>
      </c>
      <c r="F223" t="s">
        <v>126</v>
      </c>
      <c r="G223" t="s">
        <v>127</v>
      </c>
      <c r="H223" t="s">
        <v>126</v>
      </c>
      <c r="I223" t="s">
        <v>127</v>
      </c>
      <c r="J223">
        <v>12.59983703</v>
      </c>
      <c r="K223">
        <v>1</v>
      </c>
    </row>
    <row r="224" spans="1:11" x14ac:dyDescent="0.3">
      <c r="A224">
        <v>530970</v>
      </c>
      <c r="B224" t="s">
        <v>102</v>
      </c>
      <c r="C224" t="s">
        <v>12</v>
      </c>
      <c r="D224">
        <v>1</v>
      </c>
      <c r="E224" t="s">
        <v>128</v>
      </c>
      <c r="F224" t="s">
        <v>128</v>
      </c>
      <c r="G224" t="s">
        <v>129</v>
      </c>
      <c r="H224" t="s">
        <v>128</v>
      </c>
      <c r="I224" t="s">
        <v>129</v>
      </c>
      <c r="J224">
        <v>26.4</v>
      </c>
      <c r="K224">
        <v>1</v>
      </c>
    </row>
    <row r="225" spans="1:11" x14ac:dyDescent="0.3">
      <c r="A225">
        <v>530970</v>
      </c>
      <c r="B225" t="s">
        <v>102</v>
      </c>
      <c r="C225" t="s">
        <v>12</v>
      </c>
      <c r="D225">
        <v>1</v>
      </c>
      <c r="E225" t="s">
        <v>78</v>
      </c>
      <c r="F225" t="s">
        <v>78</v>
      </c>
      <c r="G225" t="s">
        <v>79</v>
      </c>
      <c r="H225" t="s">
        <v>78</v>
      </c>
      <c r="I225" t="s">
        <v>79</v>
      </c>
      <c r="J225">
        <v>531.9</v>
      </c>
      <c r="K225">
        <v>1</v>
      </c>
    </row>
    <row r="226" spans="1:11" x14ac:dyDescent="0.3">
      <c r="A226">
        <v>530971</v>
      </c>
      <c r="B226" t="s">
        <v>102</v>
      </c>
      <c r="C226" t="s">
        <v>12</v>
      </c>
      <c r="D226">
        <v>1</v>
      </c>
      <c r="E226" t="s">
        <v>121</v>
      </c>
      <c r="F226" t="s">
        <v>121</v>
      </c>
      <c r="G226" t="s">
        <v>122</v>
      </c>
      <c r="H226" t="s">
        <v>121</v>
      </c>
      <c r="I226" t="s">
        <v>122</v>
      </c>
      <c r="J226">
        <v>688</v>
      </c>
      <c r="K226">
        <v>1</v>
      </c>
    </row>
    <row r="227" spans="1:11" x14ac:dyDescent="0.3">
      <c r="A227">
        <v>530971</v>
      </c>
      <c r="B227" t="s">
        <v>102</v>
      </c>
      <c r="C227" t="s">
        <v>12</v>
      </c>
      <c r="D227">
        <v>1</v>
      </c>
      <c r="E227" t="s">
        <v>82</v>
      </c>
      <c r="F227" t="s">
        <v>82</v>
      </c>
      <c r="G227" t="s">
        <v>83</v>
      </c>
      <c r="H227" t="s">
        <v>82</v>
      </c>
      <c r="I227" t="s">
        <v>83</v>
      </c>
      <c r="J227">
        <v>2139</v>
      </c>
      <c r="K227">
        <v>1</v>
      </c>
    </row>
    <row r="228" spans="1:11" x14ac:dyDescent="0.3">
      <c r="A228">
        <v>530971</v>
      </c>
      <c r="B228" t="s">
        <v>102</v>
      </c>
      <c r="C228" t="s">
        <v>12</v>
      </c>
      <c r="D228">
        <v>1</v>
      </c>
      <c r="E228" t="s">
        <v>68</v>
      </c>
      <c r="F228" t="s">
        <v>68</v>
      </c>
      <c r="G228" t="s">
        <v>69</v>
      </c>
      <c r="H228" t="s">
        <v>68</v>
      </c>
      <c r="I228" t="s">
        <v>69</v>
      </c>
      <c r="J228">
        <v>2623</v>
      </c>
      <c r="K228">
        <v>1</v>
      </c>
    </row>
    <row r="229" spans="1:11" x14ac:dyDescent="0.3">
      <c r="A229">
        <v>530971</v>
      </c>
      <c r="B229" t="s">
        <v>102</v>
      </c>
      <c r="C229" t="s">
        <v>12</v>
      </c>
      <c r="D229">
        <v>1</v>
      </c>
      <c r="E229" t="s">
        <v>70</v>
      </c>
      <c r="F229" t="s">
        <v>70</v>
      </c>
      <c r="G229" t="s">
        <v>71</v>
      </c>
      <c r="H229" t="s">
        <v>70</v>
      </c>
      <c r="I229" t="s">
        <v>71</v>
      </c>
      <c r="J229">
        <v>6960</v>
      </c>
      <c r="K229">
        <v>1</v>
      </c>
    </row>
    <row r="230" spans="1:11" x14ac:dyDescent="0.3">
      <c r="A230">
        <v>530988</v>
      </c>
      <c r="B230" t="s">
        <v>130</v>
      </c>
      <c r="C230" t="s">
        <v>97</v>
      </c>
      <c r="D230">
        <v>1</v>
      </c>
      <c r="E230" t="s">
        <v>68</v>
      </c>
      <c r="F230" t="s">
        <v>68</v>
      </c>
      <c r="G230" t="s">
        <v>69</v>
      </c>
      <c r="H230" t="s">
        <v>68</v>
      </c>
      <c r="I230" t="s">
        <v>69</v>
      </c>
      <c r="J230">
        <v>8.1677888769999996</v>
      </c>
      <c r="K230">
        <v>1</v>
      </c>
    </row>
    <row r="231" spans="1:11" x14ac:dyDescent="0.3">
      <c r="A231">
        <v>530988</v>
      </c>
      <c r="B231" t="s">
        <v>130</v>
      </c>
      <c r="C231" t="s">
        <v>97</v>
      </c>
      <c r="D231">
        <v>1</v>
      </c>
      <c r="E231" t="s">
        <v>35</v>
      </c>
      <c r="F231" t="s">
        <v>35</v>
      </c>
      <c r="G231" t="s">
        <v>36</v>
      </c>
      <c r="H231" t="s">
        <v>35</v>
      </c>
      <c r="I231" t="s">
        <v>36</v>
      </c>
      <c r="J231">
        <v>53.1</v>
      </c>
      <c r="K231">
        <v>1</v>
      </c>
    </row>
    <row r="232" spans="1:11" x14ac:dyDescent="0.3">
      <c r="A232">
        <v>530988</v>
      </c>
      <c r="B232" t="s">
        <v>130</v>
      </c>
      <c r="C232" t="s">
        <v>97</v>
      </c>
      <c r="D232">
        <v>1</v>
      </c>
      <c r="E232" t="s">
        <v>37</v>
      </c>
      <c r="F232" t="s">
        <v>38</v>
      </c>
      <c r="G232" t="s">
        <v>39</v>
      </c>
      <c r="H232" t="s">
        <v>38</v>
      </c>
      <c r="I232" t="s">
        <v>39</v>
      </c>
      <c r="J232">
        <v>362.4</v>
      </c>
      <c r="K232">
        <v>1</v>
      </c>
    </row>
    <row r="233" spans="1:11" x14ac:dyDescent="0.3">
      <c r="A233">
        <v>530988</v>
      </c>
      <c r="B233" t="s">
        <v>130</v>
      </c>
      <c r="C233" t="s">
        <v>97</v>
      </c>
      <c r="D233">
        <v>1</v>
      </c>
      <c r="E233" t="s">
        <v>37</v>
      </c>
      <c r="F233" t="s">
        <v>40</v>
      </c>
      <c r="G233" t="s">
        <v>41</v>
      </c>
      <c r="H233" t="s">
        <v>40</v>
      </c>
      <c r="I233" t="s">
        <v>41</v>
      </c>
      <c r="J233">
        <v>87.937435816000004</v>
      </c>
      <c r="K233">
        <v>1</v>
      </c>
    </row>
    <row r="234" spans="1:11" x14ac:dyDescent="0.3">
      <c r="A234">
        <v>530995</v>
      </c>
      <c r="B234" t="s">
        <v>11</v>
      </c>
      <c r="C234" t="s">
        <v>12</v>
      </c>
      <c r="D234">
        <v>1</v>
      </c>
      <c r="E234" t="s">
        <v>68</v>
      </c>
      <c r="F234" t="s">
        <v>68</v>
      </c>
      <c r="G234" t="s">
        <v>69</v>
      </c>
      <c r="H234" t="s">
        <v>68</v>
      </c>
      <c r="I234" t="s">
        <v>69</v>
      </c>
      <c r="J234">
        <v>41</v>
      </c>
      <c r="K234">
        <v>1</v>
      </c>
    </row>
    <row r="235" spans="1:11" x14ac:dyDescent="0.3">
      <c r="A235">
        <v>530995</v>
      </c>
      <c r="B235" t="s">
        <v>11</v>
      </c>
      <c r="C235" t="s">
        <v>12</v>
      </c>
      <c r="D235">
        <v>1</v>
      </c>
      <c r="E235" t="s">
        <v>21</v>
      </c>
      <c r="F235" t="s">
        <v>23</v>
      </c>
      <c r="G235" t="s">
        <v>24</v>
      </c>
      <c r="H235" t="s">
        <v>23</v>
      </c>
      <c r="I235" t="s">
        <v>24</v>
      </c>
      <c r="J235">
        <v>210.63323107299999</v>
      </c>
      <c r="K235">
        <v>1</v>
      </c>
    </row>
    <row r="236" spans="1:11" x14ac:dyDescent="0.3">
      <c r="A236">
        <v>530995</v>
      </c>
      <c r="B236" t="s">
        <v>11</v>
      </c>
      <c r="C236" t="s">
        <v>12</v>
      </c>
      <c r="D236">
        <v>1</v>
      </c>
      <c r="E236" t="s">
        <v>21</v>
      </c>
      <c r="F236" t="s">
        <v>25</v>
      </c>
      <c r="G236" t="s">
        <v>26</v>
      </c>
      <c r="H236" t="s">
        <v>25</v>
      </c>
      <c r="I236" t="s">
        <v>26</v>
      </c>
      <c r="J236">
        <v>2122.9567687799999</v>
      </c>
      <c r="K236">
        <v>1</v>
      </c>
    </row>
    <row r="237" spans="1:11" x14ac:dyDescent="0.3">
      <c r="A237">
        <v>530995</v>
      </c>
      <c r="B237" t="s">
        <v>11</v>
      </c>
      <c r="C237" t="s">
        <v>12</v>
      </c>
      <c r="D237">
        <v>1</v>
      </c>
      <c r="E237" t="s">
        <v>100</v>
      </c>
      <c r="F237" t="s">
        <v>100</v>
      </c>
      <c r="G237" t="s">
        <v>101</v>
      </c>
      <c r="H237" t="s">
        <v>100</v>
      </c>
      <c r="I237" t="s">
        <v>101</v>
      </c>
      <c r="J237">
        <v>2.6698194900000001</v>
      </c>
      <c r="K237">
        <v>1</v>
      </c>
    </row>
    <row r="238" spans="1:11" x14ac:dyDescent="0.3">
      <c r="A238">
        <v>530995</v>
      </c>
      <c r="B238" t="s">
        <v>11</v>
      </c>
      <c r="C238" t="s">
        <v>12</v>
      </c>
      <c r="D238">
        <v>1</v>
      </c>
      <c r="E238" t="s">
        <v>31</v>
      </c>
      <c r="F238" t="s">
        <v>31</v>
      </c>
      <c r="G238" t="s">
        <v>32</v>
      </c>
      <c r="H238" t="s">
        <v>31</v>
      </c>
      <c r="I238" t="s">
        <v>32</v>
      </c>
      <c r="J238">
        <v>388.819052344</v>
      </c>
      <c r="K238">
        <v>1</v>
      </c>
    </row>
    <row r="239" spans="1:11" x14ac:dyDescent="0.3">
      <c r="A239">
        <v>530995</v>
      </c>
      <c r="B239" t="s">
        <v>11</v>
      </c>
      <c r="C239" t="s">
        <v>12</v>
      </c>
      <c r="D239">
        <v>1</v>
      </c>
      <c r="E239" t="s">
        <v>57</v>
      </c>
      <c r="F239" t="s">
        <v>57</v>
      </c>
      <c r="G239" t="s">
        <v>58</v>
      </c>
      <c r="H239" t="s">
        <v>57</v>
      </c>
      <c r="I239" t="s">
        <v>58</v>
      </c>
      <c r="J239">
        <v>14.097979090000001</v>
      </c>
      <c r="K239">
        <v>1</v>
      </c>
    </row>
    <row r="240" spans="1:11" x14ac:dyDescent="0.3">
      <c r="A240">
        <v>530995</v>
      </c>
      <c r="B240" t="s">
        <v>11</v>
      </c>
      <c r="C240" t="s">
        <v>12</v>
      </c>
      <c r="D240">
        <v>1</v>
      </c>
      <c r="E240" t="s">
        <v>72</v>
      </c>
      <c r="F240" t="s">
        <v>72</v>
      </c>
      <c r="G240" t="s">
        <v>73</v>
      </c>
      <c r="H240" t="s">
        <v>72</v>
      </c>
      <c r="I240" t="s">
        <v>73</v>
      </c>
      <c r="J240">
        <v>469.5</v>
      </c>
      <c r="K240">
        <v>1</v>
      </c>
    </row>
    <row r="241" spans="1:11" x14ac:dyDescent="0.3">
      <c r="A241">
        <v>530995</v>
      </c>
      <c r="B241" t="s">
        <v>11</v>
      </c>
      <c r="C241" t="s">
        <v>12</v>
      </c>
      <c r="D241">
        <v>1</v>
      </c>
      <c r="E241" t="s">
        <v>33</v>
      </c>
      <c r="F241" t="s">
        <v>33</v>
      </c>
      <c r="G241" t="s">
        <v>34</v>
      </c>
      <c r="H241" t="s">
        <v>33</v>
      </c>
      <c r="I241" t="s">
        <v>34</v>
      </c>
      <c r="J241">
        <v>3</v>
      </c>
      <c r="K241">
        <v>1</v>
      </c>
    </row>
    <row r="242" spans="1:11" x14ac:dyDescent="0.3">
      <c r="A242">
        <v>530995</v>
      </c>
      <c r="B242" t="s">
        <v>11</v>
      </c>
      <c r="C242" t="s">
        <v>12</v>
      </c>
      <c r="D242">
        <v>1</v>
      </c>
      <c r="E242" t="s">
        <v>35</v>
      </c>
      <c r="F242" t="s">
        <v>35</v>
      </c>
      <c r="G242" t="s">
        <v>36</v>
      </c>
      <c r="H242" t="s">
        <v>35</v>
      </c>
      <c r="I242" t="s">
        <v>36</v>
      </c>
      <c r="J242">
        <v>1488</v>
      </c>
      <c r="K242">
        <v>1</v>
      </c>
    </row>
    <row r="243" spans="1:11" x14ac:dyDescent="0.3">
      <c r="A243">
        <v>530995</v>
      </c>
      <c r="B243" t="s">
        <v>11</v>
      </c>
      <c r="C243" t="s">
        <v>12</v>
      </c>
      <c r="D243">
        <v>1</v>
      </c>
      <c r="E243" t="s">
        <v>86</v>
      </c>
      <c r="F243" t="s">
        <v>86</v>
      </c>
      <c r="G243" t="s">
        <v>87</v>
      </c>
      <c r="H243" t="s">
        <v>88</v>
      </c>
      <c r="I243" t="s">
        <v>89</v>
      </c>
      <c r="J243">
        <v>17.977611939999999</v>
      </c>
      <c r="K243">
        <v>1</v>
      </c>
    </row>
    <row r="244" spans="1:11" x14ac:dyDescent="0.3">
      <c r="A244">
        <v>530995</v>
      </c>
      <c r="B244" t="s">
        <v>11</v>
      </c>
      <c r="C244" t="s">
        <v>12</v>
      </c>
      <c r="D244">
        <v>1</v>
      </c>
      <c r="E244" t="s">
        <v>86</v>
      </c>
      <c r="F244" t="s">
        <v>86</v>
      </c>
      <c r="G244" t="s">
        <v>87</v>
      </c>
      <c r="H244" t="s">
        <v>109</v>
      </c>
      <c r="I244" t="s">
        <v>110</v>
      </c>
      <c r="J244">
        <v>91.522388059999997</v>
      </c>
      <c r="K244">
        <v>1</v>
      </c>
    </row>
    <row r="245" spans="1:11" x14ac:dyDescent="0.3">
      <c r="A245">
        <v>530995</v>
      </c>
      <c r="B245" t="s">
        <v>11</v>
      </c>
      <c r="C245" t="s">
        <v>12</v>
      </c>
      <c r="D245">
        <v>1</v>
      </c>
      <c r="E245" t="s">
        <v>37</v>
      </c>
      <c r="F245" t="s">
        <v>40</v>
      </c>
      <c r="G245" t="s">
        <v>41</v>
      </c>
      <c r="H245" t="s">
        <v>40</v>
      </c>
      <c r="I245" t="s">
        <v>41</v>
      </c>
      <c r="J245">
        <v>2085</v>
      </c>
      <c r="K245">
        <v>1</v>
      </c>
    </row>
    <row r="246" spans="1:11" x14ac:dyDescent="0.3">
      <c r="A246">
        <v>530995</v>
      </c>
      <c r="B246" t="s">
        <v>11</v>
      </c>
      <c r="C246" t="s">
        <v>12</v>
      </c>
      <c r="D246">
        <v>1</v>
      </c>
      <c r="E246" t="s">
        <v>42</v>
      </c>
      <c r="F246" t="s">
        <v>111</v>
      </c>
      <c r="G246" t="s">
        <v>112</v>
      </c>
      <c r="H246" t="s">
        <v>111</v>
      </c>
      <c r="I246" t="s">
        <v>112</v>
      </c>
      <c r="J246">
        <v>146.5</v>
      </c>
      <c r="K246">
        <v>1</v>
      </c>
    </row>
    <row r="247" spans="1:11" x14ac:dyDescent="0.3">
      <c r="A247">
        <v>530995</v>
      </c>
      <c r="B247" t="s">
        <v>11</v>
      </c>
      <c r="C247" t="s">
        <v>12</v>
      </c>
      <c r="D247">
        <v>1</v>
      </c>
      <c r="E247" t="s">
        <v>42</v>
      </c>
      <c r="F247" t="s">
        <v>43</v>
      </c>
      <c r="G247" t="s">
        <v>44</v>
      </c>
      <c r="H247" t="s">
        <v>43</v>
      </c>
      <c r="I247" t="s">
        <v>44</v>
      </c>
      <c r="J247">
        <v>1927.5</v>
      </c>
      <c r="K247">
        <v>1</v>
      </c>
    </row>
    <row r="248" spans="1:11" x14ac:dyDescent="0.3">
      <c r="A248">
        <v>530995</v>
      </c>
      <c r="B248" t="s">
        <v>11</v>
      </c>
      <c r="C248" t="s">
        <v>12</v>
      </c>
      <c r="D248">
        <v>1</v>
      </c>
      <c r="E248" t="s">
        <v>45</v>
      </c>
      <c r="F248" t="s">
        <v>45</v>
      </c>
      <c r="G248" t="s">
        <v>46</v>
      </c>
      <c r="H248" t="s">
        <v>45</v>
      </c>
      <c r="I248" t="s">
        <v>46</v>
      </c>
      <c r="J248">
        <v>619.5</v>
      </c>
      <c r="K248">
        <v>1</v>
      </c>
    </row>
    <row r="249" spans="1:11" x14ac:dyDescent="0.3">
      <c r="A249">
        <v>530995</v>
      </c>
      <c r="B249" t="s">
        <v>11</v>
      </c>
      <c r="C249" t="s">
        <v>12</v>
      </c>
      <c r="D249">
        <v>1</v>
      </c>
      <c r="E249" t="s">
        <v>49</v>
      </c>
      <c r="F249" t="s">
        <v>49</v>
      </c>
      <c r="G249" t="s">
        <v>50</v>
      </c>
      <c r="H249" t="s">
        <v>53</v>
      </c>
      <c r="I249" t="s">
        <v>54</v>
      </c>
      <c r="J249">
        <v>173.5</v>
      </c>
      <c r="K249">
        <v>1</v>
      </c>
    </row>
    <row r="250" spans="1:11" x14ac:dyDescent="0.3">
      <c r="A250">
        <v>530995</v>
      </c>
      <c r="B250" t="s">
        <v>11</v>
      </c>
      <c r="C250" t="s">
        <v>12</v>
      </c>
      <c r="D250">
        <v>1</v>
      </c>
      <c r="E250" t="s">
        <v>55</v>
      </c>
      <c r="F250" t="s">
        <v>55</v>
      </c>
      <c r="G250" t="s">
        <v>56</v>
      </c>
      <c r="H250" t="s">
        <v>107</v>
      </c>
      <c r="I250" t="s">
        <v>108</v>
      </c>
      <c r="J250">
        <v>26.224</v>
      </c>
      <c r="K250">
        <v>1</v>
      </c>
    </row>
    <row r="251" spans="1:11" x14ac:dyDescent="0.3">
      <c r="A251">
        <v>530995</v>
      </c>
      <c r="B251" t="s">
        <v>11</v>
      </c>
      <c r="C251" t="s">
        <v>12</v>
      </c>
      <c r="D251">
        <v>1</v>
      </c>
      <c r="E251" t="s">
        <v>55</v>
      </c>
      <c r="F251" t="s">
        <v>55</v>
      </c>
      <c r="G251" t="s">
        <v>56</v>
      </c>
      <c r="H251" t="s">
        <v>57</v>
      </c>
      <c r="I251" t="s">
        <v>58</v>
      </c>
      <c r="J251">
        <v>7.1520000000000001</v>
      </c>
      <c r="K251">
        <v>1</v>
      </c>
    </row>
    <row r="252" spans="1:11" x14ac:dyDescent="0.3">
      <c r="A252">
        <v>530995</v>
      </c>
      <c r="B252" t="s">
        <v>11</v>
      </c>
      <c r="C252" t="s">
        <v>12</v>
      </c>
      <c r="D252">
        <v>1</v>
      </c>
      <c r="E252" t="s">
        <v>59</v>
      </c>
      <c r="F252" t="s">
        <v>59</v>
      </c>
      <c r="G252" t="s">
        <v>60</v>
      </c>
      <c r="H252" t="s">
        <v>61</v>
      </c>
      <c r="I252" t="s">
        <v>62</v>
      </c>
      <c r="J252">
        <v>6.3</v>
      </c>
      <c r="K252">
        <v>1</v>
      </c>
    </row>
    <row r="253" spans="1:11" x14ac:dyDescent="0.3">
      <c r="A253">
        <v>530995</v>
      </c>
      <c r="B253" t="s">
        <v>11</v>
      </c>
      <c r="C253" t="s">
        <v>12</v>
      </c>
      <c r="D253">
        <v>1</v>
      </c>
      <c r="E253" t="s">
        <v>78</v>
      </c>
      <c r="F253" t="s">
        <v>78</v>
      </c>
      <c r="G253" t="s">
        <v>79</v>
      </c>
      <c r="H253" t="s">
        <v>78</v>
      </c>
      <c r="I253" t="s">
        <v>79</v>
      </c>
      <c r="J253">
        <v>1875.5</v>
      </c>
      <c r="K253">
        <v>1</v>
      </c>
    </row>
    <row r="254" spans="1:11" x14ac:dyDescent="0.3">
      <c r="A254">
        <v>531020</v>
      </c>
      <c r="B254" t="s">
        <v>113</v>
      </c>
      <c r="C254" t="s">
        <v>114</v>
      </c>
      <c r="D254">
        <v>1</v>
      </c>
      <c r="E254" t="s">
        <v>66</v>
      </c>
      <c r="F254" t="s">
        <v>66</v>
      </c>
      <c r="G254" t="s">
        <v>67</v>
      </c>
      <c r="H254" t="s">
        <v>66</v>
      </c>
      <c r="I254" t="s">
        <v>67</v>
      </c>
      <c r="J254">
        <v>0.99</v>
      </c>
      <c r="K254">
        <v>1</v>
      </c>
    </row>
    <row r="255" spans="1:11" x14ac:dyDescent="0.3">
      <c r="A255">
        <v>531020</v>
      </c>
      <c r="B255" t="s">
        <v>113</v>
      </c>
      <c r="C255" t="s">
        <v>114</v>
      </c>
      <c r="D255">
        <v>1</v>
      </c>
      <c r="E255" t="s">
        <v>131</v>
      </c>
      <c r="F255" t="s">
        <v>131</v>
      </c>
      <c r="G255" t="s">
        <v>132</v>
      </c>
      <c r="H255" t="s">
        <v>131</v>
      </c>
      <c r="I255" t="s">
        <v>132</v>
      </c>
      <c r="J255">
        <v>15.28</v>
      </c>
      <c r="K255">
        <v>1</v>
      </c>
    </row>
    <row r="256" spans="1:11" x14ac:dyDescent="0.3">
      <c r="A256">
        <v>531020</v>
      </c>
      <c r="B256" t="s">
        <v>113</v>
      </c>
      <c r="C256" t="s">
        <v>114</v>
      </c>
      <c r="D256">
        <v>1</v>
      </c>
      <c r="E256" t="s">
        <v>31</v>
      </c>
      <c r="F256" t="s">
        <v>31</v>
      </c>
      <c r="G256" t="s">
        <v>32</v>
      </c>
      <c r="H256" t="s">
        <v>31</v>
      </c>
      <c r="I256" t="s">
        <v>32</v>
      </c>
      <c r="J256">
        <v>115.9388</v>
      </c>
      <c r="K256">
        <v>1</v>
      </c>
    </row>
    <row r="257" spans="1:11" x14ac:dyDescent="0.3">
      <c r="A257">
        <v>531021</v>
      </c>
      <c r="B257" t="s">
        <v>102</v>
      </c>
      <c r="C257" t="s">
        <v>114</v>
      </c>
      <c r="D257">
        <v>1</v>
      </c>
      <c r="E257" t="s">
        <v>103</v>
      </c>
      <c r="F257" t="s">
        <v>103</v>
      </c>
      <c r="G257" t="s">
        <v>104</v>
      </c>
      <c r="H257" t="s">
        <v>103</v>
      </c>
      <c r="I257" t="s">
        <v>104</v>
      </c>
      <c r="J257">
        <v>6000</v>
      </c>
      <c r="K257">
        <v>1</v>
      </c>
    </row>
    <row r="258" spans="1:11" x14ac:dyDescent="0.3">
      <c r="A258">
        <v>531023</v>
      </c>
      <c r="B258" t="s">
        <v>102</v>
      </c>
      <c r="C258" t="s">
        <v>114</v>
      </c>
      <c r="D258">
        <v>1</v>
      </c>
      <c r="E258" t="s">
        <v>103</v>
      </c>
      <c r="F258" t="s">
        <v>103</v>
      </c>
      <c r="G258" t="s">
        <v>104</v>
      </c>
      <c r="H258" t="s">
        <v>103</v>
      </c>
      <c r="I258" t="s">
        <v>104</v>
      </c>
      <c r="J258">
        <v>4300</v>
      </c>
      <c r="K258">
        <v>1</v>
      </c>
    </row>
    <row r="259" spans="1:11" x14ac:dyDescent="0.3">
      <c r="A259">
        <v>531024</v>
      </c>
      <c r="B259" t="s">
        <v>102</v>
      </c>
      <c r="C259" t="s">
        <v>114</v>
      </c>
      <c r="D259">
        <v>1</v>
      </c>
      <c r="E259" t="s">
        <v>103</v>
      </c>
      <c r="F259" t="s">
        <v>103</v>
      </c>
      <c r="G259" t="s">
        <v>104</v>
      </c>
      <c r="H259" t="s">
        <v>103</v>
      </c>
      <c r="I259" t="s">
        <v>104</v>
      </c>
      <c r="J259">
        <v>8100</v>
      </c>
      <c r="K259">
        <v>1</v>
      </c>
    </row>
    <row r="260" spans="1:11" x14ac:dyDescent="0.3">
      <c r="A260">
        <v>531025</v>
      </c>
      <c r="B260" t="s">
        <v>102</v>
      </c>
      <c r="C260" t="s">
        <v>12</v>
      </c>
      <c r="D260">
        <v>1</v>
      </c>
      <c r="E260" t="s">
        <v>103</v>
      </c>
      <c r="F260" t="s">
        <v>103</v>
      </c>
      <c r="G260" t="s">
        <v>104</v>
      </c>
      <c r="H260" t="s">
        <v>103</v>
      </c>
      <c r="I260" t="s">
        <v>104</v>
      </c>
      <c r="J260">
        <v>189</v>
      </c>
      <c r="K260">
        <v>1</v>
      </c>
    </row>
    <row r="261" spans="1:11" x14ac:dyDescent="0.3">
      <c r="A261">
        <v>531026</v>
      </c>
      <c r="B261" t="s">
        <v>102</v>
      </c>
      <c r="C261" t="s">
        <v>12</v>
      </c>
      <c r="D261">
        <v>1</v>
      </c>
      <c r="E261" t="s">
        <v>103</v>
      </c>
      <c r="F261" t="s">
        <v>103</v>
      </c>
      <c r="G261" t="s">
        <v>104</v>
      </c>
      <c r="H261" t="s">
        <v>103</v>
      </c>
      <c r="I261" t="s">
        <v>104</v>
      </c>
      <c r="J261">
        <v>6693</v>
      </c>
      <c r="K261">
        <v>1</v>
      </c>
    </row>
    <row r="262" spans="1:11" x14ac:dyDescent="0.3">
      <c r="A262">
        <v>531028</v>
      </c>
      <c r="B262" t="s">
        <v>130</v>
      </c>
      <c r="C262" t="s">
        <v>133</v>
      </c>
      <c r="D262">
        <v>1</v>
      </c>
      <c r="E262" t="s">
        <v>17</v>
      </c>
      <c r="F262" t="s">
        <v>18</v>
      </c>
      <c r="G262" t="s">
        <v>19</v>
      </c>
      <c r="H262" t="s">
        <v>18</v>
      </c>
      <c r="I262" t="s">
        <v>19</v>
      </c>
      <c r="J262">
        <v>2.0569999999999999</v>
      </c>
      <c r="K262">
        <v>1</v>
      </c>
    </row>
    <row r="263" spans="1:11" x14ac:dyDescent="0.3">
      <c r="A263">
        <v>531028</v>
      </c>
      <c r="B263" t="s">
        <v>130</v>
      </c>
      <c r="C263" t="s">
        <v>133</v>
      </c>
      <c r="D263">
        <v>1</v>
      </c>
      <c r="E263" t="s">
        <v>27</v>
      </c>
      <c r="F263" t="s">
        <v>27</v>
      </c>
      <c r="G263" t="s">
        <v>28</v>
      </c>
      <c r="H263" t="s">
        <v>27</v>
      </c>
      <c r="I263" t="s">
        <v>28</v>
      </c>
      <c r="J263">
        <v>31.5</v>
      </c>
      <c r="K263">
        <v>1</v>
      </c>
    </row>
    <row r="264" spans="1:11" x14ac:dyDescent="0.3">
      <c r="A264">
        <v>531028</v>
      </c>
      <c r="B264" t="s">
        <v>130</v>
      </c>
      <c r="C264" t="s">
        <v>133</v>
      </c>
      <c r="D264">
        <v>1</v>
      </c>
      <c r="E264" t="s">
        <v>31</v>
      </c>
      <c r="F264" t="s">
        <v>31</v>
      </c>
      <c r="G264" t="s">
        <v>32</v>
      </c>
      <c r="H264" t="s">
        <v>31</v>
      </c>
      <c r="I264" t="s">
        <v>32</v>
      </c>
      <c r="J264">
        <v>4.9039000000000001</v>
      </c>
      <c r="K264">
        <v>1</v>
      </c>
    </row>
    <row r="265" spans="1:11" x14ac:dyDescent="0.3">
      <c r="A265">
        <v>531028</v>
      </c>
      <c r="B265" t="s">
        <v>130</v>
      </c>
      <c r="C265" t="s">
        <v>133</v>
      </c>
      <c r="D265">
        <v>1</v>
      </c>
      <c r="E265" t="s">
        <v>59</v>
      </c>
      <c r="F265" t="s">
        <v>61</v>
      </c>
      <c r="G265" t="s">
        <v>62</v>
      </c>
      <c r="H265" t="s">
        <v>61</v>
      </c>
      <c r="I265" t="s">
        <v>62</v>
      </c>
      <c r="J265">
        <v>14.17</v>
      </c>
      <c r="K265">
        <v>1</v>
      </c>
    </row>
    <row r="266" spans="1:11" x14ac:dyDescent="0.3">
      <c r="A266">
        <v>531032</v>
      </c>
      <c r="B266" t="s">
        <v>130</v>
      </c>
      <c r="C266" t="s">
        <v>133</v>
      </c>
      <c r="D266">
        <v>1</v>
      </c>
      <c r="E266" t="s">
        <v>134</v>
      </c>
      <c r="F266" t="s">
        <v>134</v>
      </c>
      <c r="G266" t="s">
        <v>135</v>
      </c>
      <c r="H266" t="s">
        <v>134</v>
      </c>
      <c r="I266" t="s">
        <v>135</v>
      </c>
      <c r="J266">
        <v>0.22</v>
      </c>
      <c r="K266">
        <v>1</v>
      </c>
    </row>
    <row r="267" spans="1:11" x14ac:dyDescent="0.3">
      <c r="A267">
        <v>531032</v>
      </c>
      <c r="B267" t="s">
        <v>130</v>
      </c>
      <c r="C267" t="s">
        <v>133</v>
      </c>
      <c r="D267">
        <v>1</v>
      </c>
      <c r="E267" t="s">
        <v>68</v>
      </c>
      <c r="F267" t="s">
        <v>68</v>
      </c>
      <c r="G267" t="s">
        <v>69</v>
      </c>
      <c r="H267" t="s">
        <v>68</v>
      </c>
      <c r="I267" t="s">
        <v>69</v>
      </c>
      <c r="J267">
        <v>25</v>
      </c>
      <c r="K267">
        <v>1</v>
      </c>
    </row>
    <row r="268" spans="1:11" x14ac:dyDescent="0.3">
      <c r="A268">
        <v>531032</v>
      </c>
      <c r="B268" t="s">
        <v>130</v>
      </c>
      <c r="C268" t="s">
        <v>133</v>
      </c>
      <c r="D268">
        <v>1</v>
      </c>
      <c r="E268" t="s">
        <v>70</v>
      </c>
      <c r="F268" t="s">
        <v>70</v>
      </c>
      <c r="G268" t="s">
        <v>71</v>
      </c>
      <c r="H268" t="s">
        <v>70</v>
      </c>
      <c r="I268" t="s">
        <v>71</v>
      </c>
      <c r="J268">
        <v>6</v>
      </c>
      <c r="K268">
        <v>1</v>
      </c>
    </row>
    <row r="269" spans="1:11" x14ac:dyDescent="0.3">
      <c r="A269">
        <v>531032</v>
      </c>
      <c r="B269" t="s">
        <v>130</v>
      </c>
      <c r="C269" t="s">
        <v>133</v>
      </c>
      <c r="D269">
        <v>1</v>
      </c>
      <c r="E269" t="s">
        <v>27</v>
      </c>
      <c r="F269" t="s">
        <v>27</v>
      </c>
      <c r="G269" t="s">
        <v>28</v>
      </c>
      <c r="H269" t="s">
        <v>27</v>
      </c>
      <c r="I269" t="s">
        <v>28</v>
      </c>
      <c r="J269">
        <v>1.2915000000000001</v>
      </c>
      <c r="K269">
        <v>1</v>
      </c>
    </row>
    <row r="270" spans="1:11" x14ac:dyDescent="0.3">
      <c r="A270">
        <v>531032</v>
      </c>
      <c r="B270" t="s">
        <v>130</v>
      </c>
      <c r="C270" t="s">
        <v>133</v>
      </c>
      <c r="D270">
        <v>1</v>
      </c>
      <c r="E270" t="s">
        <v>31</v>
      </c>
      <c r="F270" t="s">
        <v>31</v>
      </c>
      <c r="G270" t="s">
        <v>32</v>
      </c>
      <c r="H270" t="s">
        <v>31</v>
      </c>
      <c r="I270" t="s">
        <v>32</v>
      </c>
      <c r="J270">
        <v>0.24243999999999999</v>
      </c>
      <c r="K270">
        <v>1</v>
      </c>
    </row>
    <row r="271" spans="1:11" x14ac:dyDescent="0.3">
      <c r="A271">
        <v>531032</v>
      </c>
      <c r="B271" t="s">
        <v>130</v>
      </c>
      <c r="C271" t="s">
        <v>133</v>
      </c>
      <c r="D271">
        <v>1</v>
      </c>
      <c r="E271" t="s">
        <v>136</v>
      </c>
      <c r="F271" t="s">
        <v>137</v>
      </c>
      <c r="G271" t="s">
        <v>138</v>
      </c>
      <c r="H271" t="s">
        <v>137</v>
      </c>
      <c r="I271" t="s">
        <v>138</v>
      </c>
      <c r="J271">
        <v>0.280928338</v>
      </c>
      <c r="K271">
        <v>1</v>
      </c>
    </row>
    <row r="272" spans="1:11" x14ac:dyDescent="0.3">
      <c r="A272">
        <v>531032</v>
      </c>
      <c r="B272" t="s">
        <v>130</v>
      </c>
      <c r="C272" t="s">
        <v>133</v>
      </c>
      <c r="D272">
        <v>1</v>
      </c>
      <c r="E272" t="s">
        <v>59</v>
      </c>
      <c r="F272" t="s">
        <v>61</v>
      </c>
      <c r="G272" t="s">
        <v>62</v>
      </c>
      <c r="H272" t="s">
        <v>61</v>
      </c>
      <c r="I272" t="s">
        <v>62</v>
      </c>
      <c r="J272">
        <v>5.23</v>
      </c>
      <c r="K272">
        <v>1</v>
      </c>
    </row>
    <row r="273" spans="1:11" x14ac:dyDescent="0.3">
      <c r="A273">
        <v>531032</v>
      </c>
      <c r="B273" t="s">
        <v>130</v>
      </c>
      <c r="C273" t="s">
        <v>133</v>
      </c>
      <c r="D273">
        <v>1</v>
      </c>
      <c r="E273" t="s">
        <v>78</v>
      </c>
      <c r="F273" t="s">
        <v>78</v>
      </c>
      <c r="G273" t="s">
        <v>79</v>
      </c>
      <c r="H273" t="s">
        <v>78</v>
      </c>
      <c r="I273" t="s">
        <v>79</v>
      </c>
      <c r="J273">
        <v>5</v>
      </c>
      <c r="K273">
        <v>1</v>
      </c>
    </row>
    <row r="274" spans="1:11" x14ac:dyDescent="0.3">
      <c r="A274">
        <v>531038</v>
      </c>
      <c r="B274" t="s">
        <v>102</v>
      </c>
      <c r="C274" t="s">
        <v>12</v>
      </c>
      <c r="D274">
        <v>1</v>
      </c>
      <c r="E274" t="s">
        <v>103</v>
      </c>
      <c r="F274" t="s">
        <v>103</v>
      </c>
      <c r="G274" t="s">
        <v>104</v>
      </c>
      <c r="H274" t="s">
        <v>103</v>
      </c>
      <c r="I274" t="s">
        <v>104</v>
      </c>
      <c r="J274">
        <v>10241</v>
      </c>
      <c r="K274">
        <v>1</v>
      </c>
    </row>
    <row r="275" spans="1:11" x14ac:dyDescent="0.3">
      <c r="A275">
        <v>531044</v>
      </c>
      <c r="B275" t="s">
        <v>102</v>
      </c>
      <c r="C275" t="s">
        <v>12</v>
      </c>
      <c r="D275">
        <v>1</v>
      </c>
      <c r="E275" t="s">
        <v>103</v>
      </c>
      <c r="F275" t="s">
        <v>103</v>
      </c>
      <c r="G275" t="s">
        <v>104</v>
      </c>
      <c r="H275" t="s">
        <v>103</v>
      </c>
      <c r="I275" t="s">
        <v>104</v>
      </c>
      <c r="J275">
        <v>2367</v>
      </c>
      <c r="K275">
        <v>1</v>
      </c>
    </row>
    <row r="276" spans="1:11" x14ac:dyDescent="0.3">
      <c r="A276">
        <v>531047</v>
      </c>
      <c r="B276" t="s">
        <v>102</v>
      </c>
      <c r="C276" t="s">
        <v>12</v>
      </c>
      <c r="D276">
        <v>1</v>
      </c>
      <c r="E276" t="s">
        <v>103</v>
      </c>
      <c r="F276" t="s">
        <v>103</v>
      </c>
      <c r="G276" t="s">
        <v>104</v>
      </c>
      <c r="H276" t="s">
        <v>103</v>
      </c>
      <c r="I276" t="s">
        <v>104</v>
      </c>
      <c r="J276">
        <v>5629</v>
      </c>
      <c r="K276">
        <v>1</v>
      </c>
    </row>
    <row r="277" spans="1:11" x14ac:dyDescent="0.3">
      <c r="A277">
        <v>531049</v>
      </c>
      <c r="B277" t="s">
        <v>102</v>
      </c>
      <c r="C277" t="s">
        <v>12</v>
      </c>
      <c r="D277">
        <v>1</v>
      </c>
      <c r="E277" t="s">
        <v>121</v>
      </c>
      <c r="F277" t="s">
        <v>121</v>
      </c>
      <c r="G277" t="s">
        <v>122</v>
      </c>
      <c r="H277" t="s">
        <v>121</v>
      </c>
      <c r="I277" t="s">
        <v>122</v>
      </c>
      <c r="J277">
        <v>220</v>
      </c>
      <c r="K277">
        <v>1</v>
      </c>
    </row>
    <row r="278" spans="1:11" x14ac:dyDescent="0.3">
      <c r="A278">
        <v>531049</v>
      </c>
      <c r="B278" t="s">
        <v>102</v>
      </c>
      <c r="C278" t="s">
        <v>12</v>
      </c>
      <c r="D278">
        <v>1</v>
      </c>
      <c r="E278" t="s">
        <v>82</v>
      </c>
      <c r="F278" t="s">
        <v>82</v>
      </c>
      <c r="G278" t="s">
        <v>83</v>
      </c>
      <c r="H278" t="s">
        <v>82</v>
      </c>
      <c r="I278" t="s">
        <v>83</v>
      </c>
      <c r="J278">
        <v>433.4</v>
      </c>
      <c r="K278">
        <v>1</v>
      </c>
    </row>
    <row r="279" spans="1:11" x14ac:dyDescent="0.3">
      <c r="A279">
        <v>531049</v>
      </c>
      <c r="B279" t="s">
        <v>102</v>
      </c>
      <c r="C279" t="s">
        <v>12</v>
      </c>
      <c r="D279">
        <v>1</v>
      </c>
      <c r="E279" t="s">
        <v>68</v>
      </c>
      <c r="F279" t="s">
        <v>68</v>
      </c>
      <c r="G279" t="s">
        <v>69</v>
      </c>
      <c r="H279" t="s">
        <v>68</v>
      </c>
      <c r="I279" t="s">
        <v>69</v>
      </c>
      <c r="J279">
        <v>1597.5</v>
      </c>
      <c r="K279">
        <v>1</v>
      </c>
    </row>
    <row r="280" spans="1:11" x14ac:dyDescent="0.3">
      <c r="A280">
        <v>531049</v>
      </c>
      <c r="B280" t="s">
        <v>102</v>
      </c>
      <c r="C280" t="s">
        <v>12</v>
      </c>
      <c r="D280">
        <v>1</v>
      </c>
      <c r="E280" t="s">
        <v>70</v>
      </c>
      <c r="F280" t="s">
        <v>70</v>
      </c>
      <c r="G280" t="s">
        <v>71</v>
      </c>
      <c r="H280" t="s">
        <v>70</v>
      </c>
      <c r="I280" t="s">
        <v>71</v>
      </c>
      <c r="J280">
        <v>4914</v>
      </c>
      <c r="K280">
        <v>1</v>
      </c>
    </row>
    <row r="281" spans="1:11" x14ac:dyDescent="0.3">
      <c r="A281">
        <v>531049</v>
      </c>
      <c r="B281" t="s">
        <v>102</v>
      </c>
      <c r="C281" t="s">
        <v>12</v>
      </c>
      <c r="D281">
        <v>1</v>
      </c>
      <c r="E281" t="s">
        <v>128</v>
      </c>
      <c r="F281" t="s">
        <v>128</v>
      </c>
      <c r="G281" t="s">
        <v>129</v>
      </c>
      <c r="H281" t="s">
        <v>128</v>
      </c>
      <c r="I281" t="s">
        <v>129</v>
      </c>
      <c r="J281">
        <v>1281.2</v>
      </c>
      <c r="K281">
        <v>1</v>
      </c>
    </row>
    <row r="282" spans="1:11" x14ac:dyDescent="0.3">
      <c r="A282">
        <v>531049</v>
      </c>
      <c r="B282" t="s">
        <v>102</v>
      </c>
      <c r="C282" t="s">
        <v>12</v>
      </c>
      <c r="D282">
        <v>1</v>
      </c>
      <c r="E282" t="s">
        <v>78</v>
      </c>
      <c r="F282" t="s">
        <v>78</v>
      </c>
      <c r="G282" t="s">
        <v>79</v>
      </c>
      <c r="H282" t="s">
        <v>78</v>
      </c>
      <c r="I282" t="s">
        <v>79</v>
      </c>
      <c r="J282">
        <v>285.2</v>
      </c>
      <c r="K282">
        <v>1</v>
      </c>
    </row>
    <row r="283" spans="1:11" x14ac:dyDescent="0.3">
      <c r="A283">
        <v>531055</v>
      </c>
      <c r="B283" t="s">
        <v>96</v>
      </c>
      <c r="C283" t="s">
        <v>97</v>
      </c>
      <c r="D283">
        <v>1</v>
      </c>
      <c r="E283" t="s">
        <v>37</v>
      </c>
      <c r="F283" t="s">
        <v>38</v>
      </c>
      <c r="G283" t="s">
        <v>39</v>
      </c>
      <c r="H283" t="s">
        <v>38</v>
      </c>
      <c r="I283" t="s">
        <v>39</v>
      </c>
      <c r="J283">
        <v>466.44</v>
      </c>
      <c r="K283">
        <v>1</v>
      </c>
    </row>
    <row r="284" spans="1:11" x14ac:dyDescent="0.3">
      <c r="A284">
        <v>531055</v>
      </c>
      <c r="B284" t="s">
        <v>96</v>
      </c>
      <c r="C284" t="s">
        <v>97</v>
      </c>
      <c r="D284">
        <v>1</v>
      </c>
      <c r="E284" t="s">
        <v>37</v>
      </c>
      <c r="F284" t="s">
        <v>40</v>
      </c>
      <c r="G284" t="s">
        <v>41</v>
      </c>
      <c r="H284" t="s">
        <v>40</v>
      </c>
      <c r="I284" t="s">
        <v>41</v>
      </c>
      <c r="J284">
        <v>51.012358829999997</v>
      </c>
      <c r="K284">
        <v>1</v>
      </c>
    </row>
    <row r="285" spans="1:11" x14ac:dyDescent="0.3">
      <c r="A285">
        <v>531058</v>
      </c>
      <c r="B285" t="s">
        <v>113</v>
      </c>
      <c r="C285" t="s">
        <v>97</v>
      </c>
      <c r="D285">
        <v>1</v>
      </c>
      <c r="E285" t="s">
        <v>139</v>
      </c>
      <c r="F285" t="s">
        <v>139</v>
      </c>
      <c r="G285" t="s">
        <v>140</v>
      </c>
      <c r="H285" t="s">
        <v>139</v>
      </c>
      <c r="I285" t="s">
        <v>140</v>
      </c>
      <c r="J285">
        <v>1</v>
      </c>
      <c r="K285">
        <v>1</v>
      </c>
    </row>
    <row r="286" spans="1:11" x14ac:dyDescent="0.3">
      <c r="A286">
        <v>531058</v>
      </c>
      <c r="B286" t="s">
        <v>113</v>
      </c>
      <c r="C286" t="s">
        <v>97</v>
      </c>
      <c r="D286">
        <v>1</v>
      </c>
      <c r="E286" t="s">
        <v>141</v>
      </c>
      <c r="F286" t="s">
        <v>141</v>
      </c>
      <c r="G286" t="s">
        <v>142</v>
      </c>
      <c r="H286" t="s">
        <v>141</v>
      </c>
      <c r="I286" t="s">
        <v>142</v>
      </c>
      <c r="J286">
        <v>75.326999999999998</v>
      </c>
      <c r="K286">
        <v>1</v>
      </c>
    </row>
    <row r="287" spans="1:11" x14ac:dyDescent="0.3">
      <c r="A287">
        <v>531058</v>
      </c>
      <c r="B287" t="s">
        <v>113</v>
      </c>
      <c r="C287" t="s">
        <v>97</v>
      </c>
      <c r="D287">
        <v>1</v>
      </c>
      <c r="E287" t="s">
        <v>66</v>
      </c>
      <c r="F287" t="s">
        <v>66</v>
      </c>
      <c r="G287" t="s">
        <v>67</v>
      </c>
      <c r="H287" t="s">
        <v>66</v>
      </c>
      <c r="I287" t="s">
        <v>67</v>
      </c>
      <c r="J287">
        <v>1.87</v>
      </c>
      <c r="K287">
        <v>1</v>
      </c>
    </row>
    <row r="288" spans="1:11" x14ac:dyDescent="0.3">
      <c r="A288">
        <v>531058</v>
      </c>
      <c r="B288" t="s">
        <v>113</v>
      </c>
      <c r="C288" t="s">
        <v>97</v>
      </c>
      <c r="D288">
        <v>1</v>
      </c>
      <c r="E288" t="s">
        <v>143</v>
      </c>
      <c r="F288" t="s">
        <v>143</v>
      </c>
      <c r="G288" t="s">
        <v>144</v>
      </c>
      <c r="H288" t="s">
        <v>143</v>
      </c>
      <c r="I288" t="s">
        <v>144</v>
      </c>
      <c r="J288">
        <v>3.3565062399999999</v>
      </c>
      <c r="K288">
        <v>1</v>
      </c>
    </row>
    <row r="289" spans="1:11" x14ac:dyDescent="0.3">
      <c r="A289">
        <v>531058</v>
      </c>
      <c r="B289" t="s">
        <v>113</v>
      </c>
      <c r="C289" t="s">
        <v>97</v>
      </c>
      <c r="D289">
        <v>1</v>
      </c>
      <c r="E289" t="s">
        <v>17</v>
      </c>
      <c r="F289" t="s">
        <v>18</v>
      </c>
      <c r="G289" t="s">
        <v>19</v>
      </c>
      <c r="H289" t="s">
        <v>18</v>
      </c>
      <c r="I289" t="s">
        <v>19</v>
      </c>
      <c r="J289">
        <v>5.72</v>
      </c>
      <c r="K289">
        <v>1</v>
      </c>
    </row>
    <row r="290" spans="1:11" x14ac:dyDescent="0.3">
      <c r="A290">
        <v>531058</v>
      </c>
      <c r="B290" t="s">
        <v>113</v>
      </c>
      <c r="C290" t="s">
        <v>97</v>
      </c>
      <c r="D290">
        <v>1</v>
      </c>
      <c r="E290" t="s">
        <v>145</v>
      </c>
      <c r="F290" t="s">
        <v>145</v>
      </c>
      <c r="G290" t="s">
        <v>146</v>
      </c>
      <c r="H290" t="s">
        <v>147</v>
      </c>
      <c r="I290" t="s">
        <v>148</v>
      </c>
      <c r="J290">
        <v>0.7</v>
      </c>
      <c r="K290">
        <v>1</v>
      </c>
    </row>
    <row r="291" spans="1:11" x14ac:dyDescent="0.3">
      <c r="A291">
        <v>531058</v>
      </c>
      <c r="B291" t="s">
        <v>113</v>
      </c>
      <c r="C291" t="s">
        <v>97</v>
      </c>
      <c r="D291">
        <v>1</v>
      </c>
      <c r="E291" t="s">
        <v>136</v>
      </c>
      <c r="F291" t="s">
        <v>149</v>
      </c>
      <c r="G291" t="s">
        <v>150</v>
      </c>
      <c r="H291" t="s">
        <v>149</v>
      </c>
      <c r="I291" t="s">
        <v>150</v>
      </c>
      <c r="J291">
        <v>5.1494777320000003</v>
      </c>
      <c r="K291">
        <v>1</v>
      </c>
    </row>
    <row r="292" spans="1:11" x14ac:dyDescent="0.3">
      <c r="A292">
        <v>531058</v>
      </c>
      <c r="B292" t="s">
        <v>113</v>
      </c>
      <c r="C292" t="s">
        <v>97</v>
      </c>
      <c r="D292">
        <v>1</v>
      </c>
      <c r="E292" t="s">
        <v>151</v>
      </c>
      <c r="F292" t="s">
        <v>151</v>
      </c>
      <c r="G292" t="s">
        <v>152</v>
      </c>
      <c r="H292" t="s">
        <v>151</v>
      </c>
      <c r="I292" t="s">
        <v>152</v>
      </c>
      <c r="J292">
        <v>5.3</v>
      </c>
      <c r="K292">
        <v>1</v>
      </c>
    </row>
    <row r="293" spans="1:11" x14ac:dyDescent="0.3">
      <c r="A293">
        <v>531071</v>
      </c>
      <c r="B293" t="s">
        <v>130</v>
      </c>
      <c r="C293" t="s">
        <v>114</v>
      </c>
      <c r="D293">
        <v>1</v>
      </c>
      <c r="E293" t="s">
        <v>153</v>
      </c>
      <c r="F293" t="s">
        <v>153</v>
      </c>
      <c r="G293" t="s">
        <v>154</v>
      </c>
      <c r="H293" t="s">
        <v>153</v>
      </c>
      <c r="I293" t="s">
        <v>154</v>
      </c>
      <c r="J293">
        <v>3.5</v>
      </c>
      <c r="K293">
        <v>1</v>
      </c>
    </row>
    <row r="294" spans="1:11" x14ac:dyDescent="0.3">
      <c r="A294">
        <v>531071</v>
      </c>
      <c r="B294" t="s">
        <v>130</v>
      </c>
      <c r="C294" t="s">
        <v>114</v>
      </c>
      <c r="D294">
        <v>1</v>
      </c>
      <c r="E294" t="s">
        <v>17</v>
      </c>
      <c r="F294" t="s">
        <v>18</v>
      </c>
      <c r="G294" t="s">
        <v>19</v>
      </c>
      <c r="H294" t="s">
        <v>18</v>
      </c>
      <c r="I294" t="s">
        <v>19</v>
      </c>
      <c r="J294">
        <v>13.03</v>
      </c>
      <c r="K294">
        <v>1</v>
      </c>
    </row>
    <row r="295" spans="1:11" x14ac:dyDescent="0.3">
      <c r="A295">
        <v>531071</v>
      </c>
      <c r="B295" t="s">
        <v>130</v>
      </c>
      <c r="C295" t="s">
        <v>114</v>
      </c>
      <c r="D295">
        <v>1</v>
      </c>
      <c r="E295" t="s">
        <v>27</v>
      </c>
      <c r="F295" t="s">
        <v>27</v>
      </c>
      <c r="G295" t="s">
        <v>28</v>
      </c>
      <c r="H295" t="s">
        <v>27</v>
      </c>
      <c r="I295" t="s">
        <v>28</v>
      </c>
      <c r="J295">
        <v>4.2</v>
      </c>
      <c r="K295">
        <v>1</v>
      </c>
    </row>
    <row r="296" spans="1:11" x14ac:dyDescent="0.3">
      <c r="A296">
        <v>531071</v>
      </c>
      <c r="B296" t="s">
        <v>130</v>
      </c>
      <c r="C296" t="s">
        <v>114</v>
      </c>
      <c r="D296">
        <v>1</v>
      </c>
      <c r="E296" t="s">
        <v>31</v>
      </c>
      <c r="F296" t="s">
        <v>31</v>
      </c>
      <c r="G296" t="s">
        <v>32</v>
      </c>
      <c r="H296" t="s">
        <v>31</v>
      </c>
      <c r="I296" t="s">
        <v>32</v>
      </c>
      <c r="J296">
        <v>22.368600000000001</v>
      </c>
      <c r="K296">
        <v>1</v>
      </c>
    </row>
    <row r="297" spans="1:11" x14ac:dyDescent="0.3">
      <c r="A297">
        <v>531071</v>
      </c>
      <c r="B297" t="s">
        <v>130</v>
      </c>
      <c r="C297" t="s">
        <v>114</v>
      </c>
      <c r="D297">
        <v>1</v>
      </c>
      <c r="E297" t="s">
        <v>37</v>
      </c>
      <c r="F297" t="s">
        <v>38</v>
      </c>
      <c r="G297" t="s">
        <v>39</v>
      </c>
      <c r="H297" t="s">
        <v>38</v>
      </c>
      <c r="I297" t="s">
        <v>39</v>
      </c>
      <c r="J297">
        <v>9.9600000000000009</v>
      </c>
      <c r="K297">
        <v>1</v>
      </c>
    </row>
    <row r="298" spans="1:11" x14ac:dyDescent="0.3">
      <c r="A298">
        <v>531071</v>
      </c>
      <c r="B298" t="s">
        <v>130</v>
      </c>
      <c r="C298" t="s">
        <v>114</v>
      </c>
      <c r="D298">
        <v>1</v>
      </c>
      <c r="E298" t="s">
        <v>42</v>
      </c>
      <c r="F298" t="s">
        <v>111</v>
      </c>
      <c r="G298" t="s">
        <v>112</v>
      </c>
      <c r="H298" t="s">
        <v>111</v>
      </c>
      <c r="I298" t="s">
        <v>112</v>
      </c>
      <c r="J298">
        <v>18.2</v>
      </c>
      <c r="K298">
        <v>1</v>
      </c>
    </row>
    <row r="299" spans="1:11" x14ac:dyDescent="0.3">
      <c r="A299">
        <v>531071</v>
      </c>
      <c r="B299" t="s">
        <v>130</v>
      </c>
      <c r="C299" t="s">
        <v>114</v>
      </c>
      <c r="D299">
        <v>1</v>
      </c>
      <c r="E299" t="s">
        <v>155</v>
      </c>
      <c r="F299" t="s">
        <v>155</v>
      </c>
      <c r="G299" t="s">
        <v>156</v>
      </c>
      <c r="H299" t="s">
        <v>155</v>
      </c>
      <c r="I299" t="s">
        <v>156</v>
      </c>
      <c r="J299">
        <v>0.56999999999999995</v>
      </c>
      <c r="K299">
        <v>1</v>
      </c>
    </row>
    <row r="300" spans="1:11" x14ac:dyDescent="0.3">
      <c r="A300">
        <v>531071</v>
      </c>
      <c r="B300" t="s">
        <v>130</v>
      </c>
      <c r="C300" t="s">
        <v>114</v>
      </c>
      <c r="D300">
        <v>1</v>
      </c>
      <c r="E300" t="s">
        <v>90</v>
      </c>
      <c r="F300" t="s">
        <v>92</v>
      </c>
      <c r="G300" t="s">
        <v>93</v>
      </c>
      <c r="H300" t="s">
        <v>92</v>
      </c>
      <c r="I300" t="s">
        <v>93</v>
      </c>
      <c r="J300">
        <v>2.8</v>
      </c>
      <c r="K300">
        <v>1</v>
      </c>
    </row>
    <row r="301" spans="1:11" x14ac:dyDescent="0.3">
      <c r="A301">
        <v>531071</v>
      </c>
      <c r="B301" t="s">
        <v>130</v>
      </c>
      <c r="C301" t="s">
        <v>114</v>
      </c>
      <c r="D301">
        <v>1</v>
      </c>
      <c r="E301" t="s">
        <v>59</v>
      </c>
      <c r="F301" t="s">
        <v>61</v>
      </c>
      <c r="G301" t="s">
        <v>62</v>
      </c>
      <c r="H301" t="s">
        <v>61</v>
      </c>
      <c r="I301" t="s">
        <v>62</v>
      </c>
      <c r="J301">
        <v>17.559999999999999</v>
      </c>
      <c r="K301">
        <v>1</v>
      </c>
    </row>
    <row r="302" spans="1:11" x14ac:dyDescent="0.3">
      <c r="A302">
        <v>531073</v>
      </c>
      <c r="B302" t="s">
        <v>130</v>
      </c>
      <c r="C302" t="s">
        <v>114</v>
      </c>
      <c r="D302">
        <v>1</v>
      </c>
      <c r="E302" t="s">
        <v>134</v>
      </c>
      <c r="F302" t="s">
        <v>134</v>
      </c>
      <c r="G302" t="s">
        <v>135</v>
      </c>
      <c r="H302" t="s">
        <v>134</v>
      </c>
      <c r="I302" t="s">
        <v>135</v>
      </c>
      <c r="J302">
        <v>1.3</v>
      </c>
      <c r="K302">
        <v>1</v>
      </c>
    </row>
    <row r="303" spans="1:11" x14ac:dyDescent="0.3">
      <c r="A303">
        <v>531073</v>
      </c>
      <c r="B303" t="s">
        <v>130</v>
      </c>
      <c r="C303" t="s">
        <v>114</v>
      </c>
      <c r="D303">
        <v>1</v>
      </c>
      <c r="E303" t="s">
        <v>157</v>
      </c>
      <c r="F303" t="s">
        <v>157</v>
      </c>
      <c r="G303" t="s">
        <v>158</v>
      </c>
      <c r="H303" t="s">
        <v>157</v>
      </c>
      <c r="I303" t="s">
        <v>158</v>
      </c>
      <c r="J303">
        <v>0.8</v>
      </c>
      <c r="K303">
        <v>1</v>
      </c>
    </row>
    <row r="304" spans="1:11" x14ac:dyDescent="0.3">
      <c r="A304">
        <v>531073</v>
      </c>
      <c r="B304" t="s">
        <v>130</v>
      </c>
      <c r="C304" t="s">
        <v>114</v>
      </c>
      <c r="D304">
        <v>1</v>
      </c>
      <c r="E304" t="s">
        <v>131</v>
      </c>
      <c r="F304" t="s">
        <v>131</v>
      </c>
      <c r="G304" t="s">
        <v>132</v>
      </c>
      <c r="H304" t="s">
        <v>131</v>
      </c>
      <c r="I304" t="s">
        <v>132</v>
      </c>
      <c r="J304">
        <v>11.31</v>
      </c>
      <c r="K304">
        <v>1</v>
      </c>
    </row>
    <row r="305" spans="1:11" x14ac:dyDescent="0.3">
      <c r="A305">
        <v>531073</v>
      </c>
      <c r="B305" t="s">
        <v>130</v>
      </c>
      <c r="C305" t="s">
        <v>114</v>
      </c>
      <c r="D305">
        <v>1</v>
      </c>
      <c r="E305" t="s">
        <v>82</v>
      </c>
      <c r="F305" t="s">
        <v>82</v>
      </c>
      <c r="G305" t="s">
        <v>83</v>
      </c>
      <c r="H305" t="s">
        <v>82</v>
      </c>
      <c r="I305" t="s">
        <v>83</v>
      </c>
      <c r="J305">
        <v>0.9</v>
      </c>
      <c r="K305">
        <v>1</v>
      </c>
    </row>
    <row r="306" spans="1:11" x14ac:dyDescent="0.3">
      <c r="A306">
        <v>531073</v>
      </c>
      <c r="B306" t="s">
        <v>130</v>
      </c>
      <c r="C306" t="s">
        <v>114</v>
      </c>
      <c r="D306">
        <v>1</v>
      </c>
      <c r="E306" t="s">
        <v>143</v>
      </c>
      <c r="F306" t="s">
        <v>143</v>
      </c>
      <c r="G306" t="s">
        <v>144</v>
      </c>
      <c r="H306" t="s">
        <v>143</v>
      </c>
      <c r="I306" t="s">
        <v>144</v>
      </c>
      <c r="J306">
        <v>5.14</v>
      </c>
      <c r="K306">
        <v>1</v>
      </c>
    </row>
    <row r="307" spans="1:11" x14ac:dyDescent="0.3">
      <c r="A307">
        <v>531073</v>
      </c>
      <c r="B307" t="s">
        <v>130</v>
      </c>
      <c r="C307" t="s">
        <v>114</v>
      </c>
      <c r="D307">
        <v>1</v>
      </c>
      <c r="E307" t="s">
        <v>27</v>
      </c>
      <c r="F307" t="s">
        <v>27</v>
      </c>
      <c r="G307" t="s">
        <v>28</v>
      </c>
      <c r="H307" t="s">
        <v>27</v>
      </c>
      <c r="I307" t="s">
        <v>28</v>
      </c>
      <c r="J307">
        <v>1.97</v>
      </c>
      <c r="K307">
        <v>1</v>
      </c>
    </row>
    <row r="308" spans="1:11" x14ac:dyDescent="0.3">
      <c r="A308">
        <v>531073</v>
      </c>
      <c r="B308" t="s">
        <v>130</v>
      </c>
      <c r="C308" t="s">
        <v>114</v>
      </c>
      <c r="D308">
        <v>1</v>
      </c>
      <c r="E308" t="s">
        <v>31</v>
      </c>
      <c r="F308" t="s">
        <v>31</v>
      </c>
      <c r="G308" t="s">
        <v>32</v>
      </c>
      <c r="H308" t="s">
        <v>31</v>
      </c>
      <c r="I308" t="s">
        <v>32</v>
      </c>
      <c r="J308">
        <v>27.2746</v>
      </c>
      <c r="K308">
        <v>1</v>
      </c>
    </row>
    <row r="309" spans="1:11" x14ac:dyDescent="0.3">
      <c r="A309">
        <v>531073</v>
      </c>
      <c r="B309" t="s">
        <v>130</v>
      </c>
      <c r="C309" t="s">
        <v>114</v>
      </c>
      <c r="D309">
        <v>1</v>
      </c>
      <c r="E309" t="s">
        <v>126</v>
      </c>
      <c r="F309" t="s">
        <v>126</v>
      </c>
      <c r="G309" t="s">
        <v>127</v>
      </c>
      <c r="H309" t="s">
        <v>126</v>
      </c>
      <c r="I309" t="s">
        <v>127</v>
      </c>
      <c r="J309">
        <v>1.9</v>
      </c>
      <c r="K309">
        <v>1</v>
      </c>
    </row>
    <row r="310" spans="1:11" x14ac:dyDescent="0.3">
      <c r="A310">
        <v>531073</v>
      </c>
      <c r="B310" t="s">
        <v>130</v>
      </c>
      <c r="C310" t="s">
        <v>114</v>
      </c>
      <c r="D310">
        <v>1</v>
      </c>
      <c r="E310" t="s">
        <v>45</v>
      </c>
      <c r="F310" t="s">
        <v>45</v>
      </c>
      <c r="G310" t="s">
        <v>46</v>
      </c>
      <c r="H310" t="s">
        <v>45</v>
      </c>
      <c r="I310" t="s">
        <v>46</v>
      </c>
      <c r="J310">
        <v>11.44</v>
      </c>
      <c r="K310">
        <v>1</v>
      </c>
    </row>
    <row r="311" spans="1:11" x14ac:dyDescent="0.3">
      <c r="A311">
        <v>531073</v>
      </c>
      <c r="B311" t="s">
        <v>130</v>
      </c>
      <c r="C311" t="s">
        <v>114</v>
      </c>
      <c r="D311">
        <v>1</v>
      </c>
      <c r="E311" t="s">
        <v>155</v>
      </c>
      <c r="F311" t="s">
        <v>155</v>
      </c>
      <c r="G311" t="s">
        <v>156</v>
      </c>
      <c r="H311" t="s">
        <v>155</v>
      </c>
      <c r="I311" t="s">
        <v>156</v>
      </c>
      <c r="J311">
        <v>11.5</v>
      </c>
      <c r="K311">
        <v>1</v>
      </c>
    </row>
    <row r="312" spans="1:11" x14ac:dyDescent="0.3">
      <c r="A312">
        <v>531073</v>
      </c>
      <c r="B312" t="s">
        <v>130</v>
      </c>
      <c r="C312" t="s">
        <v>114</v>
      </c>
      <c r="D312">
        <v>1</v>
      </c>
      <c r="E312" t="s">
        <v>90</v>
      </c>
      <c r="F312" t="s">
        <v>92</v>
      </c>
      <c r="G312" t="s">
        <v>93</v>
      </c>
      <c r="H312" t="s">
        <v>92</v>
      </c>
      <c r="I312" t="s">
        <v>93</v>
      </c>
      <c r="J312">
        <v>2.5</v>
      </c>
      <c r="K312">
        <v>1</v>
      </c>
    </row>
    <row r="313" spans="1:11" x14ac:dyDescent="0.3">
      <c r="A313">
        <v>531073</v>
      </c>
      <c r="B313" t="s">
        <v>130</v>
      </c>
      <c r="C313" t="s">
        <v>114</v>
      </c>
      <c r="D313">
        <v>1</v>
      </c>
      <c r="E313" t="s">
        <v>59</v>
      </c>
      <c r="F313" t="s">
        <v>61</v>
      </c>
      <c r="G313" t="s">
        <v>62</v>
      </c>
      <c r="H313" t="s">
        <v>61</v>
      </c>
      <c r="I313" t="s">
        <v>62</v>
      </c>
      <c r="J313">
        <v>1.5</v>
      </c>
      <c r="K313">
        <v>1</v>
      </c>
    </row>
    <row r="314" spans="1:11" x14ac:dyDescent="0.3">
      <c r="A314">
        <v>531073</v>
      </c>
      <c r="B314" t="s">
        <v>130</v>
      </c>
      <c r="C314" t="s">
        <v>114</v>
      </c>
      <c r="D314">
        <v>1</v>
      </c>
      <c r="E314" t="s">
        <v>78</v>
      </c>
      <c r="F314" t="s">
        <v>78</v>
      </c>
      <c r="G314" t="s">
        <v>79</v>
      </c>
      <c r="H314" t="s">
        <v>78</v>
      </c>
      <c r="I314" t="s">
        <v>79</v>
      </c>
      <c r="J314">
        <v>3.55</v>
      </c>
      <c r="K314">
        <v>1</v>
      </c>
    </row>
    <row r="315" spans="1:11" x14ac:dyDescent="0.3">
      <c r="A315">
        <v>531074</v>
      </c>
      <c r="B315" t="s">
        <v>113</v>
      </c>
      <c r="C315" t="s">
        <v>114</v>
      </c>
      <c r="D315">
        <v>1</v>
      </c>
      <c r="E315" t="s">
        <v>153</v>
      </c>
      <c r="F315" t="s">
        <v>153</v>
      </c>
      <c r="G315" t="s">
        <v>154</v>
      </c>
      <c r="H315" t="s">
        <v>153</v>
      </c>
      <c r="I315" t="s">
        <v>154</v>
      </c>
      <c r="J315">
        <v>1</v>
      </c>
      <c r="K315">
        <v>1</v>
      </c>
    </row>
    <row r="316" spans="1:11" x14ac:dyDescent="0.3">
      <c r="A316">
        <v>531074</v>
      </c>
      <c r="B316" t="s">
        <v>113</v>
      </c>
      <c r="C316" t="s">
        <v>114</v>
      </c>
      <c r="D316">
        <v>1</v>
      </c>
      <c r="E316" t="s">
        <v>17</v>
      </c>
      <c r="F316" t="s">
        <v>18</v>
      </c>
      <c r="G316" t="s">
        <v>19</v>
      </c>
      <c r="H316" t="s">
        <v>18</v>
      </c>
      <c r="I316" t="s">
        <v>19</v>
      </c>
      <c r="J316">
        <v>5.0599999999999996</v>
      </c>
      <c r="K316">
        <v>1</v>
      </c>
    </row>
    <row r="317" spans="1:11" x14ac:dyDescent="0.3">
      <c r="A317">
        <v>531074</v>
      </c>
      <c r="B317" t="s">
        <v>113</v>
      </c>
      <c r="C317" t="s">
        <v>114</v>
      </c>
      <c r="D317">
        <v>1</v>
      </c>
      <c r="E317" t="s">
        <v>27</v>
      </c>
      <c r="F317" t="s">
        <v>27</v>
      </c>
      <c r="G317" t="s">
        <v>28</v>
      </c>
      <c r="H317" t="s">
        <v>27</v>
      </c>
      <c r="I317" t="s">
        <v>28</v>
      </c>
      <c r="J317">
        <v>1.0649999999999999</v>
      </c>
      <c r="K317">
        <v>1</v>
      </c>
    </row>
    <row r="318" spans="1:11" x14ac:dyDescent="0.3">
      <c r="A318">
        <v>531074</v>
      </c>
      <c r="B318" t="s">
        <v>113</v>
      </c>
      <c r="C318" t="s">
        <v>114</v>
      </c>
      <c r="D318">
        <v>1</v>
      </c>
      <c r="E318" t="s">
        <v>31</v>
      </c>
      <c r="F318" t="s">
        <v>31</v>
      </c>
      <c r="G318" t="s">
        <v>32</v>
      </c>
      <c r="H318" t="s">
        <v>31</v>
      </c>
      <c r="I318" t="s">
        <v>32</v>
      </c>
      <c r="J318">
        <v>11.460800000000001</v>
      </c>
      <c r="K318">
        <v>1</v>
      </c>
    </row>
    <row r="319" spans="1:11" x14ac:dyDescent="0.3">
      <c r="A319">
        <v>531074</v>
      </c>
      <c r="B319" t="s">
        <v>113</v>
      </c>
      <c r="C319" t="s">
        <v>114</v>
      </c>
      <c r="D319">
        <v>1</v>
      </c>
      <c r="E319" t="s">
        <v>35</v>
      </c>
      <c r="F319" t="s">
        <v>35</v>
      </c>
      <c r="G319" t="s">
        <v>36</v>
      </c>
      <c r="H319" t="s">
        <v>35</v>
      </c>
      <c r="I319" t="s">
        <v>36</v>
      </c>
      <c r="J319">
        <v>11.48</v>
      </c>
      <c r="K319">
        <v>1</v>
      </c>
    </row>
    <row r="320" spans="1:11" x14ac:dyDescent="0.3">
      <c r="A320">
        <v>531074</v>
      </c>
      <c r="B320" t="s">
        <v>113</v>
      </c>
      <c r="C320" t="s">
        <v>114</v>
      </c>
      <c r="D320">
        <v>1</v>
      </c>
      <c r="E320" t="s">
        <v>159</v>
      </c>
      <c r="F320" t="s">
        <v>159</v>
      </c>
      <c r="G320" t="s">
        <v>160</v>
      </c>
      <c r="H320" t="s">
        <v>159</v>
      </c>
      <c r="I320" t="s">
        <v>160</v>
      </c>
      <c r="J320">
        <v>1.93</v>
      </c>
      <c r="K320">
        <v>1</v>
      </c>
    </row>
    <row r="321" spans="1:11" x14ac:dyDescent="0.3">
      <c r="A321">
        <v>531074</v>
      </c>
      <c r="B321" t="s">
        <v>113</v>
      </c>
      <c r="C321" t="s">
        <v>114</v>
      </c>
      <c r="D321">
        <v>1</v>
      </c>
      <c r="E321" t="s">
        <v>45</v>
      </c>
      <c r="F321" t="s">
        <v>45</v>
      </c>
      <c r="G321" t="s">
        <v>46</v>
      </c>
      <c r="H321" t="s">
        <v>45</v>
      </c>
      <c r="I321" t="s">
        <v>46</v>
      </c>
      <c r="J321">
        <v>1.1399999999999999</v>
      </c>
      <c r="K321">
        <v>1</v>
      </c>
    </row>
    <row r="322" spans="1:11" x14ac:dyDescent="0.3">
      <c r="A322">
        <v>531074</v>
      </c>
      <c r="B322" t="s">
        <v>113</v>
      </c>
      <c r="C322" t="s">
        <v>114</v>
      </c>
      <c r="D322">
        <v>1</v>
      </c>
      <c r="E322" t="s">
        <v>59</v>
      </c>
      <c r="F322" t="s">
        <v>61</v>
      </c>
      <c r="G322" t="s">
        <v>62</v>
      </c>
      <c r="H322" t="s">
        <v>61</v>
      </c>
      <c r="I322" t="s">
        <v>62</v>
      </c>
      <c r="J322">
        <v>4.4000000000000004</v>
      </c>
      <c r="K322">
        <v>1</v>
      </c>
    </row>
    <row r="323" spans="1:11" x14ac:dyDescent="0.3">
      <c r="A323">
        <v>531074</v>
      </c>
      <c r="B323" t="s">
        <v>113</v>
      </c>
      <c r="C323" t="s">
        <v>114</v>
      </c>
      <c r="D323">
        <v>1</v>
      </c>
      <c r="E323" t="s">
        <v>78</v>
      </c>
      <c r="F323" t="s">
        <v>78</v>
      </c>
      <c r="G323" t="s">
        <v>79</v>
      </c>
      <c r="H323" t="s">
        <v>78</v>
      </c>
      <c r="I323" t="s">
        <v>79</v>
      </c>
      <c r="J323">
        <v>1.28</v>
      </c>
      <c r="K323">
        <v>1</v>
      </c>
    </row>
    <row r="324" spans="1:11" x14ac:dyDescent="0.3">
      <c r="A324">
        <v>531075</v>
      </c>
      <c r="B324" t="s">
        <v>130</v>
      </c>
      <c r="C324" t="s">
        <v>114</v>
      </c>
      <c r="D324">
        <v>1</v>
      </c>
      <c r="E324" t="s">
        <v>153</v>
      </c>
      <c r="F324" t="s">
        <v>153</v>
      </c>
      <c r="G324" t="s">
        <v>154</v>
      </c>
      <c r="H324" t="s">
        <v>153</v>
      </c>
      <c r="I324" t="s">
        <v>154</v>
      </c>
      <c r="J324">
        <v>2.0499999999999998</v>
      </c>
      <c r="K324">
        <v>1</v>
      </c>
    </row>
    <row r="325" spans="1:11" x14ac:dyDescent="0.3">
      <c r="A325">
        <v>531075</v>
      </c>
      <c r="B325" t="s">
        <v>130</v>
      </c>
      <c r="C325" t="s">
        <v>114</v>
      </c>
      <c r="D325">
        <v>1</v>
      </c>
      <c r="E325" t="s">
        <v>161</v>
      </c>
      <c r="F325" t="s">
        <v>161</v>
      </c>
      <c r="G325" t="s">
        <v>162</v>
      </c>
      <c r="H325" t="s">
        <v>161</v>
      </c>
      <c r="I325" t="s">
        <v>162</v>
      </c>
      <c r="J325">
        <v>0.63</v>
      </c>
      <c r="K325">
        <v>1</v>
      </c>
    </row>
    <row r="326" spans="1:11" x14ac:dyDescent="0.3">
      <c r="A326">
        <v>531075</v>
      </c>
      <c r="B326" t="s">
        <v>130</v>
      </c>
      <c r="C326" t="s">
        <v>114</v>
      </c>
      <c r="D326">
        <v>1</v>
      </c>
      <c r="E326" t="s">
        <v>31</v>
      </c>
      <c r="F326" t="s">
        <v>31</v>
      </c>
      <c r="G326" t="s">
        <v>32</v>
      </c>
      <c r="H326" t="s">
        <v>31</v>
      </c>
      <c r="I326" t="s">
        <v>32</v>
      </c>
      <c r="J326">
        <v>15.207599999999999</v>
      </c>
      <c r="K326">
        <v>1</v>
      </c>
    </row>
    <row r="327" spans="1:11" x14ac:dyDescent="0.3">
      <c r="A327">
        <v>531075</v>
      </c>
      <c r="B327" t="s">
        <v>130</v>
      </c>
      <c r="C327" t="s">
        <v>114</v>
      </c>
      <c r="D327">
        <v>1</v>
      </c>
      <c r="E327" t="s">
        <v>151</v>
      </c>
      <c r="F327" t="s">
        <v>151</v>
      </c>
      <c r="G327" t="s">
        <v>152</v>
      </c>
      <c r="H327" t="s">
        <v>151</v>
      </c>
      <c r="I327" t="s">
        <v>152</v>
      </c>
      <c r="J327">
        <v>2.7</v>
      </c>
      <c r="K327">
        <v>1</v>
      </c>
    </row>
    <row r="328" spans="1:11" x14ac:dyDescent="0.3">
      <c r="A328">
        <v>531080</v>
      </c>
      <c r="B328" t="s">
        <v>102</v>
      </c>
      <c r="C328" t="s">
        <v>12</v>
      </c>
      <c r="D328">
        <v>1</v>
      </c>
      <c r="E328" t="s">
        <v>103</v>
      </c>
      <c r="F328" t="s">
        <v>103</v>
      </c>
      <c r="G328" t="s">
        <v>104</v>
      </c>
      <c r="H328" t="s">
        <v>103</v>
      </c>
      <c r="I328" t="s">
        <v>104</v>
      </c>
      <c r="J328">
        <v>8039</v>
      </c>
      <c r="K328">
        <v>1</v>
      </c>
    </row>
    <row r="329" spans="1:11" x14ac:dyDescent="0.3">
      <c r="A329">
        <v>531083</v>
      </c>
      <c r="B329" t="s">
        <v>102</v>
      </c>
      <c r="C329" t="s">
        <v>12</v>
      </c>
      <c r="D329">
        <v>1</v>
      </c>
      <c r="E329" t="s">
        <v>103</v>
      </c>
      <c r="F329" t="s">
        <v>103</v>
      </c>
      <c r="G329" t="s">
        <v>104</v>
      </c>
      <c r="H329" t="s">
        <v>103</v>
      </c>
      <c r="I329" t="s">
        <v>104</v>
      </c>
      <c r="J329">
        <v>7739</v>
      </c>
      <c r="K329">
        <v>1</v>
      </c>
    </row>
    <row r="330" spans="1:11" x14ac:dyDescent="0.3">
      <c r="A330">
        <v>531084</v>
      </c>
      <c r="B330" t="s">
        <v>102</v>
      </c>
      <c r="C330" t="s">
        <v>114</v>
      </c>
      <c r="D330">
        <v>1</v>
      </c>
      <c r="E330" t="s">
        <v>103</v>
      </c>
      <c r="F330" t="s">
        <v>103</v>
      </c>
      <c r="G330" t="s">
        <v>104</v>
      </c>
      <c r="H330" t="s">
        <v>103</v>
      </c>
      <c r="I330" t="s">
        <v>104</v>
      </c>
      <c r="J330">
        <v>8400</v>
      </c>
      <c r="K330">
        <v>1</v>
      </c>
    </row>
    <row r="331" spans="1:11" x14ac:dyDescent="0.3">
      <c r="A331">
        <v>531085</v>
      </c>
      <c r="B331" t="s">
        <v>102</v>
      </c>
      <c r="C331" t="s">
        <v>114</v>
      </c>
      <c r="D331">
        <v>1</v>
      </c>
      <c r="E331" t="s">
        <v>103</v>
      </c>
      <c r="F331" t="s">
        <v>103</v>
      </c>
      <c r="G331" t="s">
        <v>104</v>
      </c>
      <c r="H331" t="s">
        <v>103</v>
      </c>
      <c r="I331" t="s">
        <v>104</v>
      </c>
      <c r="J331">
        <v>13100</v>
      </c>
      <c r="K331">
        <v>1</v>
      </c>
    </row>
    <row r="332" spans="1:11" x14ac:dyDescent="0.3">
      <c r="A332">
        <v>531086</v>
      </c>
      <c r="B332" t="s">
        <v>102</v>
      </c>
      <c r="C332" t="s">
        <v>114</v>
      </c>
      <c r="D332">
        <v>1</v>
      </c>
      <c r="E332" t="s">
        <v>103</v>
      </c>
      <c r="F332" t="s">
        <v>103</v>
      </c>
      <c r="G332" t="s">
        <v>104</v>
      </c>
      <c r="H332" t="s">
        <v>103</v>
      </c>
      <c r="I332" t="s">
        <v>104</v>
      </c>
      <c r="J332">
        <v>7200</v>
      </c>
      <c r="K332">
        <v>1</v>
      </c>
    </row>
    <row r="333" spans="1:11" x14ac:dyDescent="0.3">
      <c r="A333">
        <v>531087</v>
      </c>
      <c r="B333" t="s">
        <v>102</v>
      </c>
      <c r="C333" t="s">
        <v>114</v>
      </c>
      <c r="D333">
        <v>1</v>
      </c>
      <c r="E333" t="s">
        <v>103</v>
      </c>
      <c r="F333" t="s">
        <v>103</v>
      </c>
      <c r="G333" t="s">
        <v>104</v>
      </c>
      <c r="H333" t="s">
        <v>103</v>
      </c>
      <c r="I333" t="s">
        <v>104</v>
      </c>
      <c r="J333">
        <v>3500</v>
      </c>
      <c r="K333">
        <v>1</v>
      </c>
    </row>
    <row r="334" spans="1:11" x14ac:dyDescent="0.3">
      <c r="A334">
        <v>531089</v>
      </c>
      <c r="B334" t="s">
        <v>102</v>
      </c>
      <c r="C334" t="s">
        <v>12</v>
      </c>
      <c r="D334">
        <v>1</v>
      </c>
      <c r="E334" t="s">
        <v>68</v>
      </c>
      <c r="F334" t="s">
        <v>68</v>
      </c>
      <c r="G334" t="s">
        <v>69</v>
      </c>
      <c r="H334" t="s">
        <v>68</v>
      </c>
      <c r="I334" t="s">
        <v>69</v>
      </c>
      <c r="J334">
        <v>1055</v>
      </c>
      <c r="K334">
        <v>1</v>
      </c>
    </row>
    <row r="335" spans="1:11" x14ac:dyDescent="0.3">
      <c r="A335">
        <v>531089</v>
      </c>
      <c r="B335" t="s">
        <v>102</v>
      </c>
      <c r="C335" t="s">
        <v>12</v>
      </c>
      <c r="D335">
        <v>1</v>
      </c>
      <c r="E335" t="s">
        <v>103</v>
      </c>
      <c r="F335" t="s">
        <v>103</v>
      </c>
      <c r="G335" t="s">
        <v>104</v>
      </c>
      <c r="H335" t="s">
        <v>103</v>
      </c>
      <c r="I335" t="s">
        <v>104</v>
      </c>
      <c r="J335">
        <v>3771</v>
      </c>
      <c r="K335">
        <v>1</v>
      </c>
    </row>
    <row r="336" spans="1:11" x14ac:dyDescent="0.3">
      <c r="A336">
        <v>531139</v>
      </c>
      <c r="B336" t="s">
        <v>130</v>
      </c>
      <c r="C336" t="s">
        <v>133</v>
      </c>
      <c r="D336">
        <v>1</v>
      </c>
      <c r="E336" t="s">
        <v>17</v>
      </c>
      <c r="F336" t="s">
        <v>18</v>
      </c>
      <c r="G336" t="s">
        <v>19</v>
      </c>
      <c r="H336" t="s">
        <v>18</v>
      </c>
      <c r="I336" t="s">
        <v>19</v>
      </c>
      <c r="J336">
        <v>11</v>
      </c>
      <c r="K336">
        <v>1</v>
      </c>
    </row>
    <row r="337" spans="1:11" x14ac:dyDescent="0.3">
      <c r="A337">
        <v>531139</v>
      </c>
      <c r="B337" t="s">
        <v>130</v>
      </c>
      <c r="C337" t="s">
        <v>133</v>
      </c>
      <c r="D337">
        <v>1</v>
      </c>
      <c r="E337" t="s">
        <v>31</v>
      </c>
      <c r="F337" t="s">
        <v>31</v>
      </c>
      <c r="G337" t="s">
        <v>32</v>
      </c>
      <c r="H337" t="s">
        <v>31</v>
      </c>
      <c r="I337" t="s">
        <v>32</v>
      </c>
      <c r="J337">
        <v>77.14</v>
      </c>
      <c r="K337">
        <v>1</v>
      </c>
    </row>
    <row r="338" spans="1:11" x14ac:dyDescent="0.3">
      <c r="A338">
        <v>531139</v>
      </c>
      <c r="B338" t="s">
        <v>130</v>
      </c>
      <c r="C338" t="s">
        <v>133</v>
      </c>
      <c r="D338">
        <v>1</v>
      </c>
      <c r="E338" t="s">
        <v>37</v>
      </c>
      <c r="F338" t="s">
        <v>38</v>
      </c>
      <c r="G338" t="s">
        <v>39</v>
      </c>
      <c r="H338" t="s">
        <v>38</v>
      </c>
      <c r="I338" t="s">
        <v>39</v>
      </c>
      <c r="J338">
        <v>31.608000000000001</v>
      </c>
      <c r="K338">
        <v>1</v>
      </c>
    </row>
    <row r="339" spans="1:11" x14ac:dyDescent="0.3">
      <c r="A339">
        <v>531147</v>
      </c>
      <c r="B339" t="s">
        <v>11</v>
      </c>
      <c r="C339" t="s">
        <v>12</v>
      </c>
      <c r="D339">
        <v>1</v>
      </c>
      <c r="E339" t="s">
        <v>17</v>
      </c>
      <c r="F339" t="s">
        <v>17</v>
      </c>
      <c r="G339" t="s">
        <v>20</v>
      </c>
      <c r="H339" t="s">
        <v>18</v>
      </c>
      <c r="I339" t="s">
        <v>19</v>
      </c>
      <c r="J339">
        <v>1465.2</v>
      </c>
      <c r="K339">
        <v>1</v>
      </c>
    </row>
    <row r="340" spans="1:11" x14ac:dyDescent="0.3">
      <c r="A340">
        <v>531147</v>
      </c>
      <c r="B340" t="s">
        <v>11</v>
      </c>
      <c r="C340" t="s">
        <v>12</v>
      </c>
      <c r="D340">
        <v>1</v>
      </c>
      <c r="E340" t="s">
        <v>17</v>
      </c>
      <c r="F340" t="s">
        <v>17</v>
      </c>
      <c r="G340" t="s">
        <v>20</v>
      </c>
      <c r="H340" t="s">
        <v>105</v>
      </c>
      <c r="I340" t="s">
        <v>106</v>
      </c>
      <c r="J340">
        <v>251.13</v>
      </c>
      <c r="K340">
        <v>1</v>
      </c>
    </row>
    <row r="341" spans="1:11" x14ac:dyDescent="0.3">
      <c r="A341">
        <v>531147</v>
      </c>
      <c r="B341" t="s">
        <v>11</v>
      </c>
      <c r="C341" t="s">
        <v>12</v>
      </c>
      <c r="D341">
        <v>1</v>
      </c>
      <c r="E341" t="s">
        <v>21</v>
      </c>
      <c r="F341" t="s">
        <v>21</v>
      </c>
      <c r="G341" t="s">
        <v>22</v>
      </c>
      <c r="H341" t="s">
        <v>23</v>
      </c>
      <c r="I341" t="s">
        <v>24</v>
      </c>
      <c r="J341">
        <v>1.6259442900000001</v>
      </c>
      <c r="K341">
        <v>1</v>
      </c>
    </row>
    <row r="342" spans="1:11" x14ac:dyDescent="0.3">
      <c r="A342">
        <v>531147</v>
      </c>
      <c r="B342" t="s">
        <v>11</v>
      </c>
      <c r="C342" t="s">
        <v>12</v>
      </c>
      <c r="D342">
        <v>1</v>
      </c>
      <c r="E342" t="s">
        <v>21</v>
      </c>
      <c r="F342" t="s">
        <v>21</v>
      </c>
      <c r="G342" t="s">
        <v>22</v>
      </c>
      <c r="H342" t="s">
        <v>25</v>
      </c>
      <c r="I342" t="s">
        <v>26</v>
      </c>
      <c r="J342">
        <v>1433.2260000000001</v>
      </c>
      <c r="K342">
        <v>1</v>
      </c>
    </row>
    <row r="343" spans="1:11" x14ac:dyDescent="0.3">
      <c r="A343">
        <v>531147</v>
      </c>
      <c r="B343" t="s">
        <v>11</v>
      </c>
      <c r="C343" t="s">
        <v>12</v>
      </c>
      <c r="D343">
        <v>1</v>
      </c>
      <c r="E343" t="s">
        <v>27</v>
      </c>
      <c r="F343" t="s">
        <v>27</v>
      </c>
      <c r="G343" t="s">
        <v>28</v>
      </c>
      <c r="H343" t="s">
        <v>27</v>
      </c>
      <c r="I343" t="s">
        <v>28</v>
      </c>
      <c r="J343">
        <v>9.4003446739999994</v>
      </c>
      <c r="K343">
        <v>1</v>
      </c>
    </row>
    <row r="344" spans="1:11" x14ac:dyDescent="0.3">
      <c r="A344">
        <v>531147</v>
      </c>
      <c r="B344" t="s">
        <v>11</v>
      </c>
      <c r="C344" t="s">
        <v>12</v>
      </c>
      <c r="D344">
        <v>1</v>
      </c>
      <c r="E344" t="s">
        <v>29</v>
      </c>
      <c r="F344" t="s">
        <v>29</v>
      </c>
      <c r="G344" t="s">
        <v>30</v>
      </c>
      <c r="H344" t="s">
        <v>29</v>
      </c>
      <c r="I344" t="s">
        <v>30</v>
      </c>
      <c r="J344">
        <v>8.9605985459999999</v>
      </c>
      <c r="K344">
        <v>1</v>
      </c>
    </row>
    <row r="345" spans="1:11" x14ac:dyDescent="0.3">
      <c r="A345">
        <v>531147</v>
      </c>
      <c r="B345" t="s">
        <v>11</v>
      </c>
      <c r="C345" t="s">
        <v>12</v>
      </c>
      <c r="D345">
        <v>1</v>
      </c>
      <c r="E345" t="s">
        <v>31</v>
      </c>
      <c r="F345" t="s">
        <v>31</v>
      </c>
      <c r="G345" t="s">
        <v>32</v>
      </c>
      <c r="H345" t="s">
        <v>31</v>
      </c>
      <c r="I345" t="s">
        <v>32</v>
      </c>
      <c r="J345">
        <v>2749.9200196199999</v>
      </c>
      <c r="K345">
        <v>1</v>
      </c>
    </row>
    <row r="346" spans="1:11" x14ac:dyDescent="0.3">
      <c r="A346">
        <v>531147</v>
      </c>
      <c r="B346" t="s">
        <v>11</v>
      </c>
      <c r="C346" t="s">
        <v>12</v>
      </c>
      <c r="D346">
        <v>1</v>
      </c>
      <c r="E346" t="s">
        <v>107</v>
      </c>
      <c r="F346" t="s">
        <v>107</v>
      </c>
      <c r="G346" t="s">
        <v>108</v>
      </c>
      <c r="H346" t="s">
        <v>107</v>
      </c>
      <c r="I346" t="s">
        <v>108</v>
      </c>
      <c r="J346">
        <v>4.926182786</v>
      </c>
      <c r="K346">
        <v>1</v>
      </c>
    </row>
    <row r="347" spans="1:11" x14ac:dyDescent="0.3">
      <c r="A347">
        <v>531147</v>
      </c>
      <c r="B347" t="s">
        <v>11</v>
      </c>
      <c r="C347" t="s">
        <v>12</v>
      </c>
      <c r="D347">
        <v>1</v>
      </c>
      <c r="E347" t="s">
        <v>57</v>
      </c>
      <c r="F347" t="s">
        <v>57</v>
      </c>
      <c r="G347" t="s">
        <v>58</v>
      </c>
      <c r="H347" t="s">
        <v>57</v>
      </c>
      <c r="I347" t="s">
        <v>58</v>
      </c>
      <c r="J347">
        <v>10.728</v>
      </c>
      <c r="K347">
        <v>1</v>
      </c>
    </row>
    <row r="348" spans="1:11" x14ac:dyDescent="0.3">
      <c r="A348">
        <v>531147</v>
      </c>
      <c r="B348" t="s">
        <v>11</v>
      </c>
      <c r="C348" t="s">
        <v>12</v>
      </c>
      <c r="D348">
        <v>1</v>
      </c>
      <c r="E348" t="s">
        <v>72</v>
      </c>
      <c r="F348" t="s">
        <v>72</v>
      </c>
      <c r="G348" t="s">
        <v>73</v>
      </c>
      <c r="H348" t="s">
        <v>72</v>
      </c>
      <c r="I348" t="s">
        <v>73</v>
      </c>
      <c r="J348">
        <v>77.7</v>
      </c>
      <c r="K348">
        <v>1</v>
      </c>
    </row>
    <row r="349" spans="1:11" x14ac:dyDescent="0.3">
      <c r="A349">
        <v>531147</v>
      </c>
      <c r="B349" t="s">
        <v>11</v>
      </c>
      <c r="C349" t="s">
        <v>12</v>
      </c>
      <c r="D349">
        <v>1</v>
      </c>
      <c r="E349" t="s">
        <v>33</v>
      </c>
      <c r="F349" t="s">
        <v>33</v>
      </c>
      <c r="G349" t="s">
        <v>34</v>
      </c>
      <c r="H349" t="s">
        <v>33</v>
      </c>
      <c r="I349" t="s">
        <v>34</v>
      </c>
      <c r="J349">
        <v>69.972586605000004</v>
      </c>
      <c r="K349">
        <v>1</v>
      </c>
    </row>
    <row r="350" spans="1:11" x14ac:dyDescent="0.3">
      <c r="A350">
        <v>531147</v>
      </c>
      <c r="B350" t="s">
        <v>11</v>
      </c>
      <c r="C350" t="s">
        <v>12</v>
      </c>
      <c r="D350">
        <v>1</v>
      </c>
      <c r="E350" t="s">
        <v>35</v>
      </c>
      <c r="F350" t="s">
        <v>35</v>
      </c>
      <c r="G350" t="s">
        <v>36</v>
      </c>
      <c r="H350" t="s">
        <v>35</v>
      </c>
      <c r="I350" t="s">
        <v>36</v>
      </c>
      <c r="J350">
        <v>180</v>
      </c>
      <c r="K350">
        <v>1</v>
      </c>
    </row>
    <row r="351" spans="1:11" x14ac:dyDescent="0.3">
      <c r="A351">
        <v>531147</v>
      </c>
      <c r="B351" t="s">
        <v>11</v>
      </c>
      <c r="C351" t="s">
        <v>12</v>
      </c>
      <c r="D351">
        <v>1</v>
      </c>
      <c r="E351" t="s">
        <v>37</v>
      </c>
      <c r="F351" t="s">
        <v>38</v>
      </c>
      <c r="G351" t="s">
        <v>39</v>
      </c>
      <c r="H351" t="s">
        <v>38</v>
      </c>
      <c r="I351" t="s">
        <v>39</v>
      </c>
      <c r="J351">
        <v>181.95468636999999</v>
      </c>
      <c r="K351">
        <v>1</v>
      </c>
    </row>
    <row r="352" spans="1:11" x14ac:dyDescent="0.3">
      <c r="A352">
        <v>531147</v>
      </c>
      <c r="B352" t="s">
        <v>11</v>
      </c>
      <c r="C352" t="s">
        <v>12</v>
      </c>
      <c r="D352">
        <v>1</v>
      </c>
      <c r="E352" t="s">
        <v>37</v>
      </c>
      <c r="F352" t="s">
        <v>40</v>
      </c>
      <c r="G352" t="s">
        <v>41</v>
      </c>
      <c r="H352" t="s">
        <v>40</v>
      </c>
      <c r="I352" t="s">
        <v>41</v>
      </c>
      <c r="J352">
        <v>1616.88</v>
      </c>
      <c r="K352">
        <v>1</v>
      </c>
    </row>
    <row r="353" spans="1:11" x14ac:dyDescent="0.3">
      <c r="A353">
        <v>531147</v>
      </c>
      <c r="B353" t="s">
        <v>11</v>
      </c>
      <c r="C353" t="s">
        <v>12</v>
      </c>
      <c r="D353">
        <v>1</v>
      </c>
      <c r="E353" t="s">
        <v>42</v>
      </c>
      <c r="F353" t="s">
        <v>111</v>
      </c>
      <c r="G353" t="s">
        <v>112</v>
      </c>
      <c r="H353" t="s">
        <v>111</v>
      </c>
      <c r="I353" t="s">
        <v>112</v>
      </c>
      <c r="J353">
        <v>253.1</v>
      </c>
      <c r="K353">
        <v>1</v>
      </c>
    </row>
    <row r="354" spans="1:11" x14ac:dyDescent="0.3">
      <c r="A354">
        <v>531147</v>
      </c>
      <c r="B354" t="s">
        <v>11</v>
      </c>
      <c r="C354" t="s">
        <v>12</v>
      </c>
      <c r="D354">
        <v>1</v>
      </c>
      <c r="E354" t="s">
        <v>45</v>
      </c>
      <c r="F354" t="s">
        <v>45</v>
      </c>
      <c r="G354" t="s">
        <v>46</v>
      </c>
      <c r="H354" t="s">
        <v>45</v>
      </c>
      <c r="I354" t="s">
        <v>46</v>
      </c>
      <c r="J354">
        <v>193</v>
      </c>
      <c r="K354">
        <v>1</v>
      </c>
    </row>
    <row r="355" spans="1:11" x14ac:dyDescent="0.3">
      <c r="A355">
        <v>531147</v>
      </c>
      <c r="B355" t="s">
        <v>11</v>
      </c>
      <c r="C355" t="s">
        <v>12</v>
      </c>
      <c r="D355">
        <v>1</v>
      </c>
      <c r="E355" t="s">
        <v>49</v>
      </c>
      <c r="F355" t="s">
        <v>49</v>
      </c>
      <c r="G355" t="s">
        <v>50</v>
      </c>
      <c r="H355" t="s">
        <v>53</v>
      </c>
      <c r="I355" t="s">
        <v>54</v>
      </c>
      <c r="J355">
        <v>11</v>
      </c>
      <c r="K355">
        <v>1</v>
      </c>
    </row>
    <row r="356" spans="1:11" x14ac:dyDescent="0.3">
      <c r="A356">
        <v>531147</v>
      </c>
      <c r="B356" t="s">
        <v>11</v>
      </c>
      <c r="C356" t="s">
        <v>12</v>
      </c>
      <c r="D356">
        <v>1</v>
      </c>
      <c r="E356" t="s">
        <v>59</v>
      </c>
      <c r="F356" t="s">
        <v>59</v>
      </c>
      <c r="G356" t="s">
        <v>60</v>
      </c>
      <c r="H356" t="s">
        <v>61</v>
      </c>
      <c r="I356" t="s">
        <v>62</v>
      </c>
      <c r="J356">
        <v>168.8</v>
      </c>
      <c r="K356">
        <v>1</v>
      </c>
    </row>
    <row r="357" spans="1:11" x14ac:dyDescent="0.3">
      <c r="A357">
        <v>531147</v>
      </c>
      <c r="B357" t="s">
        <v>11</v>
      </c>
      <c r="C357" t="s">
        <v>12</v>
      </c>
      <c r="D357">
        <v>1</v>
      </c>
      <c r="E357" t="s">
        <v>78</v>
      </c>
      <c r="F357" t="s">
        <v>78</v>
      </c>
      <c r="G357" t="s">
        <v>79</v>
      </c>
      <c r="H357" t="s">
        <v>78</v>
      </c>
      <c r="I357" t="s">
        <v>79</v>
      </c>
      <c r="J357">
        <v>258</v>
      </c>
      <c r="K357">
        <v>1</v>
      </c>
    </row>
    <row r="358" spans="1:11" x14ac:dyDescent="0.3">
      <c r="A358">
        <v>531164</v>
      </c>
      <c r="B358" t="s">
        <v>113</v>
      </c>
      <c r="C358" t="s">
        <v>114</v>
      </c>
      <c r="D358">
        <v>1</v>
      </c>
      <c r="E358" t="s">
        <v>100</v>
      </c>
      <c r="F358" t="s">
        <v>100</v>
      </c>
      <c r="G358" t="s">
        <v>101</v>
      </c>
      <c r="H358" t="s">
        <v>100</v>
      </c>
      <c r="I358" t="s">
        <v>101</v>
      </c>
      <c r="J358">
        <v>53.97</v>
      </c>
      <c r="K358">
        <v>1</v>
      </c>
    </row>
    <row r="359" spans="1:11" x14ac:dyDescent="0.3">
      <c r="A359">
        <v>531165</v>
      </c>
      <c r="B359" t="s">
        <v>113</v>
      </c>
      <c r="C359" t="s">
        <v>114</v>
      </c>
      <c r="D359">
        <v>1</v>
      </c>
      <c r="E359" t="s">
        <v>100</v>
      </c>
      <c r="F359" t="s">
        <v>100</v>
      </c>
      <c r="G359" t="s">
        <v>101</v>
      </c>
      <c r="H359" t="s">
        <v>100</v>
      </c>
      <c r="I359" t="s">
        <v>101</v>
      </c>
      <c r="J359">
        <v>20.04</v>
      </c>
      <c r="K359">
        <v>1</v>
      </c>
    </row>
    <row r="360" spans="1:11" x14ac:dyDescent="0.3">
      <c r="A360">
        <v>531187</v>
      </c>
      <c r="B360" t="s">
        <v>130</v>
      </c>
      <c r="C360" t="s">
        <v>133</v>
      </c>
      <c r="D360">
        <v>1</v>
      </c>
      <c r="E360" t="s">
        <v>153</v>
      </c>
      <c r="F360" t="s">
        <v>153</v>
      </c>
      <c r="G360" t="s">
        <v>154</v>
      </c>
      <c r="H360" t="s">
        <v>153</v>
      </c>
      <c r="I360" t="s">
        <v>154</v>
      </c>
      <c r="J360">
        <v>0.84</v>
      </c>
      <c r="K360">
        <v>1</v>
      </c>
    </row>
    <row r="361" spans="1:11" x14ac:dyDescent="0.3">
      <c r="A361">
        <v>531187</v>
      </c>
      <c r="B361" t="s">
        <v>130</v>
      </c>
      <c r="C361" t="s">
        <v>133</v>
      </c>
      <c r="D361">
        <v>1</v>
      </c>
      <c r="E361" t="s">
        <v>27</v>
      </c>
      <c r="F361" t="s">
        <v>27</v>
      </c>
      <c r="G361" t="s">
        <v>28</v>
      </c>
      <c r="H361" t="s">
        <v>27</v>
      </c>
      <c r="I361" t="s">
        <v>28</v>
      </c>
      <c r="J361">
        <v>31.5</v>
      </c>
      <c r="K361">
        <v>1</v>
      </c>
    </row>
    <row r="362" spans="1:11" x14ac:dyDescent="0.3">
      <c r="A362">
        <v>531187</v>
      </c>
      <c r="B362" t="s">
        <v>130</v>
      </c>
      <c r="C362" t="s">
        <v>133</v>
      </c>
      <c r="D362">
        <v>1</v>
      </c>
      <c r="E362" t="s">
        <v>31</v>
      </c>
      <c r="F362" t="s">
        <v>31</v>
      </c>
      <c r="G362" t="s">
        <v>32</v>
      </c>
      <c r="H362" t="s">
        <v>31</v>
      </c>
      <c r="I362" t="s">
        <v>32</v>
      </c>
      <c r="J362">
        <v>11.626099999999999</v>
      </c>
      <c r="K362">
        <v>1</v>
      </c>
    </row>
    <row r="363" spans="1:11" x14ac:dyDescent="0.3">
      <c r="A363">
        <v>531187</v>
      </c>
      <c r="B363" t="s">
        <v>130</v>
      </c>
      <c r="C363" t="s">
        <v>133</v>
      </c>
      <c r="D363">
        <v>1</v>
      </c>
      <c r="E363" t="s">
        <v>33</v>
      </c>
      <c r="F363" t="s">
        <v>33</v>
      </c>
      <c r="G363" t="s">
        <v>34</v>
      </c>
      <c r="H363" t="s">
        <v>33</v>
      </c>
      <c r="I363" t="s">
        <v>34</v>
      </c>
      <c r="J363">
        <v>1.3721032559999999</v>
      </c>
      <c r="K363">
        <v>1</v>
      </c>
    </row>
    <row r="364" spans="1:11" x14ac:dyDescent="0.3">
      <c r="A364">
        <v>531187</v>
      </c>
      <c r="B364" t="s">
        <v>130</v>
      </c>
      <c r="C364" t="s">
        <v>133</v>
      </c>
      <c r="D364">
        <v>1</v>
      </c>
      <c r="E364" t="s">
        <v>37</v>
      </c>
      <c r="F364" t="s">
        <v>38</v>
      </c>
      <c r="G364" t="s">
        <v>39</v>
      </c>
      <c r="H364" t="s">
        <v>38</v>
      </c>
      <c r="I364" t="s">
        <v>39</v>
      </c>
      <c r="J364">
        <v>3.2040000000000002</v>
      </c>
      <c r="K364">
        <v>1</v>
      </c>
    </row>
    <row r="365" spans="1:11" x14ac:dyDescent="0.3">
      <c r="A365">
        <v>531187</v>
      </c>
      <c r="B365" t="s">
        <v>130</v>
      </c>
      <c r="C365" t="s">
        <v>133</v>
      </c>
      <c r="D365">
        <v>1</v>
      </c>
      <c r="E365" t="s">
        <v>59</v>
      </c>
      <c r="F365" t="s">
        <v>61</v>
      </c>
      <c r="G365" t="s">
        <v>62</v>
      </c>
      <c r="H365" t="s">
        <v>61</v>
      </c>
      <c r="I365" t="s">
        <v>62</v>
      </c>
      <c r="J365">
        <v>12.63</v>
      </c>
      <c r="K365">
        <v>1</v>
      </c>
    </row>
    <row r="366" spans="1:11" x14ac:dyDescent="0.3">
      <c r="A366">
        <v>531187</v>
      </c>
      <c r="B366" t="s">
        <v>130</v>
      </c>
      <c r="C366" t="s">
        <v>133</v>
      </c>
      <c r="D366">
        <v>1</v>
      </c>
      <c r="E366" t="s">
        <v>78</v>
      </c>
      <c r="F366" t="s">
        <v>78</v>
      </c>
      <c r="G366" t="s">
        <v>79</v>
      </c>
      <c r="H366" t="s">
        <v>78</v>
      </c>
      <c r="I366" t="s">
        <v>79</v>
      </c>
      <c r="J366">
        <v>25</v>
      </c>
      <c r="K366">
        <v>1</v>
      </c>
    </row>
    <row r="367" spans="1:11" x14ac:dyDescent="0.3">
      <c r="A367">
        <v>531204</v>
      </c>
      <c r="B367" t="s">
        <v>113</v>
      </c>
      <c r="C367" t="s">
        <v>114</v>
      </c>
      <c r="D367">
        <v>1</v>
      </c>
      <c r="E367" t="s">
        <v>84</v>
      </c>
      <c r="F367" t="s">
        <v>84</v>
      </c>
      <c r="G367" t="s">
        <v>85</v>
      </c>
      <c r="H367" t="s">
        <v>84</v>
      </c>
      <c r="I367" t="s">
        <v>85</v>
      </c>
      <c r="J367">
        <v>2.6</v>
      </c>
      <c r="K367">
        <v>1</v>
      </c>
    </row>
    <row r="368" spans="1:11" x14ac:dyDescent="0.3">
      <c r="A368">
        <v>531204</v>
      </c>
      <c r="B368" t="s">
        <v>113</v>
      </c>
      <c r="C368" t="s">
        <v>114</v>
      </c>
      <c r="D368">
        <v>1</v>
      </c>
      <c r="E368" t="s">
        <v>31</v>
      </c>
      <c r="F368" t="s">
        <v>31</v>
      </c>
      <c r="G368" t="s">
        <v>32</v>
      </c>
      <c r="H368" t="s">
        <v>31</v>
      </c>
      <c r="I368" t="s">
        <v>32</v>
      </c>
      <c r="J368">
        <v>20.273800000000001</v>
      </c>
      <c r="K368">
        <v>1</v>
      </c>
    </row>
    <row r="369" spans="1:11" x14ac:dyDescent="0.3">
      <c r="A369">
        <v>531209</v>
      </c>
      <c r="B369" t="s">
        <v>113</v>
      </c>
      <c r="C369" t="s">
        <v>114</v>
      </c>
      <c r="D369">
        <v>1</v>
      </c>
      <c r="E369" t="s">
        <v>66</v>
      </c>
      <c r="F369" t="s">
        <v>66</v>
      </c>
      <c r="G369" t="s">
        <v>67</v>
      </c>
      <c r="H369" t="s">
        <v>66</v>
      </c>
      <c r="I369" t="s">
        <v>67</v>
      </c>
      <c r="J369">
        <v>2.42</v>
      </c>
      <c r="K369">
        <v>1</v>
      </c>
    </row>
    <row r="370" spans="1:11" x14ac:dyDescent="0.3">
      <c r="A370">
        <v>531209</v>
      </c>
      <c r="B370" t="s">
        <v>113</v>
      </c>
      <c r="C370" t="s">
        <v>114</v>
      </c>
      <c r="D370">
        <v>1</v>
      </c>
      <c r="E370" t="s">
        <v>115</v>
      </c>
      <c r="F370" t="s">
        <v>115</v>
      </c>
      <c r="G370" t="s">
        <v>116</v>
      </c>
      <c r="H370" t="s">
        <v>115</v>
      </c>
      <c r="I370" t="s">
        <v>116</v>
      </c>
      <c r="J370">
        <v>12.98</v>
      </c>
      <c r="K370">
        <v>1</v>
      </c>
    </row>
    <row r="371" spans="1:11" x14ac:dyDescent="0.3">
      <c r="A371">
        <v>531209</v>
      </c>
      <c r="B371" t="s">
        <v>113</v>
      </c>
      <c r="C371" t="s">
        <v>114</v>
      </c>
      <c r="D371">
        <v>1</v>
      </c>
      <c r="E371" t="s">
        <v>31</v>
      </c>
      <c r="F371" t="s">
        <v>31</v>
      </c>
      <c r="G371" t="s">
        <v>32</v>
      </c>
      <c r="H371" t="s">
        <v>31</v>
      </c>
      <c r="I371" t="s">
        <v>32</v>
      </c>
      <c r="J371">
        <v>54.12</v>
      </c>
      <c r="K371">
        <v>1</v>
      </c>
    </row>
    <row r="372" spans="1:11" x14ac:dyDescent="0.3">
      <c r="A372">
        <v>531210</v>
      </c>
      <c r="B372" t="s">
        <v>113</v>
      </c>
      <c r="C372" t="s">
        <v>114</v>
      </c>
      <c r="D372">
        <v>1</v>
      </c>
      <c r="E372" t="s">
        <v>82</v>
      </c>
      <c r="F372" t="s">
        <v>82</v>
      </c>
      <c r="G372" t="s">
        <v>83</v>
      </c>
      <c r="H372" t="s">
        <v>82</v>
      </c>
      <c r="I372" t="s">
        <v>83</v>
      </c>
      <c r="J372">
        <v>0.6</v>
      </c>
      <c r="K372">
        <v>1</v>
      </c>
    </row>
    <row r="373" spans="1:11" x14ac:dyDescent="0.3">
      <c r="A373">
        <v>531210</v>
      </c>
      <c r="B373" t="s">
        <v>113</v>
      </c>
      <c r="C373" t="s">
        <v>114</v>
      </c>
      <c r="D373">
        <v>1</v>
      </c>
      <c r="E373" t="s">
        <v>100</v>
      </c>
      <c r="F373" t="s">
        <v>100</v>
      </c>
      <c r="G373" t="s">
        <v>101</v>
      </c>
      <c r="H373" t="s">
        <v>100</v>
      </c>
      <c r="I373" t="s">
        <v>101</v>
      </c>
      <c r="J373">
        <v>30.18</v>
      </c>
      <c r="K373">
        <v>1</v>
      </c>
    </row>
    <row r="374" spans="1:11" x14ac:dyDescent="0.3">
      <c r="A374">
        <v>531210</v>
      </c>
      <c r="B374" t="s">
        <v>113</v>
      </c>
      <c r="C374" t="s">
        <v>114</v>
      </c>
      <c r="D374">
        <v>1</v>
      </c>
      <c r="E374" t="s">
        <v>163</v>
      </c>
      <c r="F374" t="s">
        <v>163</v>
      </c>
      <c r="G374" t="s">
        <v>164</v>
      </c>
      <c r="H374" t="s">
        <v>163</v>
      </c>
      <c r="I374" t="s">
        <v>164</v>
      </c>
      <c r="J374">
        <v>3.5</v>
      </c>
      <c r="K374">
        <v>1</v>
      </c>
    </row>
    <row r="375" spans="1:11" x14ac:dyDescent="0.3">
      <c r="A375">
        <v>531210</v>
      </c>
      <c r="B375" t="s">
        <v>113</v>
      </c>
      <c r="C375" t="s">
        <v>114</v>
      </c>
      <c r="D375">
        <v>1</v>
      </c>
      <c r="E375" t="s">
        <v>155</v>
      </c>
      <c r="F375" t="s">
        <v>155</v>
      </c>
      <c r="G375" t="s">
        <v>156</v>
      </c>
      <c r="H375" t="s">
        <v>155</v>
      </c>
      <c r="I375" t="s">
        <v>156</v>
      </c>
      <c r="J375">
        <v>106.1</v>
      </c>
      <c r="K375">
        <v>1</v>
      </c>
    </row>
    <row r="376" spans="1:11" x14ac:dyDescent="0.3">
      <c r="A376">
        <v>531211</v>
      </c>
      <c r="B376" t="s">
        <v>113</v>
      </c>
      <c r="C376" t="s">
        <v>114</v>
      </c>
      <c r="D376">
        <v>1</v>
      </c>
      <c r="E376" t="s">
        <v>82</v>
      </c>
      <c r="F376" t="s">
        <v>82</v>
      </c>
      <c r="G376" t="s">
        <v>83</v>
      </c>
      <c r="H376" t="s">
        <v>82</v>
      </c>
      <c r="I376" t="s">
        <v>83</v>
      </c>
      <c r="J376">
        <v>0.8</v>
      </c>
      <c r="K376">
        <v>1</v>
      </c>
    </row>
    <row r="377" spans="1:11" x14ac:dyDescent="0.3">
      <c r="A377">
        <v>531211</v>
      </c>
      <c r="B377" t="s">
        <v>113</v>
      </c>
      <c r="C377" t="s">
        <v>114</v>
      </c>
      <c r="D377">
        <v>1</v>
      </c>
      <c r="E377" t="s">
        <v>100</v>
      </c>
      <c r="F377" t="s">
        <v>100</v>
      </c>
      <c r="G377" t="s">
        <v>101</v>
      </c>
      <c r="H377" t="s">
        <v>100</v>
      </c>
      <c r="I377" t="s">
        <v>101</v>
      </c>
      <c r="J377">
        <v>75.08</v>
      </c>
      <c r="K377">
        <v>1</v>
      </c>
    </row>
    <row r="378" spans="1:11" x14ac:dyDescent="0.3">
      <c r="A378">
        <v>531211</v>
      </c>
      <c r="B378" t="s">
        <v>113</v>
      </c>
      <c r="C378" t="s">
        <v>114</v>
      </c>
      <c r="D378">
        <v>1</v>
      </c>
      <c r="E378" t="s">
        <v>155</v>
      </c>
      <c r="F378" t="s">
        <v>155</v>
      </c>
      <c r="G378" t="s">
        <v>156</v>
      </c>
      <c r="H378" t="s">
        <v>155</v>
      </c>
      <c r="I378" t="s">
        <v>156</v>
      </c>
      <c r="J378">
        <v>35.25</v>
      </c>
      <c r="K378">
        <v>1</v>
      </c>
    </row>
    <row r="379" spans="1:11" x14ac:dyDescent="0.3">
      <c r="A379">
        <v>531227</v>
      </c>
      <c r="B379" t="s">
        <v>130</v>
      </c>
      <c r="C379" t="s">
        <v>114</v>
      </c>
      <c r="D379">
        <v>1</v>
      </c>
      <c r="E379" t="s">
        <v>153</v>
      </c>
      <c r="F379" t="s">
        <v>153</v>
      </c>
      <c r="G379" t="s">
        <v>154</v>
      </c>
      <c r="H379" t="s">
        <v>153</v>
      </c>
      <c r="I379" t="s">
        <v>154</v>
      </c>
      <c r="J379">
        <v>5.4</v>
      </c>
      <c r="K379">
        <v>1</v>
      </c>
    </row>
    <row r="380" spans="1:11" x14ac:dyDescent="0.3">
      <c r="A380">
        <v>531227</v>
      </c>
      <c r="B380" t="s">
        <v>130</v>
      </c>
      <c r="C380" t="s">
        <v>114</v>
      </c>
      <c r="D380">
        <v>1</v>
      </c>
      <c r="E380" t="s">
        <v>82</v>
      </c>
      <c r="F380" t="s">
        <v>82</v>
      </c>
      <c r="G380" t="s">
        <v>83</v>
      </c>
      <c r="H380" t="s">
        <v>82</v>
      </c>
      <c r="I380" t="s">
        <v>83</v>
      </c>
      <c r="J380">
        <v>4.24</v>
      </c>
      <c r="K380">
        <v>1</v>
      </c>
    </row>
    <row r="381" spans="1:11" x14ac:dyDescent="0.3">
      <c r="A381">
        <v>531227</v>
      </c>
      <c r="B381" t="s">
        <v>130</v>
      </c>
      <c r="C381" t="s">
        <v>114</v>
      </c>
      <c r="D381">
        <v>1</v>
      </c>
      <c r="E381" t="s">
        <v>31</v>
      </c>
      <c r="F381" t="s">
        <v>31</v>
      </c>
      <c r="G381" t="s">
        <v>32</v>
      </c>
      <c r="H381" t="s">
        <v>31</v>
      </c>
      <c r="I381" t="s">
        <v>32</v>
      </c>
      <c r="J381">
        <v>2.79</v>
      </c>
      <c r="K381">
        <v>1</v>
      </c>
    </row>
    <row r="382" spans="1:11" x14ac:dyDescent="0.3">
      <c r="A382">
        <v>531227</v>
      </c>
      <c r="B382" t="s">
        <v>130</v>
      </c>
      <c r="C382" t="s">
        <v>114</v>
      </c>
      <c r="D382">
        <v>1</v>
      </c>
      <c r="E382" t="s">
        <v>90</v>
      </c>
      <c r="F382" t="s">
        <v>92</v>
      </c>
      <c r="G382" t="s">
        <v>93</v>
      </c>
      <c r="H382" t="s">
        <v>92</v>
      </c>
      <c r="I382" t="s">
        <v>93</v>
      </c>
      <c r="J382">
        <v>0.7</v>
      </c>
      <c r="K382">
        <v>1</v>
      </c>
    </row>
    <row r="383" spans="1:11" x14ac:dyDescent="0.3">
      <c r="A383">
        <v>531227</v>
      </c>
      <c r="B383" t="s">
        <v>130</v>
      </c>
      <c r="C383" t="s">
        <v>114</v>
      </c>
      <c r="D383">
        <v>1</v>
      </c>
      <c r="E383" t="s">
        <v>78</v>
      </c>
      <c r="F383" t="s">
        <v>78</v>
      </c>
      <c r="G383" t="s">
        <v>79</v>
      </c>
      <c r="H383" t="s">
        <v>78</v>
      </c>
      <c r="I383" t="s">
        <v>79</v>
      </c>
      <c r="J383">
        <v>42.48</v>
      </c>
      <c r="K383">
        <v>1</v>
      </c>
    </row>
    <row r="384" spans="1:11" x14ac:dyDescent="0.3">
      <c r="A384">
        <v>531230</v>
      </c>
      <c r="B384" t="s">
        <v>102</v>
      </c>
      <c r="C384" t="s">
        <v>12</v>
      </c>
      <c r="D384">
        <v>1</v>
      </c>
      <c r="E384" t="s">
        <v>103</v>
      </c>
      <c r="F384" t="s">
        <v>103</v>
      </c>
      <c r="G384" t="s">
        <v>104</v>
      </c>
      <c r="H384" t="s">
        <v>103</v>
      </c>
      <c r="I384" t="s">
        <v>104</v>
      </c>
      <c r="J384">
        <v>9196</v>
      </c>
      <c r="K384">
        <v>1</v>
      </c>
    </row>
    <row r="385" spans="1:11" x14ac:dyDescent="0.3">
      <c r="A385">
        <v>531231</v>
      </c>
      <c r="B385" t="s">
        <v>102</v>
      </c>
      <c r="C385" t="s">
        <v>12</v>
      </c>
      <c r="D385">
        <v>1</v>
      </c>
      <c r="E385" t="s">
        <v>103</v>
      </c>
      <c r="F385" t="s">
        <v>103</v>
      </c>
      <c r="G385" t="s">
        <v>104</v>
      </c>
      <c r="H385" t="s">
        <v>103</v>
      </c>
      <c r="I385" t="s">
        <v>104</v>
      </c>
      <c r="J385">
        <v>5110</v>
      </c>
      <c r="K385">
        <v>1</v>
      </c>
    </row>
    <row r="386" spans="1:11" x14ac:dyDescent="0.3">
      <c r="A386">
        <v>531235</v>
      </c>
      <c r="B386" t="s">
        <v>102</v>
      </c>
      <c r="C386" t="s">
        <v>12</v>
      </c>
      <c r="D386">
        <v>1</v>
      </c>
      <c r="E386" t="s">
        <v>103</v>
      </c>
      <c r="F386" t="s">
        <v>103</v>
      </c>
      <c r="G386" t="s">
        <v>104</v>
      </c>
      <c r="H386" t="s">
        <v>103</v>
      </c>
      <c r="I386" t="s">
        <v>104</v>
      </c>
      <c r="J386">
        <v>7562</v>
      </c>
      <c r="K386">
        <v>1</v>
      </c>
    </row>
    <row r="387" spans="1:11" x14ac:dyDescent="0.3">
      <c r="A387">
        <v>531236</v>
      </c>
      <c r="B387" t="s">
        <v>102</v>
      </c>
      <c r="C387" t="s">
        <v>114</v>
      </c>
      <c r="D387">
        <v>1</v>
      </c>
      <c r="E387" t="s">
        <v>68</v>
      </c>
      <c r="F387" t="s">
        <v>68</v>
      </c>
      <c r="G387" t="s">
        <v>69</v>
      </c>
      <c r="H387" t="s">
        <v>68</v>
      </c>
      <c r="I387" t="s">
        <v>69</v>
      </c>
      <c r="J387">
        <v>7</v>
      </c>
      <c r="K387">
        <v>1</v>
      </c>
    </row>
    <row r="388" spans="1:11" x14ac:dyDescent="0.3">
      <c r="A388">
        <v>531236</v>
      </c>
      <c r="B388" t="s">
        <v>102</v>
      </c>
      <c r="C388" t="s">
        <v>114</v>
      </c>
      <c r="D388">
        <v>1</v>
      </c>
      <c r="E388" t="s">
        <v>165</v>
      </c>
      <c r="F388" t="s">
        <v>165</v>
      </c>
      <c r="G388" t="s">
        <v>166</v>
      </c>
      <c r="H388" t="s">
        <v>165</v>
      </c>
      <c r="I388" t="s">
        <v>166</v>
      </c>
      <c r="J388">
        <v>4.5934887450000002</v>
      </c>
      <c r="K388">
        <v>1</v>
      </c>
    </row>
    <row r="389" spans="1:11" x14ac:dyDescent="0.3">
      <c r="A389">
        <v>531236</v>
      </c>
      <c r="B389" t="s">
        <v>102</v>
      </c>
      <c r="C389" t="s">
        <v>114</v>
      </c>
      <c r="D389">
        <v>1</v>
      </c>
      <c r="E389" t="s">
        <v>103</v>
      </c>
      <c r="F389" t="s">
        <v>103</v>
      </c>
      <c r="G389" t="s">
        <v>104</v>
      </c>
      <c r="H389" t="s">
        <v>103</v>
      </c>
      <c r="I389" t="s">
        <v>104</v>
      </c>
      <c r="J389">
        <v>4550</v>
      </c>
      <c r="K389">
        <v>1</v>
      </c>
    </row>
    <row r="390" spans="1:11" x14ac:dyDescent="0.3">
      <c r="A390">
        <v>531237</v>
      </c>
      <c r="B390" t="s">
        <v>102</v>
      </c>
      <c r="C390" t="s">
        <v>114</v>
      </c>
      <c r="D390">
        <v>1</v>
      </c>
      <c r="E390" t="s">
        <v>70</v>
      </c>
      <c r="F390" t="s">
        <v>70</v>
      </c>
      <c r="G390" t="s">
        <v>71</v>
      </c>
      <c r="H390" t="s">
        <v>70</v>
      </c>
      <c r="I390" t="s">
        <v>71</v>
      </c>
      <c r="J390">
        <v>10.5</v>
      </c>
      <c r="K390">
        <v>1</v>
      </c>
    </row>
    <row r="391" spans="1:11" x14ac:dyDescent="0.3">
      <c r="A391">
        <v>531237</v>
      </c>
      <c r="B391" t="s">
        <v>102</v>
      </c>
      <c r="C391" t="s">
        <v>114</v>
      </c>
      <c r="D391">
        <v>1</v>
      </c>
      <c r="E391" t="s">
        <v>103</v>
      </c>
      <c r="F391" t="s">
        <v>103</v>
      </c>
      <c r="G391" t="s">
        <v>104</v>
      </c>
      <c r="H391" t="s">
        <v>103</v>
      </c>
      <c r="I391" t="s">
        <v>104</v>
      </c>
      <c r="J391">
        <v>10300</v>
      </c>
      <c r="K391">
        <v>1</v>
      </c>
    </row>
    <row r="392" spans="1:11" x14ac:dyDescent="0.3">
      <c r="A392">
        <v>531238</v>
      </c>
      <c r="B392" t="s">
        <v>102</v>
      </c>
      <c r="C392" t="s">
        <v>114</v>
      </c>
      <c r="D392">
        <v>1</v>
      </c>
      <c r="E392" t="s">
        <v>103</v>
      </c>
      <c r="F392" t="s">
        <v>103</v>
      </c>
      <c r="G392" t="s">
        <v>104</v>
      </c>
      <c r="H392" t="s">
        <v>103</v>
      </c>
      <c r="I392" t="s">
        <v>104</v>
      </c>
      <c r="J392">
        <v>329</v>
      </c>
      <c r="K392">
        <v>1</v>
      </c>
    </row>
    <row r="393" spans="1:11" x14ac:dyDescent="0.3">
      <c r="A393">
        <v>531258</v>
      </c>
      <c r="B393" t="s">
        <v>130</v>
      </c>
      <c r="C393" t="s">
        <v>97</v>
      </c>
      <c r="D393">
        <v>1</v>
      </c>
      <c r="E393" t="s">
        <v>143</v>
      </c>
      <c r="F393" t="s">
        <v>143</v>
      </c>
      <c r="G393" t="s">
        <v>144</v>
      </c>
      <c r="H393" t="s">
        <v>143</v>
      </c>
      <c r="I393" t="s">
        <v>144</v>
      </c>
      <c r="J393">
        <v>3.1170213439999999</v>
      </c>
      <c r="K393">
        <v>1</v>
      </c>
    </row>
    <row r="394" spans="1:11" x14ac:dyDescent="0.3">
      <c r="A394">
        <v>531258</v>
      </c>
      <c r="B394" t="s">
        <v>130</v>
      </c>
      <c r="C394" t="s">
        <v>97</v>
      </c>
      <c r="D394">
        <v>1</v>
      </c>
      <c r="E394" t="s">
        <v>17</v>
      </c>
      <c r="F394" t="s">
        <v>18</v>
      </c>
      <c r="G394" t="s">
        <v>19</v>
      </c>
      <c r="H394" t="s">
        <v>18</v>
      </c>
      <c r="I394" t="s">
        <v>19</v>
      </c>
      <c r="J394">
        <v>10.89</v>
      </c>
      <c r="K394">
        <v>1</v>
      </c>
    </row>
    <row r="395" spans="1:11" x14ac:dyDescent="0.3">
      <c r="A395">
        <v>531258</v>
      </c>
      <c r="B395" t="s">
        <v>130</v>
      </c>
      <c r="C395" t="s">
        <v>97</v>
      </c>
      <c r="D395">
        <v>1</v>
      </c>
      <c r="E395" t="s">
        <v>21</v>
      </c>
      <c r="F395" t="s">
        <v>21</v>
      </c>
      <c r="G395" t="s">
        <v>22</v>
      </c>
      <c r="H395" t="s">
        <v>25</v>
      </c>
      <c r="I395" t="s">
        <v>26</v>
      </c>
      <c r="J395">
        <v>0.65572659300000002</v>
      </c>
      <c r="K395">
        <v>1</v>
      </c>
    </row>
    <row r="396" spans="1:11" x14ac:dyDescent="0.3">
      <c r="A396">
        <v>531258</v>
      </c>
      <c r="B396" t="s">
        <v>130</v>
      </c>
      <c r="C396" t="s">
        <v>97</v>
      </c>
      <c r="D396">
        <v>1</v>
      </c>
      <c r="E396" t="s">
        <v>27</v>
      </c>
      <c r="F396" t="s">
        <v>27</v>
      </c>
      <c r="G396" t="s">
        <v>28</v>
      </c>
      <c r="H396" t="s">
        <v>27</v>
      </c>
      <c r="I396" t="s">
        <v>28</v>
      </c>
      <c r="J396">
        <v>28.98</v>
      </c>
      <c r="K396">
        <v>1</v>
      </c>
    </row>
    <row r="397" spans="1:11" x14ac:dyDescent="0.3">
      <c r="A397">
        <v>531258</v>
      </c>
      <c r="B397" t="s">
        <v>130</v>
      </c>
      <c r="C397" t="s">
        <v>97</v>
      </c>
      <c r="D397">
        <v>1</v>
      </c>
      <c r="E397" t="s">
        <v>167</v>
      </c>
      <c r="F397" t="s">
        <v>167</v>
      </c>
      <c r="G397" t="s">
        <v>168</v>
      </c>
      <c r="H397" t="s">
        <v>167</v>
      </c>
      <c r="I397" t="s">
        <v>168</v>
      </c>
      <c r="J397">
        <v>2.980872357</v>
      </c>
      <c r="K397">
        <v>1</v>
      </c>
    </row>
    <row r="398" spans="1:11" x14ac:dyDescent="0.3">
      <c r="A398">
        <v>531258</v>
      </c>
      <c r="B398" t="s">
        <v>130</v>
      </c>
      <c r="C398" t="s">
        <v>97</v>
      </c>
      <c r="D398">
        <v>1</v>
      </c>
      <c r="E398" t="s">
        <v>31</v>
      </c>
      <c r="F398" t="s">
        <v>31</v>
      </c>
      <c r="G398" t="s">
        <v>32</v>
      </c>
      <c r="H398" t="s">
        <v>31</v>
      </c>
      <c r="I398" t="s">
        <v>32</v>
      </c>
      <c r="J398">
        <v>202.30733282</v>
      </c>
      <c r="K398">
        <v>1</v>
      </c>
    </row>
    <row r="399" spans="1:11" x14ac:dyDescent="0.3">
      <c r="A399">
        <v>531258</v>
      </c>
      <c r="B399" t="s">
        <v>130</v>
      </c>
      <c r="C399" t="s">
        <v>97</v>
      </c>
      <c r="D399">
        <v>1</v>
      </c>
      <c r="E399" t="s">
        <v>37</v>
      </c>
      <c r="F399" t="s">
        <v>40</v>
      </c>
      <c r="G399" t="s">
        <v>41</v>
      </c>
      <c r="H399" t="s">
        <v>40</v>
      </c>
      <c r="I399" t="s">
        <v>41</v>
      </c>
      <c r="J399">
        <v>24.12</v>
      </c>
      <c r="K399">
        <v>1</v>
      </c>
    </row>
    <row r="400" spans="1:11" x14ac:dyDescent="0.3">
      <c r="A400">
        <v>531258</v>
      </c>
      <c r="B400" t="s">
        <v>130</v>
      </c>
      <c r="C400" t="s">
        <v>97</v>
      </c>
      <c r="D400">
        <v>1</v>
      </c>
      <c r="E400" t="s">
        <v>136</v>
      </c>
      <c r="F400" t="s">
        <v>149</v>
      </c>
      <c r="G400" t="s">
        <v>150</v>
      </c>
      <c r="H400" t="s">
        <v>149</v>
      </c>
      <c r="I400" t="s">
        <v>150</v>
      </c>
      <c r="J400">
        <v>3.5134493170000001</v>
      </c>
      <c r="K400">
        <v>1</v>
      </c>
    </row>
    <row r="401" spans="1:11" x14ac:dyDescent="0.3">
      <c r="A401">
        <v>531258</v>
      </c>
      <c r="B401" t="s">
        <v>130</v>
      </c>
      <c r="C401" t="s">
        <v>97</v>
      </c>
      <c r="D401">
        <v>1</v>
      </c>
      <c r="E401" t="s">
        <v>136</v>
      </c>
      <c r="F401" t="s">
        <v>137</v>
      </c>
      <c r="G401" t="s">
        <v>138</v>
      </c>
      <c r="H401" t="s">
        <v>137</v>
      </c>
      <c r="I401" t="s">
        <v>138</v>
      </c>
      <c r="J401">
        <v>0.4</v>
      </c>
      <c r="K401">
        <v>1</v>
      </c>
    </row>
    <row r="402" spans="1:11" x14ac:dyDescent="0.3">
      <c r="A402">
        <v>531258</v>
      </c>
      <c r="B402" t="s">
        <v>130</v>
      </c>
      <c r="C402" t="s">
        <v>97</v>
      </c>
      <c r="D402">
        <v>1</v>
      </c>
      <c r="E402" t="s">
        <v>147</v>
      </c>
      <c r="F402" t="s">
        <v>147</v>
      </c>
      <c r="G402" t="s">
        <v>148</v>
      </c>
      <c r="H402" t="s">
        <v>169</v>
      </c>
      <c r="I402" t="s">
        <v>170</v>
      </c>
      <c r="J402">
        <v>0.5</v>
      </c>
      <c r="K402">
        <v>1</v>
      </c>
    </row>
    <row r="403" spans="1:11" x14ac:dyDescent="0.3">
      <c r="A403">
        <v>531258</v>
      </c>
      <c r="B403" t="s">
        <v>130</v>
      </c>
      <c r="C403" t="s">
        <v>97</v>
      </c>
      <c r="D403">
        <v>1</v>
      </c>
      <c r="E403" t="s">
        <v>147</v>
      </c>
      <c r="F403" t="s">
        <v>147</v>
      </c>
      <c r="G403" t="s">
        <v>148</v>
      </c>
      <c r="H403" t="s">
        <v>147</v>
      </c>
      <c r="I403" t="s">
        <v>148</v>
      </c>
      <c r="J403">
        <v>13.825515562</v>
      </c>
      <c r="K403">
        <v>1</v>
      </c>
    </row>
    <row r="404" spans="1:11" x14ac:dyDescent="0.3">
      <c r="A404">
        <v>531258</v>
      </c>
      <c r="B404" t="s">
        <v>130</v>
      </c>
      <c r="C404" t="s">
        <v>97</v>
      </c>
      <c r="D404">
        <v>1</v>
      </c>
      <c r="E404" t="s">
        <v>59</v>
      </c>
      <c r="F404" t="s">
        <v>61</v>
      </c>
      <c r="G404" t="s">
        <v>62</v>
      </c>
      <c r="H404" t="s">
        <v>61</v>
      </c>
      <c r="I404" t="s">
        <v>62</v>
      </c>
      <c r="J404">
        <v>5.3</v>
      </c>
      <c r="K404">
        <v>1</v>
      </c>
    </row>
    <row r="405" spans="1:11" x14ac:dyDescent="0.3">
      <c r="A405">
        <v>531258</v>
      </c>
      <c r="B405" t="s">
        <v>130</v>
      </c>
      <c r="C405" t="s">
        <v>97</v>
      </c>
      <c r="D405">
        <v>1</v>
      </c>
      <c r="E405" t="s">
        <v>78</v>
      </c>
      <c r="F405" t="s">
        <v>78</v>
      </c>
      <c r="G405" t="s">
        <v>79</v>
      </c>
      <c r="H405" t="s">
        <v>78</v>
      </c>
      <c r="I405" t="s">
        <v>79</v>
      </c>
      <c r="J405">
        <v>4.7</v>
      </c>
      <c r="K405">
        <v>1</v>
      </c>
    </row>
    <row r="406" spans="1:11" x14ac:dyDescent="0.3">
      <c r="A406">
        <v>531258</v>
      </c>
      <c r="B406" t="s">
        <v>130</v>
      </c>
      <c r="C406" t="s">
        <v>97</v>
      </c>
      <c r="D406">
        <v>1</v>
      </c>
      <c r="E406" t="s">
        <v>151</v>
      </c>
      <c r="F406" t="s">
        <v>151</v>
      </c>
      <c r="G406" t="s">
        <v>152</v>
      </c>
      <c r="H406" t="s">
        <v>151</v>
      </c>
      <c r="I406" t="s">
        <v>152</v>
      </c>
      <c r="J406">
        <v>7.3536048000000003</v>
      </c>
      <c r="K406">
        <v>1</v>
      </c>
    </row>
    <row r="407" spans="1:11" x14ac:dyDescent="0.3">
      <c r="A407">
        <v>531276</v>
      </c>
      <c r="B407" t="s">
        <v>130</v>
      </c>
      <c r="C407" t="s">
        <v>171</v>
      </c>
      <c r="D407">
        <v>1</v>
      </c>
      <c r="E407" t="s">
        <v>78</v>
      </c>
      <c r="F407" t="s">
        <v>78</v>
      </c>
      <c r="G407" t="s">
        <v>79</v>
      </c>
      <c r="H407" t="s">
        <v>78</v>
      </c>
      <c r="I407" t="s">
        <v>79</v>
      </c>
      <c r="J407">
        <v>47.7</v>
      </c>
      <c r="K407">
        <v>1</v>
      </c>
    </row>
    <row r="408" spans="1:11" x14ac:dyDescent="0.3">
      <c r="A408">
        <v>531289</v>
      </c>
      <c r="B408" t="s">
        <v>130</v>
      </c>
      <c r="C408" t="s">
        <v>114</v>
      </c>
      <c r="D408">
        <v>1</v>
      </c>
      <c r="E408" t="s">
        <v>134</v>
      </c>
      <c r="F408" t="s">
        <v>134</v>
      </c>
      <c r="G408" t="s">
        <v>135</v>
      </c>
      <c r="H408" t="s">
        <v>134</v>
      </c>
      <c r="I408" t="s">
        <v>135</v>
      </c>
      <c r="J408">
        <v>0.6</v>
      </c>
      <c r="K408">
        <v>1</v>
      </c>
    </row>
    <row r="409" spans="1:11" x14ac:dyDescent="0.3">
      <c r="A409">
        <v>531289</v>
      </c>
      <c r="B409" t="s">
        <v>130</v>
      </c>
      <c r="C409" t="s">
        <v>114</v>
      </c>
      <c r="D409">
        <v>1</v>
      </c>
      <c r="E409" t="s">
        <v>17</v>
      </c>
      <c r="F409" t="s">
        <v>18</v>
      </c>
      <c r="G409" t="s">
        <v>19</v>
      </c>
      <c r="H409" t="s">
        <v>18</v>
      </c>
      <c r="I409" t="s">
        <v>19</v>
      </c>
      <c r="J409">
        <v>8.75</v>
      </c>
      <c r="K409">
        <v>1</v>
      </c>
    </row>
    <row r="410" spans="1:11" x14ac:dyDescent="0.3">
      <c r="A410">
        <v>531289</v>
      </c>
      <c r="B410" t="s">
        <v>130</v>
      </c>
      <c r="C410" t="s">
        <v>114</v>
      </c>
      <c r="D410">
        <v>1</v>
      </c>
      <c r="E410" t="s">
        <v>27</v>
      </c>
      <c r="F410" t="s">
        <v>27</v>
      </c>
      <c r="G410" t="s">
        <v>28</v>
      </c>
      <c r="H410" t="s">
        <v>27</v>
      </c>
      <c r="I410" t="s">
        <v>28</v>
      </c>
      <c r="J410">
        <v>6.2789999999999999</v>
      </c>
      <c r="K410">
        <v>1</v>
      </c>
    </row>
    <row r="411" spans="1:11" x14ac:dyDescent="0.3">
      <c r="A411">
        <v>531289</v>
      </c>
      <c r="B411" t="s">
        <v>130</v>
      </c>
      <c r="C411" t="s">
        <v>114</v>
      </c>
      <c r="D411">
        <v>1</v>
      </c>
      <c r="E411" t="s">
        <v>172</v>
      </c>
      <c r="F411" t="s">
        <v>172</v>
      </c>
      <c r="G411" t="s">
        <v>173</v>
      </c>
      <c r="H411" t="s">
        <v>172</v>
      </c>
      <c r="I411" t="s">
        <v>173</v>
      </c>
      <c r="J411">
        <v>0.4</v>
      </c>
      <c r="K411">
        <v>1</v>
      </c>
    </row>
    <row r="412" spans="1:11" x14ac:dyDescent="0.3">
      <c r="A412">
        <v>531289</v>
      </c>
      <c r="B412" t="s">
        <v>130</v>
      </c>
      <c r="C412" t="s">
        <v>114</v>
      </c>
      <c r="D412">
        <v>1</v>
      </c>
      <c r="E412" t="s">
        <v>31</v>
      </c>
      <c r="F412" t="s">
        <v>31</v>
      </c>
      <c r="G412" t="s">
        <v>32</v>
      </c>
      <c r="H412" t="s">
        <v>31</v>
      </c>
      <c r="I412" t="s">
        <v>32</v>
      </c>
      <c r="J412">
        <v>26.818000000000001</v>
      </c>
      <c r="K412">
        <v>1</v>
      </c>
    </row>
    <row r="413" spans="1:11" x14ac:dyDescent="0.3">
      <c r="A413">
        <v>531289</v>
      </c>
      <c r="B413" t="s">
        <v>130</v>
      </c>
      <c r="C413" t="s">
        <v>114</v>
      </c>
      <c r="D413">
        <v>1</v>
      </c>
      <c r="E413" t="s">
        <v>37</v>
      </c>
      <c r="F413" t="s">
        <v>38</v>
      </c>
      <c r="G413" t="s">
        <v>39</v>
      </c>
      <c r="H413" t="s">
        <v>38</v>
      </c>
      <c r="I413" t="s">
        <v>39</v>
      </c>
      <c r="J413">
        <v>4.0199999999999996</v>
      </c>
      <c r="K413">
        <v>1</v>
      </c>
    </row>
    <row r="414" spans="1:11" x14ac:dyDescent="0.3">
      <c r="A414">
        <v>531289</v>
      </c>
      <c r="B414" t="s">
        <v>130</v>
      </c>
      <c r="C414" t="s">
        <v>114</v>
      </c>
      <c r="D414">
        <v>1</v>
      </c>
      <c r="E414" t="s">
        <v>169</v>
      </c>
      <c r="F414" t="s">
        <v>169</v>
      </c>
      <c r="G414" t="s">
        <v>170</v>
      </c>
      <c r="H414" t="s">
        <v>169</v>
      </c>
      <c r="I414" t="s">
        <v>170</v>
      </c>
      <c r="J414">
        <v>0.8</v>
      </c>
      <c r="K414">
        <v>1</v>
      </c>
    </row>
    <row r="415" spans="1:11" x14ac:dyDescent="0.3">
      <c r="A415">
        <v>531289</v>
      </c>
      <c r="B415" t="s">
        <v>130</v>
      </c>
      <c r="C415" t="s">
        <v>114</v>
      </c>
      <c r="D415">
        <v>1</v>
      </c>
      <c r="E415" t="s">
        <v>147</v>
      </c>
      <c r="F415" t="s">
        <v>147</v>
      </c>
      <c r="G415" t="s">
        <v>148</v>
      </c>
      <c r="H415" t="s">
        <v>147</v>
      </c>
      <c r="I415" t="s">
        <v>148</v>
      </c>
      <c r="J415">
        <v>3.96</v>
      </c>
      <c r="K415">
        <v>1</v>
      </c>
    </row>
    <row r="416" spans="1:11" x14ac:dyDescent="0.3">
      <c r="A416">
        <v>531289</v>
      </c>
      <c r="B416" t="s">
        <v>130</v>
      </c>
      <c r="C416" t="s">
        <v>114</v>
      </c>
      <c r="D416">
        <v>1</v>
      </c>
      <c r="E416" t="s">
        <v>78</v>
      </c>
      <c r="F416" t="s">
        <v>78</v>
      </c>
      <c r="G416" t="s">
        <v>79</v>
      </c>
      <c r="H416" t="s">
        <v>78</v>
      </c>
      <c r="I416" t="s">
        <v>79</v>
      </c>
      <c r="J416">
        <v>2.5</v>
      </c>
      <c r="K416">
        <v>1</v>
      </c>
    </row>
    <row r="417" spans="1:11" x14ac:dyDescent="0.3">
      <c r="A417">
        <v>531289</v>
      </c>
      <c r="B417" t="s">
        <v>130</v>
      </c>
      <c r="C417" t="s">
        <v>114</v>
      </c>
      <c r="D417">
        <v>1</v>
      </c>
      <c r="E417" t="s">
        <v>151</v>
      </c>
      <c r="F417" t="s">
        <v>151</v>
      </c>
      <c r="G417" t="s">
        <v>152</v>
      </c>
      <c r="H417" t="s">
        <v>151</v>
      </c>
      <c r="I417" t="s">
        <v>152</v>
      </c>
      <c r="J417">
        <v>5.9</v>
      </c>
      <c r="K417">
        <v>1</v>
      </c>
    </row>
    <row r="418" spans="1:11" x14ac:dyDescent="0.3">
      <c r="A418">
        <v>531291</v>
      </c>
      <c r="B418" t="s">
        <v>130</v>
      </c>
      <c r="C418" t="s">
        <v>114</v>
      </c>
      <c r="D418">
        <v>1</v>
      </c>
      <c r="E418" t="s">
        <v>134</v>
      </c>
      <c r="F418" t="s">
        <v>134</v>
      </c>
      <c r="G418" t="s">
        <v>135</v>
      </c>
      <c r="H418" t="s">
        <v>134</v>
      </c>
      <c r="I418" t="s">
        <v>135</v>
      </c>
      <c r="J418">
        <v>0.5</v>
      </c>
      <c r="K418">
        <v>1</v>
      </c>
    </row>
    <row r="419" spans="1:11" x14ac:dyDescent="0.3">
      <c r="A419">
        <v>531291</v>
      </c>
      <c r="B419" t="s">
        <v>130</v>
      </c>
      <c r="C419" t="s">
        <v>114</v>
      </c>
      <c r="D419">
        <v>1</v>
      </c>
      <c r="E419" t="s">
        <v>117</v>
      </c>
      <c r="F419" t="s">
        <v>117</v>
      </c>
      <c r="G419" t="s">
        <v>118</v>
      </c>
      <c r="H419" t="s">
        <v>45</v>
      </c>
      <c r="I419" t="s">
        <v>46</v>
      </c>
      <c r="J419">
        <v>0.9</v>
      </c>
      <c r="K419">
        <v>1</v>
      </c>
    </row>
    <row r="420" spans="1:11" x14ac:dyDescent="0.3">
      <c r="A420">
        <v>531291</v>
      </c>
      <c r="B420" t="s">
        <v>130</v>
      </c>
      <c r="C420" t="s">
        <v>114</v>
      </c>
      <c r="D420">
        <v>1</v>
      </c>
      <c r="E420" t="s">
        <v>31</v>
      </c>
      <c r="F420" t="s">
        <v>31</v>
      </c>
      <c r="G420" t="s">
        <v>32</v>
      </c>
      <c r="H420" t="s">
        <v>31</v>
      </c>
      <c r="I420" t="s">
        <v>32</v>
      </c>
      <c r="J420">
        <v>2.0937999999999999</v>
      </c>
      <c r="K420">
        <v>1</v>
      </c>
    </row>
    <row r="421" spans="1:11" x14ac:dyDescent="0.3">
      <c r="A421">
        <v>531291</v>
      </c>
      <c r="B421" t="s">
        <v>130</v>
      </c>
      <c r="C421" t="s">
        <v>114</v>
      </c>
      <c r="D421">
        <v>1</v>
      </c>
      <c r="E421" t="s">
        <v>136</v>
      </c>
      <c r="F421" t="s">
        <v>149</v>
      </c>
      <c r="G421" t="s">
        <v>150</v>
      </c>
      <c r="H421" t="s">
        <v>137</v>
      </c>
      <c r="I421" t="s">
        <v>138</v>
      </c>
      <c r="J421">
        <v>0.35</v>
      </c>
      <c r="K421">
        <v>1</v>
      </c>
    </row>
    <row r="422" spans="1:11" x14ac:dyDescent="0.3">
      <c r="A422">
        <v>531291</v>
      </c>
      <c r="B422" t="s">
        <v>130</v>
      </c>
      <c r="C422" t="s">
        <v>114</v>
      </c>
      <c r="D422">
        <v>1</v>
      </c>
      <c r="E422" t="s">
        <v>78</v>
      </c>
      <c r="F422" t="s">
        <v>78</v>
      </c>
      <c r="G422" t="s">
        <v>79</v>
      </c>
      <c r="H422" t="s">
        <v>78</v>
      </c>
      <c r="I422" t="s">
        <v>79</v>
      </c>
      <c r="J422">
        <v>27.9</v>
      </c>
      <c r="K422">
        <v>1</v>
      </c>
    </row>
    <row r="423" spans="1:11" x14ac:dyDescent="0.3">
      <c r="A423">
        <v>531292</v>
      </c>
      <c r="B423" t="s">
        <v>130</v>
      </c>
      <c r="C423" t="s">
        <v>114</v>
      </c>
      <c r="D423">
        <v>1</v>
      </c>
      <c r="E423" t="s">
        <v>31</v>
      </c>
      <c r="F423" t="s">
        <v>31</v>
      </c>
      <c r="G423" t="s">
        <v>32</v>
      </c>
      <c r="H423" t="s">
        <v>31</v>
      </c>
      <c r="I423" t="s">
        <v>32</v>
      </c>
      <c r="J423">
        <v>2.8652000000000002</v>
      </c>
      <c r="K423">
        <v>1</v>
      </c>
    </row>
    <row r="424" spans="1:11" x14ac:dyDescent="0.3">
      <c r="A424">
        <v>531292</v>
      </c>
      <c r="B424" t="s">
        <v>130</v>
      </c>
      <c r="C424" t="s">
        <v>114</v>
      </c>
      <c r="D424">
        <v>1</v>
      </c>
      <c r="E424" t="s">
        <v>90</v>
      </c>
      <c r="F424" t="s">
        <v>92</v>
      </c>
      <c r="G424" t="s">
        <v>93</v>
      </c>
      <c r="H424" t="s">
        <v>92</v>
      </c>
      <c r="I424" t="s">
        <v>93</v>
      </c>
      <c r="J424">
        <v>1.2</v>
      </c>
      <c r="K424">
        <v>1</v>
      </c>
    </row>
    <row r="425" spans="1:11" x14ac:dyDescent="0.3">
      <c r="A425">
        <v>531292</v>
      </c>
      <c r="B425" t="s">
        <v>130</v>
      </c>
      <c r="C425" t="s">
        <v>114</v>
      </c>
      <c r="D425">
        <v>1</v>
      </c>
      <c r="E425" t="s">
        <v>78</v>
      </c>
      <c r="F425" t="s">
        <v>78</v>
      </c>
      <c r="G425" t="s">
        <v>79</v>
      </c>
      <c r="H425" t="s">
        <v>78</v>
      </c>
      <c r="I425" t="s">
        <v>79</v>
      </c>
      <c r="J425">
        <v>63</v>
      </c>
      <c r="K425">
        <v>1</v>
      </c>
    </row>
    <row r="426" spans="1:11" x14ac:dyDescent="0.3">
      <c r="A426">
        <v>531294</v>
      </c>
      <c r="B426" t="s">
        <v>102</v>
      </c>
      <c r="C426" t="s">
        <v>12</v>
      </c>
      <c r="D426">
        <v>1</v>
      </c>
      <c r="E426" t="s">
        <v>103</v>
      </c>
      <c r="F426" t="s">
        <v>103</v>
      </c>
      <c r="G426" t="s">
        <v>104</v>
      </c>
      <c r="H426" t="s">
        <v>103</v>
      </c>
      <c r="I426" t="s">
        <v>104</v>
      </c>
      <c r="J426">
        <v>2481</v>
      </c>
      <c r="K426">
        <v>1</v>
      </c>
    </row>
    <row r="427" spans="1:11" x14ac:dyDescent="0.3">
      <c r="A427">
        <v>531295</v>
      </c>
      <c r="B427" t="s">
        <v>102</v>
      </c>
      <c r="C427" t="s">
        <v>12</v>
      </c>
      <c r="D427">
        <v>1</v>
      </c>
      <c r="E427" t="s">
        <v>103</v>
      </c>
      <c r="F427" t="s">
        <v>103</v>
      </c>
      <c r="G427" t="s">
        <v>104</v>
      </c>
      <c r="H427" t="s">
        <v>103</v>
      </c>
      <c r="I427" t="s">
        <v>104</v>
      </c>
      <c r="J427">
        <v>3847</v>
      </c>
      <c r="K427">
        <v>1</v>
      </c>
    </row>
    <row r="428" spans="1:11" x14ac:dyDescent="0.3">
      <c r="A428">
        <v>531296</v>
      </c>
      <c r="B428" t="s">
        <v>102</v>
      </c>
      <c r="C428" t="s">
        <v>12</v>
      </c>
      <c r="D428">
        <v>1</v>
      </c>
      <c r="E428" t="s">
        <v>103</v>
      </c>
      <c r="F428" t="s">
        <v>103</v>
      </c>
      <c r="G428" t="s">
        <v>104</v>
      </c>
      <c r="H428" t="s">
        <v>103</v>
      </c>
      <c r="I428" t="s">
        <v>104</v>
      </c>
      <c r="J428">
        <v>3429</v>
      </c>
      <c r="K428">
        <v>1</v>
      </c>
    </row>
    <row r="429" spans="1:11" x14ac:dyDescent="0.3">
      <c r="A429">
        <v>531298</v>
      </c>
      <c r="B429" t="s">
        <v>102</v>
      </c>
      <c r="C429" t="s">
        <v>114</v>
      </c>
      <c r="D429">
        <v>1</v>
      </c>
      <c r="E429" t="s">
        <v>103</v>
      </c>
      <c r="F429" t="s">
        <v>103</v>
      </c>
      <c r="G429" t="s">
        <v>104</v>
      </c>
      <c r="H429" t="s">
        <v>103</v>
      </c>
      <c r="I429" t="s">
        <v>104</v>
      </c>
      <c r="J429">
        <v>8463</v>
      </c>
      <c r="K429">
        <v>1</v>
      </c>
    </row>
    <row r="430" spans="1:11" x14ac:dyDescent="0.3">
      <c r="A430">
        <v>531299</v>
      </c>
      <c r="B430" t="s">
        <v>102</v>
      </c>
      <c r="C430" t="s">
        <v>114</v>
      </c>
      <c r="D430">
        <v>1</v>
      </c>
      <c r="E430" t="s">
        <v>103</v>
      </c>
      <c r="F430" t="s">
        <v>103</v>
      </c>
      <c r="G430" t="s">
        <v>104</v>
      </c>
      <c r="H430" t="s">
        <v>103</v>
      </c>
      <c r="I430" t="s">
        <v>104</v>
      </c>
      <c r="J430">
        <v>3479</v>
      </c>
      <c r="K430">
        <v>1</v>
      </c>
    </row>
    <row r="431" spans="1:11" x14ac:dyDescent="0.3">
      <c r="A431">
        <v>531301</v>
      </c>
      <c r="B431" t="s">
        <v>102</v>
      </c>
      <c r="C431" t="s">
        <v>114</v>
      </c>
      <c r="D431">
        <v>1</v>
      </c>
      <c r="E431" t="s">
        <v>174</v>
      </c>
      <c r="F431" t="s">
        <v>174</v>
      </c>
      <c r="G431" t="s">
        <v>175</v>
      </c>
      <c r="H431" t="s">
        <v>174</v>
      </c>
      <c r="I431" t="s">
        <v>175</v>
      </c>
      <c r="J431">
        <v>0.768370624</v>
      </c>
      <c r="K431">
        <v>1</v>
      </c>
    </row>
    <row r="432" spans="1:11" x14ac:dyDescent="0.3">
      <c r="A432">
        <v>531301</v>
      </c>
      <c r="B432" t="s">
        <v>102</v>
      </c>
      <c r="C432" t="s">
        <v>114</v>
      </c>
      <c r="D432">
        <v>1</v>
      </c>
      <c r="E432" t="s">
        <v>103</v>
      </c>
      <c r="F432" t="s">
        <v>103</v>
      </c>
      <c r="G432" t="s">
        <v>104</v>
      </c>
      <c r="H432" t="s">
        <v>103</v>
      </c>
      <c r="I432" t="s">
        <v>104</v>
      </c>
      <c r="J432">
        <v>2172</v>
      </c>
      <c r="K432">
        <v>1</v>
      </c>
    </row>
    <row r="433" spans="1:11" x14ac:dyDescent="0.3">
      <c r="A433">
        <v>531301</v>
      </c>
      <c r="B433" t="s">
        <v>102</v>
      </c>
      <c r="C433" t="s">
        <v>114</v>
      </c>
      <c r="D433">
        <v>1</v>
      </c>
      <c r="E433" t="s">
        <v>78</v>
      </c>
      <c r="F433" t="s">
        <v>78</v>
      </c>
      <c r="G433" t="s">
        <v>79</v>
      </c>
      <c r="H433" t="s">
        <v>78</v>
      </c>
      <c r="I433" t="s">
        <v>79</v>
      </c>
      <c r="J433">
        <v>8.3325673130000002</v>
      </c>
      <c r="K433">
        <v>1</v>
      </c>
    </row>
    <row r="434" spans="1:11" x14ac:dyDescent="0.3">
      <c r="A434">
        <v>531302</v>
      </c>
      <c r="B434" t="s">
        <v>102</v>
      </c>
      <c r="C434" t="s">
        <v>114</v>
      </c>
      <c r="D434">
        <v>1</v>
      </c>
      <c r="E434" t="s">
        <v>103</v>
      </c>
      <c r="F434" t="s">
        <v>103</v>
      </c>
      <c r="G434" t="s">
        <v>104</v>
      </c>
      <c r="H434" t="s">
        <v>103</v>
      </c>
      <c r="I434" t="s">
        <v>104</v>
      </c>
      <c r="J434">
        <v>425</v>
      </c>
      <c r="K434">
        <v>1</v>
      </c>
    </row>
    <row r="435" spans="1:11" x14ac:dyDescent="0.3">
      <c r="A435">
        <v>531312</v>
      </c>
      <c r="B435" t="s">
        <v>102</v>
      </c>
      <c r="C435" t="s">
        <v>171</v>
      </c>
      <c r="D435">
        <v>1</v>
      </c>
      <c r="E435" t="s">
        <v>103</v>
      </c>
      <c r="F435" t="s">
        <v>103</v>
      </c>
      <c r="G435" t="s">
        <v>104</v>
      </c>
      <c r="H435" t="s">
        <v>103</v>
      </c>
      <c r="I435" t="s">
        <v>104</v>
      </c>
      <c r="J435">
        <v>600</v>
      </c>
      <c r="K435">
        <v>1</v>
      </c>
    </row>
    <row r="436" spans="1:11" x14ac:dyDescent="0.3">
      <c r="A436">
        <v>531313</v>
      </c>
      <c r="B436" t="s">
        <v>102</v>
      </c>
      <c r="C436" t="s">
        <v>171</v>
      </c>
      <c r="D436">
        <v>1</v>
      </c>
      <c r="E436" t="s">
        <v>103</v>
      </c>
      <c r="F436" t="s">
        <v>103</v>
      </c>
      <c r="G436" t="s">
        <v>104</v>
      </c>
      <c r="H436" t="s">
        <v>103</v>
      </c>
      <c r="I436" t="s">
        <v>104</v>
      </c>
      <c r="J436">
        <v>1000</v>
      </c>
      <c r="K436">
        <v>1</v>
      </c>
    </row>
    <row r="437" spans="1:11" x14ac:dyDescent="0.3">
      <c r="A437">
        <v>531317</v>
      </c>
      <c r="B437" t="s">
        <v>102</v>
      </c>
      <c r="C437" t="s">
        <v>12</v>
      </c>
      <c r="D437">
        <v>1</v>
      </c>
      <c r="E437" t="s">
        <v>103</v>
      </c>
      <c r="F437" t="s">
        <v>103</v>
      </c>
      <c r="G437" t="s">
        <v>104</v>
      </c>
      <c r="H437" t="s">
        <v>103</v>
      </c>
      <c r="I437" t="s">
        <v>104</v>
      </c>
      <c r="J437">
        <v>343</v>
      </c>
      <c r="K437">
        <v>1</v>
      </c>
    </row>
    <row r="438" spans="1:11" x14ac:dyDescent="0.3">
      <c r="A438">
        <v>531320</v>
      </c>
      <c r="B438" t="s">
        <v>65</v>
      </c>
      <c r="C438" t="s">
        <v>12</v>
      </c>
      <c r="D438">
        <v>1</v>
      </c>
      <c r="E438" t="s">
        <v>68</v>
      </c>
      <c r="F438" t="s">
        <v>68</v>
      </c>
      <c r="G438" t="s">
        <v>69</v>
      </c>
      <c r="H438" t="s">
        <v>68</v>
      </c>
      <c r="I438" t="s">
        <v>69</v>
      </c>
      <c r="J438">
        <v>942</v>
      </c>
      <c r="K438">
        <v>1</v>
      </c>
    </row>
    <row r="439" spans="1:11" x14ac:dyDescent="0.3">
      <c r="A439">
        <v>531320</v>
      </c>
      <c r="B439" t="s">
        <v>65</v>
      </c>
      <c r="C439" t="s">
        <v>12</v>
      </c>
      <c r="D439">
        <v>1</v>
      </c>
      <c r="E439" t="s">
        <v>31</v>
      </c>
      <c r="F439" t="s">
        <v>31</v>
      </c>
      <c r="G439" t="s">
        <v>32</v>
      </c>
      <c r="H439" t="s">
        <v>31</v>
      </c>
      <c r="I439" t="s">
        <v>32</v>
      </c>
      <c r="J439">
        <v>1242</v>
      </c>
      <c r="K439">
        <v>1</v>
      </c>
    </row>
    <row r="440" spans="1:11" x14ac:dyDescent="0.3">
      <c r="A440">
        <v>531320</v>
      </c>
      <c r="B440" t="s">
        <v>65</v>
      </c>
      <c r="C440" t="s">
        <v>12</v>
      </c>
      <c r="D440">
        <v>1</v>
      </c>
      <c r="E440" t="s">
        <v>72</v>
      </c>
      <c r="F440" t="s">
        <v>72</v>
      </c>
      <c r="G440" t="s">
        <v>73</v>
      </c>
      <c r="H440" t="s">
        <v>72</v>
      </c>
      <c r="I440" t="s">
        <v>73</v>
      </c>
      <c r="J440">
        <v>16.5</v>
      </c>
      <c r="K440">
        <v>1</v>
      </c>
    </row>
    <row r="441" spans="1:11" x14ac:dyDescent="0.3">
      <c r="A441">
        <v>531320</v>
      </c>
      <c r="B441" t="s">
        <v>65</v>
      </c>
      <c r="C441" t="s">
        <v>12</v>
      </c>
      <c r="D441">
        <v>1</v>
      </c>
      <c r="E441" t="s">
        <v>33</v>
      </c>
      <c r="F441" t="s">
        <v>33</v>
      </c>
      <c r="G441" t="s">
        <v>34</v>
      </c>
      <c r="H441" t="s">
        <v>33</v>
      </c>
      <c r="I441" t="s">
        <v>34</v>
      </c>
      <c r="J441">
        <v>1</v>
      </c>
      <c r="K441">
        <v>1</v>
      </c>
    </row>
    <row r="442" spans="1:11" x14ac:dyDescent="0.3">
      <c r="A442">
        <v>531320</v>
      </c>
      <c r="B442" t="s">
        <v>65</v>
      </c>
      <c r="C442" t="s">
        <v>12</v>
      </c>
      <c r="D442">
        <v>1</v>
      </c>
      <c r="E442" t="s">
        <v>37</v>
      </c>
      <c r="F442" t="s">
        <v>38</v>
      </c>
      <c r="G442" t="s">
        <v>39</v>
      </c>
      <c r="H442" t="s">
        <v>38</v>
      </c>
      <c r="I442" t="s">
        <v>39</v>
      </c>
      <c r="J442">
        <v>5.76</v>
      </c>
      <c r="K442">
        <v>1</v>
      </c>
    </row>
    <row r="443" spans="1:11" x14ac:dyDescent="0.3">
      <c r="A443">
        <v>531320</v>
      </c>
      <c r="B443" t="s">
        <v>65</v>
      </c>
      <c r="C443" t="s">
        <v>12</v>
      </c>
      <c r="D443">
        <v>1</v>
      </c>
      <c r="E443" t="s">
        <v>37</v>
      </c>
      <c r="F443" t="s">
        <v>40</v>
      </c>
      <c r="G443" t="s">
        <v>41</v>
      </c>
      <c r="H443" t="s">
        <v>40</v>
      </c>
      <c r="I443" t="s">
        <v>41</v>
      </c>
      <c r="J443">
        <v>13.559291976000001</v>
      </c>
      <c r="K443">
        <v>1</v>
      </c>
    </row>
    <row r="444" spans="1:11" x14ac:dyDescent="0.3">
      <c r="A444">
        <v>531320</v>
      </c>
      <c r="B444" t="s">
        <v>65</v>
      </c>
      <c r="C444" t="s">
        <v>12</v>
      </c>
      <c r="D444">
        <v>1</v>
      </c>
      <c r="E444" t="s">
        <v>90</v>
      </c>
      <c r="F444" t="s">
        <v>90</v>
      </c>
      <c r="G444" t="s">
        <v>91</v>
      </c>
      <c r="H444" t="s">
        <v>92</v>
      </c>
      <c r="I444" t="s">
        <v>93</v>
      </c>
      <c r="J444">
        <v>32.6</v>
      </c>
      <c r="K444">
        <v>1</v>
      </c>
    </row>
    <row r="445" spans="1:11" x14ac:dyDescent="0.3">
      <c r="A445">
        <v>531320</v>
      </c>
      <c r="B445" t="s">
        <v>65</v>
      </c>
      <c r="C445" t="s">
        <v>12</v>
      </c>
      <c r="D445">
        <v>1</v>
      </c>
      <c r="E445" t="s">
        <v>59</v>
      </c>
      <c r="F445" t="s">
        <v>59</v>
      </c>
      <c r="G445" t="s">
        <v>74</v>
      </c>
      <c r="H445" t="s">
        <v>75</v>
      </c>
      <c r="I445" t="s">
        <v>74</v>
      </c>
      <c r="J445">
        <v>1.1399896920000001</v>
      </c>
      <c r="K445">
        <v>1</v>
      </c>
    </row>
    <row r="446" spans="1:11" x14ac:dyDescent="0.3">
      <c r="A446">
        <v>531320</v>
      </c>
      <c r="B446" t="s">
        <v>65</v>
      </c>
      <c r="C446" t="s">
        <v>12</v>
      </c>
      <c r="D446">
        <v>1</v>
      </c>
      <c r="E446" t="s">
        <v>59</v>
      </c>
      <c r="F446" t="s">
        <v>59</v>
      </c>
      <c r="G446" t="s">
        <v>60</v>
      </c>
      <c r="H446" t="s">
        <v>61</v>
      </c>
      <c r="I446" t="s">
        <v>62</v>
      </c>
      <c r="J446">
        <v>6</v>
      </c>
      <c r="K446">
        <v>1</v>
      </c>
    </row>
    <row r="447" spans="1:11" x14ac:dyDescent="0.3">
      <c r="A447">
        <v>531320</v>
      </c>
      <c r="B447" t="s">
        <v>65</v>
      </c>
      <c r="C447" t="s">
        <v>12</v>
      </c>
      <c r="D447">
        <v>1</v>
      </c>
      <c r="E447" t="s">
        <v>59</v>
      </c>
      <c r="F447" t="s">
        <v>59</v>
      </c>
      <c r="G447" t="s">
        <v>60</v>
      </c>
      <c r="H447" t="s">
        <v>76</v>
      </c>
      <c r="I447" t="s">
        <v>77</v>
      </c>
      <c r="J447">
        <v>3.4156365970000002</v>
      </c>
      <c r="K447">
        <v>1</v>
      </c>
    </row>
    <row r="448" spans="1:11" x14ac:dyDescent="0.3">
      <c r="A448">
        <v>531320</v>
      </c>
      <c r="B448" t="s">
        <v>65</v>
      </c>
      <c r="C448" t="s">
        <v>12</v>
      </c>
      <c r="D448">
        <v>1</v>
      </c>
      <c r="E448" t="s">
        <v>78</v>
      </c>
      <c r="F448" t="s">
        <v>78</v>
      </c>
      <c r="G448" t="s">
        <v>79</v>
      </c>
      <c r="H448" t="s">
        <v>78</v>
      </c>
      <c r="I448" t="s">
        <v>79</v>
      </c>
      <c r="J448">
        <v>42</v>
      </c>
      <c r="K448">
        <v>1</v>
      </c>
    </row>
    <row r="449" spans="1:11" x14ac:dyDescent="0.3">
      <c r="A449">
        <v>531369</v>
      </c>
      <c r="B449" t="s">
        <v>102</v>
      </c>
      <c r="C449" t="s">
        <v>114</v>
      </c>
      <c r="D449">
        <v>1</v>
      </c>
      <c r="E449" t="s">
        <v>174</v>
      </c>
      <c r="F449" t="s">
        <v>174</v>
      </c>
      <c r="G449" t="s">
        <v>175</v>
      </c>
      <c r="H449" t="s">
        <v>174</v>
      </c>
      <c r="I449" t="s">
        <v>175</v>
      </c>
      <c r="J449">
        <v>6</v>
      </c>
      <c r="K449">
        <v>1</v>
      </c>
    </row>
    <row r="450" spans="1:11" x14ac:dyDescent="0.3">
      <c r="A450">
        <v>531369</v>
      </c>
      <c r="B450" t="s">
        <v>102</v>
      </c>
      <c r="C450" t="s">
        <v>114</v>
      </c>
      <c r="D450">
        <v>1</v>
      </c>
      <c r="E450" t="s">
        <v>103</v>
      </c>
      <c r="F450" t="s">
        <v>103</v>
      </c>
      <c r="G450" t="s">
        <v>104</v>
      </c>
      <c r="H450" t="s">
        <v>103</v>
      </c>
      <c r="I450" t="s">
        <v>104</v>
      </c>
      <c r="J450">
        <v>1649</v>
      </c>
      <c r="K450">
        <v>1</v>
      </c>
    </row>
    <row r="451" spans="1:11" x14ac:dyDescent="0.3">
      <c r="A451">
        <v>531370</v>
      </c>
      <c r="B451" t="s">
        <v>102</v>
      </c>
      <c r="C451" t="s">
        <v>114</v>
      </c>
      <c r="D451">
        <v>1</v>
      </c>
      <c r="E451" t="s">
        <v>174</v>
      </c>
      <c r="F451" t="s">
        <v>174</v>
      </c>
      <c r="G451" t="s">
        <v>175</v>
      </c>
      <c r="H451" t="s">
        <v>174</v>
      </c>
      <c r="I451" t="s">
        <v>175</v>
      </c>
      <c r="J451">
        <v>941</v>
      </c>
      <c r="K451">
        <v>1</v>
      </c>
    </row>
    <row r="452" spans="1:11" x14ac:dyDescent="0.3">
      <c r="A452">
        <v>531370</v>
      </c>
      <c r="B452" t="s">
        <v>102</v>
      </c>
      <c r="C452" t="s">
        <v>114</v>
      </c>
      <c r="D452">
        <v>1</v>
      </c>
      <c r="E452" t="s">
        <v>103</v>
      </c>
      <c r="F452" t="s">
        <v>103</v>
      </c>
      <c r="G452" t="s">
        <v>104</v>
      </c>
      <c r="H452" t="s">
        <v>103</v>
      </c>
      <c r="I452" t="s">
        <v>104</v>
      </c>
      <c r="J452">
        <v>880</v>
      </c>
      <c r="K452">
        <v>1</v>
      </c>
    </row>
    <row r="453" spans="1:11" x14ac:dyDescent="0.3">
      <c r="A453">
        <v>531370</v>
      </c>
      <c r="B453" t="s">
        <v>102</v>
      </c>
      <c r="C453" t="s">
        <v>114</v>
      </c>
      <c r="D453">
        <v>1</v>
      </c>
      <c r="E453" t="s">
        <v>78</v>
      </c>
      <c r="F453" t="s">
        <v>78</v>
      </c>
      <c r="G453" t="s">
        <v>79</v>
      </c>
      <c r="H453" t="s">
        <v>78</v>
      </c>
      <c r="I453" t="s">
        <v>79</v>
      </c>
      <c r="J453">
        <v>35.5</v>
      </c>
      <c r="K453">
        <v>1</v>
      </c>
    </row>
    <row r="454" spans="1:11" x14ac:dyDescent="0.3">
      <c r="A454">
        <v>531371</v>
      </c>
      <c r="B454" t="s">
        <v>102</v>
      </c>
      <c r="C454" t="s">
        <v>114</v>
      </c>
      <c r="D454">
        <v>1</v>
      </c>
      <c r="E454" t="s">
        <v>174</v>
      </c>
      <c r="F454" t="s">
        <v>174</v>
      </c>
      <c r="G454" t="s">
        <v>175</v>
      </c>
      <c r="H454" t="s">
        <v>174</v>
      </c>
      <c r="I454" t="s">
        <v>175</v>
      </c>
      <c r="J454">
        <v>82.2</v>
      </c>
      <c r="K454">
        <v>1</v>
      </c>
    </row>
    <row r="455" spans="1:11" x14ac:dyDescent="0.3">
      <c r="A455">
        <v>531371</v>
      </c>
      <c r="B455" t="s">
        <v>102</v>
      </c>
      <c r="C455" t="s">
        <v>114</v>
      </c>
      <c r="D455">
        <v>1</v>
      </c>
      <c r="E455" t="s">
        <v>103</v>
      </c>
      <c r="F455" t="s">
        <v>103</v>
      </c>
      <c r="G455" t="s">
        <v>104</v>
      </c>
      <c r="H455" t="s">
        <v>103</v>
      </c>
      <c r="I455" t="s">
        <v>104</v>
      </c>
      <c r="J455">
        <v>2514</v>
      </c>
      <c r="K455">
        <v>1</v>
      </c>
    </row>
    <row r="456" spans="1:11" x14ac:dyDescent="0.3">
      <c r="A456">
        <v>531373</v>
      </c>
      <c r="B456" t="s">
        <v>102</v>
      </c>
      <c r="C456" t="s">
        <v>114</v>
      </c>
      <c r="D456">
        <v>1</v>
      </c>
      <c r="E456" t="s">
        <v>174</v>
      </c>
      <c r="F456" t="s">
        <v>174</v>
      </c>
      <c r="G456" t="s">
        <v>175</v>
      </c>
      <c r="H456" t="s">
        <v>174</v>
      </c>
      <c r="I456" t="s">
        <v>175</v>
      </c>
      <c r="J456">
        <v>218.5</v>
      </c>
      <c r="K456">
        <v>1</v>
      </c>
    </row>
    <row r="457" spans="1:11" x14ac:dyDescent="0.3">
      <c r="A457">
        <v>531373</v>
      </c>
      <c r="B457" t="s">
        <v>102</v>
      </c>
      <c r="C457" t="s">
        <v>114</v>
      </c>
      <c r="D457">
        <v>1</v>
      </c>
      <c r="E457" t="s">
        <v>103</v>
      </c>
      <c r="F457" t="s">
        <v>103</v>
      </c>
      <c r="G457" t="s">
        <v>104</v>
      </c>
      <c r="H457" t="s">
        <v>103</v>
      </c>
      <c r="I457" t="s">
        <v>104</v>
      </c>
      <c r="J457">
        <v>501</v>
      </c>
      <c r="K457">
        <v>1</v>
      </c>
    </row>
    <row r="458" spans="1:11" x14ac:dyDescent="0.3">
      <c r="A458">
        <v>531374</v>
      </c>
      <c r="B458" t="s">
        <v>102</v>
      </c>
      <c r="C458" t="s">
        <v>114</v>
      </c>
      <c r="D458">
        <v>1</v>
      </c>
      <c r="E458" t="s">
        <v>174</v>
      </c>
      <c r="F458" t="s">
        <v>174</v>
      </c>
      <c r="G458" t="s">
        <v>175</v>
      </c>
      <c r="H458" t="s">
        <v>174</v>
      </c>
      <c r="I458" t="s">
        <v>175</v>
      </c>
      <c r="J458">
        <v>954</v>
      </c>
      <c r="K458">
        <v>1</v>
      </c>
    </row>
    <row r="459" spans="1:11" x14ac:dyDescent="0.3">
      <c r="A459">
        <v>531374</v>
      </c>
      <c r="B459" t="s">
        <v>102</v>
      </c>
      <c r="C459" t="s">
        <v>114</v>
      </c>
      <c r="D459">
        <v>1</v>
      </c>
      <c r="E459" t="s">
        <v>103</v>
      </c>
      <c r="F459" t="s">
        <v>103</v>
      </c>
      <c r="G459" t="s">
        <v>104</v>
      </c>
      <c r="H459" t="s">
        <v>103</v>
      </c>
      <c r="I459" t="s">
        <v>104</v>
      </c>
      <c r="J459">
        <v>550</v>
      </c>
      <c r="K459">
        <v>1</v>
      </c>
    </row>
    <row r="460" spans="1:11" x14ac:dyDescent="0.3">
      <c r="A460">
        <v>531374</v>
      </c>
      <c r="B460" t="s">
        <v>102</v>
      </c>
      <c r="C460" t="s">
        <v>114</v>
      </c>
      <c r="D460">
        <v>1</v>
      </c>
      <c r="E460" t="s">
        <v>78</v>
      </c>
      <c r="F460" t="s">
        <v>78</v>
      </c>
      <c r="G460" t="s">
        <v>79</v>
      </c>
      <c r="H460" t="s">
        <v>78</v>
      </c>
      <c r="I460" t="s">
        <v>79</v>
      </c>
      <c r="J460">
        <v>39.5</v>
      </c>
      <c r="K460">
        <v>1</v>
      </c>
    </row>
    <row r="461" spans="1:11" x14ac:dyDescent="0.3">
      <c r="A461">
        <v>531376</v>
      </c>
      <c r="B461" t="s">
        <v>102</v>
      </c>
      <c r="C461" t="s">
        <v>114</v>
      </c>
      <c r="D461">
        <v>1</v>
      </c>
      <c r="E461" t="s">
        <v>103</v>
      </c>
      <c r="F461" t="s">
        <v>103</v>
      </c>
      <c r="G461" t="s">
        <v>104</v>
      </c>
      <c r="H461" t="s">
        <v>103</v>
      </c>
      <c r="I461" t="s">
        <v>104</v>
      </c>
      <c r="J461">
        <v>8623</v>
      </c>
      <c r="K461">
        <v>1</v>
      </c>
    </row>
    <row r="462" spans="1:11" x14ac:dyDescent="0.3">
      <c r="A462">
        <v>531383</v>
      </c>
      <c r="B462" t="s">
        <v>102</v>
      </c>
      <c r="C462" t="s">
        <v>171</v>
      </c>
      <c r="D462">
        <v>1</v>
      </c>
      <c r="E462" t="s">
        <v>174</v>
      </c>
      <c r="F462" t="s">
        <v>174</v>
      </c>
      <c r="G462" t="s">
        <v>175</v>
      </c>
      <c r="H462" t="s">
        <v>174</v>
      </c>
      <c r="I462" t="s">
        <v>175</v>
      </c>
      <c r="J462">
        <v>285</v>
      </c>
      <c r="K462">
        <v>1</v>
      </c>
    </row>
    <row r="463" spans="1:11" x14ac:dyDescent="0.3">
      <c r="A463">
        <v>531383</v>
      </c>
      <c r="B463" t="s">
        <v>102</v>
      </c>
      <c r="C463" t="s">
        <v>171</v>
      </c>
      <c r="D463">
        <v>1</v>
      </c>
      <c r="E463" t="s">
        <v>103</v>
      </c>
      <c r="F463" t="s">
        <v>103</v>
      </c>
      <c r="G463" t="s">
        <v>104</v>
      </c>
      <c r="H463" t="s">
        <v>103</v>
      </c>
      <c r="I463" t="s">
        <v>104</v>
      </c>
      <c r="J463">
        <v>510</v>
      </c>
      <c r="K463">
        <v>1</v>
      </c>
    </row>
    <row r="464" spans="1:11" x14ac:dyDescent="0.3">
      <c r="A464">
        <v>531386</v>
      </c>
      <c r="B464" t="s">
        <v>102</v>
      </c>
      <c r="C464" t="s">
        <v>171</v>
      </c>
      <c r="D464">
        <v>1</v>
      </c>
      <c r="E464" t="s">
        <v>174</v>
      </c>
      <c r="F464" t="s">
        <v>174</v>
      </c>
      <c r="G464" t="s">
        <v>175</v>
      </c>
      <c r="H464" t="s">
        <v>174</v>
      </c>
      <c r="I464" t="s">
        <v>175</v>
      </c>
      <c r="J464">
        <v>193</v>
      </c>
      <c r="K464">
        <v>1</v>
      </c>
    </row>
    <row r="465" spans="1:11" x14ac:dyDescent="0.3">
      <c r="A465">
        <v>531387</v>
      </c>
      <c r="B465" t="s">
        <v>102</v>
      </c>
      <c r="C465" t="s">
        <v>171</v>
      </c>
      <c r="D465">
        <v>1</v>
      </c>
      <c r="E465" t="s">
        <v>174</v>
      </c>
      <c r="F465" t="s">
        <v>174</v>
      </c>
      <c r="G465" t="s">
        <v>175</v>
      </c>
      <c r="H465" t="s">
        <v>174</v>
      </c>
      <c r="I465" t="s">
        <v>175</v>
      </c>
      <c r="J465">
        <v>400</v>
      </c>
      <c r="K465">
        <v>1</v>
      </c>
    </row>
    <row r="466" spans="1:11" x14ac:dyDescent="0.3">
      <c r="A466">
        <v>531387</v>
      </c>
      <c r="B466" t="s">
        <v>102</v>
      </c>
      <c r="C466" t="s">
        <v>171</v>
      </c>
      <c r="D466">
        <v>1</v>
      </c>
      <c r="E466" t="s">
        <v>103</v>
      </c>
      <c r="F466" t="s">
        <v>103</v>
      </c>
      <c r="G466" t="s">
        <v>104</v>
      </c>
      <c r="H466" t="s">
        <v>103</v>
      </c>
      <c r="I466" t="s">
        <v>104</v>
      </c>
      <c r="J466">
        <v>720</v>
      </c>
      <c r="K466">
        <v>1</v>
      </c>
    </row>
    <row r="467" spans="1:11" x14ac:dyDescent="0.3">
      <c r="A467">
        <v>531389</v>
      </c>
      <c r="B467" t="s">
        <v>102</v>
      </c>
      <c r="C467" t="s">
        <v>171</v>
      </c>
      <c r="D467">
        <v>1</v>
      </c>
      <c r="E467" t="s">
        <v>174</v>
      </c>
      <c r="F467" t="s">
        <v>174</v>
      </c>
      <c r="G467" t="s">
        <v>175</v>
      </c>
      <c r="H467" t="s">
        <v>174</v>
      </c>
      <c r="I467" t="s">
        <v>175</v>
      </c>
      <c r="J467">
        <v>1450</v>
      </c>
      <c r="K467">
        <v>1</v>
      </c>
    </row>
    <row r="468" spans="1:11" x14ac:dyDescent="0.3">
      <c r="A468">
        <v>531389</v>
      </c>
      <c r="B468" t="s">
        <v>102</v>
      </c>
      <c r="C468" t="s">
        <v>171</v>
      </c>
      <c r="D468">
        <v>1</v>
      </c>
      <c r="E468" t="s">
        <v>103</v>
      </c>
      <c r="F468" t="s">
        <v>103</v>
      </c>
      <c r="G468" t="s">
        <v>104</v>
      </c>
      <c r="H468" t="s">
        <v>103</v>
      </c>
      <c r="I468" t="s">
        <v>104</v>
      </c>
      <c r="J468">
        <v>850</v>
      </c>
      <c r="K468">
        <v>1</v>
      </c>
    </row>
    <row r="469" spans="1:11" x14ac:dyDescent="0.3">
      <c r="A469">
        <v>531393</v>
      </c>
      <c r="B469" t="s">
        <v>102</v>
      </c>
      <c r="C469" t="s">
        <v>171</v>
      </c>
      <c r="D469">
        <v>1</v>
      </c>
      <c r="E469" t="s">
        <v>103</v>
      </c>
      <c r="F469" t="s">
        <v>103</v>
      </c>
      <c r="G469" t="s">
        <v>104</v>
      </c>
      <c r="H469" t="s">
        <v>103</v>
      </c>
      <c r="I469" t="s">
        <v>104</v>
      </c>
      <c r="J469">
        <v>10000</v>
      </c>
      <c r="K469">
        <v>1</v>
      </c>
    </row>
    <row r="470" spans="1:11" x14ac:dyDescent="0.3">
      <c r="A470">
        <v>531399</v>
      </c>
      <c r="B470" t="s">
        <v>102</v>
      </c>
      <c r="C470" t="s">
        <v>176</v>
      </c>
      <c r="D470">
        <v>1</v>
      </c>
      <c r="E470" t="s">
        <v>103</v>
      </c>
      <c r="F470" t="s">
        <v>103</v>
      </c>
      <c r="G470" t="s">
        <v>104</v>
      </c>
      <c r="H470" t="s">
        <v>103</v>
      </c>
      <c r="I470" t="s">
        <v>104</v>
      </c>
      <c r="J470">
        <v>2451.5</v>
      </c>
      <c r="K470">
        <v>1</v>
      </c>
    </row>
    <row r="471" spans="1:11" x14ac:dyDescent="0.3">
      <c r="A471">
        <v>531405</v>
      </c>
      <c r="B471" t="s">
        <v>102</v>
      </c>
      <c r="C471" t="s">
        <v>12</v>
      </c>
      <c r="D471">
        <v>1</v>
      </c>
      <c r="E471" t="s">
        <v>103</v>
      </c>
      <c r="F471" t="s">
        <v>103</v>
      </c>
      <c r="G471" t="s">
        <v>104</v>
      </c>
      <c r="H471" t="s">
        <v>103</v>
      </c>
      <c r="I471" t="s">
        <v>104</v>
      </c>
      <c r="J471">
        <v>951</v>
      </c>
      <c r="K471">
        <v>1</v>
      </c>
    </row>
    <row r="472" spans="1:11" x14ac:dyDescent="0.3">
      <c r="A472">
        <v>531406</v>
      </c>
      <c r="B472" t="s">
        <v>102</v>
      </c>
      <c r="C472" t="s">
        <v>12</v>
      </c>
      <c r="D472">
        <v>1</v>
      </c>
      <c r="E472" t="s">
        <v>174</v>
      </c>
      <c r="F472" t="s">
        <v>174</v>
      </c>
      <c r="G472" t="s">
        <v>175</v>
      </c>
      <c r="H472" t="s">
        <v>174</v>
      </c>
      <c r="I472" t="s">
        <v>175</v>
      </c>
      <c r="J472">
        <v>783</v>
      </c>
      <c r="K472">
        <v>1</v>
      </c>
    </row>
    <row r="473" spans="1:11" x14ac:dyDescent="0.3">
      <c r="A473">
        <v>531406</v>
      </c>
      <c r="B473" t="s">
        <v>102</v>
      </c>
      <c r="C473" t="s">
        <v>12</v>
      </c>
      <c r="D473">
        <v>1</v>
      </c>
      <c r="E473" t="s">
        <v>103</v>
      </c>
      <c r="F473" t="s">
        <v>103</v>
      </c>
      <c r="G473" t="s">
        <v>104</v>
      </c>
      <c r="H473" t="s">
        <v>103</v>
      </c>
      <c r="I473" t="s">
        <v>104</v>
      </c>
      <c r="J473">
        <v>5059</v>
      </c>
      <c r="K473">
        <v>1</v>
      </c>
    </row>
    <row r="474" spans="1:11" x14ac:dyDescent="0.3">
      <c r="A474">
        <v>531407</v>
      </c>
      <c r="B474" t="s">
        <v>102</v>
      </c>
      <c r="C474" t="s">
        <v>12</v>
      </c>
      <c r="D474">
        <v>1</v>
      </c>
      <c r="E474" t="s">
        <v>174</v>
      </c>
      <c r="F474" t="s">
        <v>174</v>
      </c>
      <c r="G474" t="s">
        <v>175</v>
      </c>
      <c r="H474" t="s">
        <v>174</v>
      </c>
      <c r="I474" t="s">
        <v>175</v>
      </c>
      <c r="J474">
        <v>1687</v>
      </c>
      <c r="K474">
        <v>1</v>
      </c>
    </row>
    <row r="475" spans="1:11" x14ac:dyDescent="0.3">
      <c r="A475">
        <v>531408</v>
      </c>
      <c r="B475" t="s">
        <v>102</v>
      </c>
      <c r="C475" t="s">
        <v>12</v>
      </c>
      <c r="D475">
        <v>1</v>
      </c>
      <c r="E475" t="s">
        <v>174</v>
      </c>
      <c r="F475" t="s">
        <v>174</v>
      </c>
      <c r="G475" t="s">
        <v>175</v>
      </c>
      <c r="H475" t="s">
        <v>174</v>
      </c>
      <c r="I475" t="s">
        <v>175</v>
      </c>
      <c r="J475">
        <v>858</v>
      </c>
      <c r="K475">
        <v>1</v>
      </c>
    </row>
    <row r="476" spans="1:11" x14ac:dyDescent="0.3">
      <c r="A476">
        <v>531408</v>
      </c>
      <c r="B476" t="s">
        <v>102</v>
      </c>
      <c r="C476" t="s">
        <v>12</v>
      </c>
      <c r="D476">
        <v>1</v>
      </c>
      <c r="E476" t="s">
        <v>103</v>
      </c>
      <c r="F476" t="s">
        <v>103</v>
      </c>
      <c r="G476" t="s">
        <v>104</v>
      </c>
      <c r="H476" t="s">
        <v>103</v>
      </c>
      <c r="I476" t="s">
        <v>104</v>
      </c>
      <c r="J476">
        <v>1615</v>
      </c>
      <c r="K476">
        <v>1</v>
      </c>
    </row>
    <row r="477" spans="1:11" x14ac:dyDescent="0.3">
      <c r="A477">
        <v>531414</v>
      </c>
      <c r="B477" t="s">
        <v>102</v>
      </c>
      <c r="C477" t="s">
        <v>12</v>
      </c>
      <c r="D477">
        <v>1</v>
      </c>
      <c r="E477" t="s">
        <v>174</v>
      </c>
      <c r="F477" t="s">
        <v>174</v>
      </c>
      <c r="G477" t="s">
        <v>175</v>
      </c>
      <c r="H477" t="s">
        <v>174</v>
      </c>
      <c r="I477" t="s">
        <v>175</v>
      </c>
      <c r="J477">
        <v>315</v>
      </c>
      <c r="K477">
        <v>1</v>
      </c>
    </row>
    <row r="478" spans="1:11" x14ac:dyDescent="0.3">
      <c r="A478">
        <v>531414</v>
      </c>
      <c r="B478" t="s">
        <v>102</v>
      </c>
      <c r="C478" t="s">
        <v>12</v>
      </c>
      <c r="D478">
        <v>1</v>
      </c>
      <c r="E478" t="s">
        <v>103</v>
      </c>
      <c r="F478" t="s">
        <v>103</v>
      </c>
      <c r="G478" t="s">
        <v>104</v>
      </c>
      <c r="H478" t="s">
        <v>103</v>
      </c>
      <c r="I478" t="s">
        <v>104</v>
      </c>
      <c r="J478">
        <v>4711</v>
      </c>
      <c r="K478">
        <v>1</v>
      </c>
    </row>
    <row r="479" spans="1:11" x14ac:dyDescent="0.3">
      <c r="A479">
        <v>531423</v>
      </c>
      <c r="B479" t="s">
        <v>96</v>
      </c>
      <c r="C479" t="s">
        <v>97</v>
      </c>
      <c r="D479">
        <v>1</v>
      </c>
      <c r="E479" t="s">
        <v>37</v>
      </c>
      <c r="F479" t="s">
        <v>38</v>
      </c>
      <c r="G479" t="s">
        <v>39</v>
      </c>
      <c r="H479" t="s">
        <v>38</v>
      </c>
      <c r="I479" t="s">
        <v>39</v>
      </c>
      <c r="J479">
        <v>810.6</v>
      </c>
      <c r="K479">
        <v>1</v>
      </c>
    </row>
    <row r="480" spans="1:11" x14ac:dyDescent="0.3">
      <c r="A480">
        <v>531423</v>
      </c>
      <c r="B480" t="s">
        <v>96</v>
      </c>
      <c r="C480" t="s">
        <v>97</v>
      </c>
      <c r="D480">
        <v>1</v>
      </c>
      <c r="E480" t="s">
        <v>37</v>
      </c>
      <c r="F480" t="s">
        <v>40</v>
      </c>
      <c r="G480" t="s">
        <v>41</v>
      </c>
      <c r="H480" t="s">
        <v>40</v>
      </c>
      <c r="I480" t="s">
        <v>41</v>
      </c>
      <c r="J480">
        <v>93.280785976999994</v>
      </c>
      <c r="K480">
        <v>1</v>
      </c>
    </row>
    <row r="481" spans="1:11" x14ac:dyDescent="0.3">
      <c r="A481">
        <v>531426</v>
      </c>
      <c r="B481" t="s">
        <v>130</v>
      </c>
      <c r="C481" t="s">
        <v>97</v>
      </c>
      <c r="D481">
        <v>1</v>
      </c>
      <c r="E481" t="s">
        <v>70</v>
      </c>
      <c r="F481" t="s">
        <v>70</v>
      </c>
      <c r="G481" t="s">
        <v>71</v>
      </c>
      <c r="H481" t="s">
        <v>70</v>
      </c>
      <c r="I481" t="s">
        <v>71</v>
      </c>
      <c r="J481">
        <v>1.505897247</v>
      </c>
      <c r="K481">
        <v>1</v>
      </c>
    </row>
    <row r="482" spans="1:11" x14ac:dyDescent="0.3">
      <c r="A482">
        <v>531426</v>
      </c>
      <c r="B482" t="s">
        <v>130</v>
      </c>
      <c r="C482" t="s">
        <v>97</v>
      </c>
      <c r="D482">
        <v>1</v>
      </c>
      <c r="E482" t="s">
        <v>31</v>
      </c>
      <c r="F482" t="s">
        <v>31</v>
      </c>
      <c r="G482" t="s">
        <v>32</v>
      </c>
      <c r="H482" t="s">
        <v>31</v>
      </c>
      <c r="I482" t="s">
        <v>32</v>
      </c>
      <c r="J482">
        <v>45.198072240000002</v>
      </c>
      <c r="K482">
        <v>1</v>
      </c>
    </row>
    <row r="483" spans="1:11" x14ac:dyDescent="0.3">
      <c r="A483">
        <v>531426</v>
      </c>
      <c r="B483" t="s">
        <v>130</v>
      </c>
      <c r="C483" t="s">
        <v>97</v>
      </c>
      <c r="D483">
        <v>1</v>
      </c>
      <c r="E483" t="s">
        <v>33</v>
      </c>
      <c r="F483" t="s">
        <v>33</v>
      </c>
      <c r="G483" t="s">
        <v>34</v>
      </c>
      <c r="H483" t="s">
        <v>33</v>
      </c>
      <c r="I483" t="s">
        <v>34</v>
      </c>
      <c r="J483">
        <v>2.5</v>
      </c>
      <c r="K483">
        <v>1</v>
      </c>
    </row>
    <row r="484" spans="1:11" x14ac:dyDescent="0.3">
      <c r="A484">
        <v>531426</v>
      </c>
      <c r="B484" t="s">
        <v>130</v>
      </c>
      <c r="C484" t="s">
        <v>97</v>
      </c>
      <c r="D484">
        <v>1</v>
      </c>
      <c r="E484" t="s">
        <v>147</v>
      </c>
      <c r="F484" t="s">
        <v>147</v>
      </c>
      <c r="G484" t="s">
        <v>148</v>
      </c>
      <c r="H484" t="s">
        <v>147</v>
      </c>
      <c r="I484" t="s">
        <v>148</v>
      </c>
      <c r="J484">
        <v>2.3900315650000001</v>
      </c>
      <c r="K484">
        <v>1</v>
      </c>
    </row>
    <row r="485" spans="1:11" x14ac:dyDescent="0.3">
      <c r="A485">
        <v>531426</v>
      </c>
      <c r="B485" t="s">
        <v>130</v>
      </c>
      <c r="C485" t="s">
        <v>97</v>
      </c>
      <c r="D485">
        <v>1</v>
      </c>
      <c r="E485" t="s">
        <v>78</v>
      </c>
      <c r="F485" t="s">
        <v>78</v>
      </c>
      <c r="G485" t="s">
        <v>79</v>
      </c>
      <c r="H485" t="s">
        <v>78</v>
      </c>
      <c r="I485" t="s">
        <v>79</v>
      </c>
      <c r="J485">
        <v>15.7</v>
      </c>
      <c r="K485">
        <v>1</v>
      </c>
    </row>
    <row r="486" spans="1:11" x14ac:dyDescent="0.3">
      <c r="A486">
        <v>531440</v>
      </c>
      <c r="B486" t="s">
        <v>102</v>
      </c>
      <c r="C486" t="s">
        <v>176</v>
      </c>
      <c r="D486">
        <v>1</v>
      </c>
      <c r="E486" t="s">
        <v>174</v>
      </c>
      <c r="F486" t="s">
        <v>174</v>
      </c>
      <c r="G486" t="s">
        <v>175</v>
      </c>
      <c r="H486" t="s">
        <v>174</v>
      </c>
      <c r="I486" t="s">
        <v>175</v>
      </c>
      <c r="J486">
        <v>275</v>
      </c>
      <c r="K486">
        <v>1</v>
      </c>
    </row>
    <row r="487" spans="1:11" x14ac:dyDescent="0.3">
      <c r="A487">
        <v>531443</v>
      </c>
      <c r="B487" t="s">
        <v>102</v>
      </c>
      <c r="C487" t="s">
        <v>176</v>
      </c>
      <c r="D487">
        <v>1</v>
      </c>
      <c r="E487" t="s">
        <v>174</v>
      </c>
      <c r="F487" t="s">
        <v>174</v>
      </c>
      <c r="G487" t="s">
        <v>175</v>
      </c>
      <c r="H487" t="s">
        <v>174</v>
      </c>
      <c r="I487" t="s">
        <v>175</v>
      </c>
      <c r="J487">
        <v>237.9</v>
      </c>
      <c r="K487">
        <v>1</v>
      </c>
    </row>
    <row r="488" spans="1:11" x14ac:dyDescent="0.3">
      <c r="A488">
        <v>531443</v>
      </c>
      <c r="B488" t="s">
        <v>102</v>
      </c>
      <c r="C488" t="s">
        <v>176</v>
      </c>
      <c r="D488">
        <v>1</v>
      </c>
      <c r="E488" t="s">
        <v>103</v>
      </c>
      <c r="F488" t="s">
        <v>103</v>
      </c>
      <c r="G488" t="s">
        <v>104</v>
      </c>
      <c r="H488" t="s">
        <v>103</v>
      </c>
      <c r="I488" t="s">
        <v>104</v>
      </c>
      <c r="J488">
        <v>2490.6</v>
      </c>
      <c r="K488">
        <v>1</v>
      </c>
    </row>
    <row r="489" spans="1:11" x14ac:dyDescent="0.3">
      <c r="A489">
        <v>531472</v>
      </c>
      <c r="B489" t="s">
        <v>102</v>
      </c>
      <c r="C489" t="s">
        <v>12</v>
      </c>
      <c r="D489">
        <v>1</v>
      </c>
      <c r="E489" t="s">
        <v>174</v>
      </c>
      <c r="F489" t="s">
        <v>174</v>
      </c>
      <c r="G489" t="s">
        <v>175</v>
      </c>
      <c r="H489" t="s">
        <v>174</v>
      </c>
      <c r="I489" t="s">
        <v>175</v>
      </c>
      <c r="J489">
        <v>467</v>
      </c>
      <c r="K489">
        <v>1</v>
      </c>
    </row>
    <row r="490" spans="1:11" x14ac:dyDescent="0.3">
      <c r="A490">
        <v>531472</v>
      </c>
      <c r="B490" t="s">
        <v>102</v>
      </c>
      <c r="C490" t="s">
        <v>12</v>
      </c>
      <c r="D490">
        <v>1</v>
      </c>
      <c r="E490" t="s">
        <v>126</v>
      </c>
      <c r="F490" t="s">
        <v>126</v>
      </c>
      <c r="G490" t="s">
        <v>127</v>
      </c>
      <c r="H490" t="s">
        <v>126</v>
      </c>
      <c r="I490" t="s">
        <v>127</v>
      </c>
      <c r="J490">
        <v>40.799999999999997</v>
      </c>
      <c r="K490">
        <v>1</v>
      </c>
    </row>
    <row r="491" spans="1:11" x14ac:dyDescent="0.3">
      <c r="A491">
        <v>531472</v>
      </c>
      <c r="B491" t="s">
        <v>102</v>
      </c>
      <c r="C491" t="s">
        <v>12</v>
      </c>
      <c r="D491">
        <v>1</v>
      </c>
      <c r="E491" t="s">
        <v>103</v>
      </c>
      <c r="F491" t="s">
        <v>103</v>
      </c>
      <c r="G491" t="s">
        <v>104</v>
      </c>
      <c r="H491" t="s">
        <v>103</v>
      </c>
      <c r="I491" t="s">
        <v>104</v>
      </c>
      <c r="J491">
        <v>2248</v>
      </c>
      <c r="K491">
        <v>1</v>
      </c>
    </row>
    <row r="492" spans="1:11" x14ac:dyDescent="0.3">
      <c r="A492">
        <v>531474</v>
      </c>
      <c r="B492" t="s">
        <v>102</v>
      </c>
      <c r="C492" t="s">
        <v>12</v>
      </c>
      <c r="D492">
        <v>1</v>
      </c>
      <c r="E492" t="s">
        <v>174</v>
      </c>
      <c r="F492" t="s">
        <v>174</v>
      </c>
      <c r="G492" t="s">
        <v>175</v>
      </c>
      <c r="H492" t="s">
        <v>174</v>
      </c>
      <c r="I492" t="s">
        <v>175</v>
      </c>
      <c r="J492">
        <v>267.7</v>
      </c>
      <c r="K492">
        <v>1</v>
      </c>
    </row>
    <row r="493" spans="1:11" x14ac:dyDescent="0.3">
      <c r="A493">
        <v>531474</v>
      </c>
      <c r="B493" t="s">
        <v>102</v>
      </c>
      <c r="C493" t="s">
        <v>12</v>
      </c>
      <c r="D493">
        <v>1</v>
      </c>
      <c r="E493" t="s">
        <v>103</v>
      </c>
      <c r="F493" t="s">
        <v>103</v>
      </c>
      <c r="G493" t="s">
        <v>104</v>
      </c>
      <c r="H493" t="s">
        <v>103</v>
      </c>
      <c r="I493" t="s">
        <v>104</v>
      </c>
      <c r="J493">
        <v>696.4</v>
      </c>
      <c r="K493">
        <v>1</v>
      </c>
    </row>
    <row r="494" spans="1:11" x14ac:dyDescent="0.3">
      <c r="A494">
        <v>531476</v>
      </c>
      <c r="B494" t="s">
        <v>102</v>
      </c>
      <c r="C494" t="s">
        <v>12</v>
      </c>
      <c r="D494">
        <v>1</v>
      </c>
      <c r="E494" t="s">
        <v>174</v>
      </c>
      <c r="F494" t="s">
        <v>174</v>
      </c>
      <c r="G494" t="s">
        <v>175</v>
      </c>
      <c r="H494" t="s">
        <v>174</v>
      </c>
      <c r="I494" t="s">
        <v>175</v>
      </c>
      <c r="J494">
        <v>428</v>
      </c>
      <c r="K494">
        <v>1</v>
      </c>
    </row>
    <row r="495" spans="1:11" x14ac:dyDescent="0.3">
      <c r="A495">
        <v>531476</v>
      </c>
      <c r="B495" t="s">
        <v>102</v>
      </c>
      <c r="C495" t="s">
        <v>12</v>
      </c>
      <c r="D495">
        <v>1</v>
      </c>
      <c r="E495" t="s">
        <v>103</v>
      </c>
      <c r="F495" t="s">
        <v>103</v>
      </c>
      <c r="G495" t="s">
        <v>104</v>
      </c>
      <c r="H495" t="s">
        <v>103</v>
      </c>
      <c r="I495" t="s">
        <v>104</v>
      </c>
      <c r="J495">
        <v>356</v>
      </c>
      <c r="K495">
        <v>1</v>
      </c>
    </row>
    <row r="496" spans="1:11" x14ac:dyDescent="0.3">
      <c r="A496">
        <v>531494</v>
      </c>
      <c r="B496" t="s">
        <v>11</v>
      </c>
      <c r="C496" t="s">
        <v>12</v>
      </c>
      <c r="D496">
        <v>1</v>
      </c>
      <c r="E496" t="s">
        <v>78</v>
      </c>
      <c r="F496" t="s">
        <v>78</v>
      </c>
      <c r="G496" t="s">
        <v>79</v>
      </c>
      <c r="H496" t="s">
        <v>78</v>
      </c>
      <c r="I496" t="s">
        <v>79</v>
      </c>
      <c r="J496">
        <v>20285</v>
      </c>
      <c r="K496">
        <v>1</v>
      </c>
    </row>
    <row r="497" spans="1:11" x14ac:dyDescent="0.3">
      <c r="A497">
        <v>531521</v>
      </c>
      <c r="B497" t="s">
        <v>11</v>
      </c>
      <c r="C497" t="s">
        <v>12</v>
      </c>
      <c r="D497">
        <v>1</v>
      </c>
      <c r="E497" t="s">
        <v>78</v>
      </c>
      <c r="F497" t="s">
        <v>78</v>
      </c>
      <c r="G497" t="s">
        <v>79</v>
      </c>
      <c r="H497" t="s">
        <v>78</v>
      </c>
      <c r="I497" t="s">
        <v>79</v>
      </c>
      <c r="J497">
        <v>32453</v>
      </c>
      <c r="K497">
        <v>1</v>
      </c>
    </row>
    <row r="498" spans="1:11" x14ac:dyDescent="0.3">
      <c r="A498">
        <v>531525</v>
      </c>
      <c r="B498" t="s">
        <v>11</v>
      </c>
      <c r="C498" t="s">
        <v>12</v>
      </c>
      <c r="D498">
        <v>1</v>
      </c>
      <c r="E498" t="s">
        <v>78</v>
      </c>
      <c r="F498" t="s">
        <v>78</v>
      </c>
      <c r="G498" t="s">
        <v>79</v>
      </c>
      <c r="H498" t="s">
        <v>78</v>
      </c>
      <c r="I498" t="s">
        <v>79</v>
      </c>
      <c r="J498">
        <v>29880</v>
      </c>
      <c r="K498">
        <v>1</v>
      </c>
    </row>
    <row r="499" spans="1:11" x14ac:dyDescent="0.3">
      <c r="A499">
        <v>531540</v>
      </c>
      <c r="B499" t="s">
        <v>113</v>
      </c>
      <c r="C499" t="s">
        <v>114</v>
      </c>
      <c r="D499">
        <v>1</v>
      </c>
      <c r="E499" t="s">
        <v>31</v>
      </c>
      <c r="F499" t="s">
        <v>31</v>
      </c>
      <c r="G499" t="s">
        <v>32</v>
      </c>
      <c r="H499" t="s">
        <v>31</v>
      </c>
      <c r="I499" t="s">
        <v>32</v>
      </c>
      <c r="J499">
        <v>54.460599999999999</v>
      </c>
      <c r="K499">
        <v>1</v>
      </c>
    </row>
    <row r="500" spans="1:11" x14ac:dyDescent="0.3">
      <c r="A500">
        <v>531586</v>
      </c>
      <c r="B500" t="s">
        <v>102</v>
      </c>
      <c r="C500" t="s">
        <v>171</v>
      </c>
      <c r="D500">
        <v>1</v>
      </c>
      <c r="E500" t="s">
        <v>78</v>
      </c>
      <c r="F500" t="s">
        <v>78</v>
      </c>
      <c r="G500" t="s">
        <v>79</v>
      </c>
      <c r="H500" t="s">
        <v>78</v>
      </c>
      <c r="I500" t="s">
        <v>79</v>
      </c>
      <c r="J500">
        <v>37664.9</v>
      </c>
      <c r="K500">
        <v>1</v>
      </c>
    </row>
    <row r="501" spans="1:11" x14ac:dyDescent="0.3">
      <c r="A501">
        <v>531587</v>
      </c>
      <c r="B501" t="s">
        <v>102</v>
      </c>
      <c r="C501" t="s">
        <v>12</v>
      </c>
      <c r="D501">
        <v>1</v>
      </c>
      <c r="E501" t="s">
        <v>177</v>
      </c>
      <c r="F501" t="s">
        <v>177</v>
      </c>
      <c r="G501" t="s">
        <v>178</v>
      </c>
      <c r="H501" t="s">
        <v>177</v>
      </c>
      <c r="I501" t="s">
        <v>178</v>
      </c>
      <c r="J501">
        <v>165.9</v>
      </c>
      <c r="K501">
        <v>1</v>
      </c>
    </row>
    <row r="502" spans="1:11" x14ac:dyDescent="0.3">
      <c r="A502">
        <v>531587</v>
      </c>
      <c r="B502" t="s">
        <v>102</v>
      </c>
      <c r="C502" t="s">
        <v>12</v>
      </c>
      <c r="D502">
        <v>1</v>
      </c>
      <c r="E502" t="s">
        <v>179</v>
      </c>
      <c r="F502" t="s">
        <v>179</v>
      </c>
      <c r="G502" t="s">
        <v>180</v>
      </c>
      <c r="H502" t="s">
        <v>179</v>
      </c>
      <c r="I502" t="s">
        <v>180</v>
      </c>
      <c r="J502">
        <v>895.8</v>
      </c>
      <c r="K502">
        <v>1</v>
      </c>
    </row>
    <row r="503" spans="1:11" x14ac:dyDescent="0.3">
      <c r="A503">
        <v>531587</v>
      </c>
      <c r="B503" t="s">
        <v>102</v>
      </c>
      <c r="C503" t="s">
        <v>12</v>
      </c>
      <c r="D503">
        <v>1</v>
      </c>
      <c r="E503" t="s">
        <v>126</v>
      </c>
      <c r="F503" t="s">
        <v>126</v>
      </c>
      <c r="G503" t="s">
        <v>127</v>
      </c>
      <c r="H503" t="s">
        <v>126</v>
      </c>
      <c r="I503" t="s">
        <v>127</v>
      </c>
      <c r="J503">
        <v>8287</v>
      </c>
      <c r="K503">
        <v>1</v>
      </c>
    </row>
    <row r="504" spans="1:11" x14ac:dyDescent="0.3">
      <c r="A504">
        <v>531587</v>
      </c>
      <c r="B504" t="s">
        <v>102</v>
      </c>
      <c r="C504" t="s">
        <v>12</v>
      </c>
      <c r="D504">
        <v>1</v>
      </c>
      <c r="E504" t="s">
        <v>78</v>
      </c>
      <c r="F504" t="s">
        <v>78</v>
      </c>
      <c r="G504" t="s">
        <v>79</v>
      </c>
      <c r="H504" t="s">
        <v>78</v>
      </c>
      <c r="I504" t="s">
        <v>79</v>
      </c>
      <c r="J504">
        <v>8287</v>
      </c>
      <c r="K504">
        <v>1</v>
      </c>
    </row>
    <row r="505" spans="1:11" x14ac:dyDescent="0.3">
      <c r="A505">
        <v>531588</v>
      </c>
      <c r="B505" t="s">
        <v>102</v>
      </c>
      <c r="C505" t="s">
        <v>171</v>
      </c>
      <c r="D505">
        <v>1</v>
      </c>
      <c r="E505" t="s">
        <v>78</v>
      </c>
      <c r="F505" t="s">
        <v>78</v>
      </c>
      <c r="G505" t="s">
        <v>79</v>
      </c>
      <c r="H505" t="s">
        <v>78</v>
      </c>
      <c r="I505" t="s">
        <v>79</v>
      </c>
      <c r="J505">
        <v>63648.6</v>
      </c>
      <c r="K505">
        <v>1</v>
      </c>
    </row>
    <row r="506" spans="1:11" x14ac:dyDescent="0.3">
      <c r="A506">
        <v>531589</v>
      </c>
      <c r="B506" t="s">
        <v>102</v>
      </c>
      <c r="C506" t="s">
        <v>171</v>
      </c>
      <c r="D506">
        <v>1</v>
      </c>
      <c r="E506" t="s">
        <v>78</v>
      </c>
      <c r="F506" t="s">
        <v>78</v>
      </c>
      <c r="G506" t="s">
        <v>79</v>
      </c>
      <c r="H506" t="s">
        <v>78</v>
      </c>
      <c r="I506" t="s">
        <v>79</v>
      </c>
      <c r="J506">
        <v>39317</v>
      </c>
      <c r="K506">
        <v>1</v>
      </c>
    </row>
    <row r="507" spans="1:11" x14ac:dyDescent="0.3">
      <c r="A507">
        <v>531590</v>
      </c>
      <c r="B507" t="s">
        <v>102</v>
      </c>
      <c r="C507" t="s">
        <v>171</v>
      </c>
      <c r="D507">
        <v>1</v>
      </c>
      <c r="E507" t="s">
        <v>78</v>
      </c>
      <c r="F507" t="s">
        <v>78</v>
      </c>
      <c r="G507" t="s">
        <v>79</v>
      </c>
      <c r="H507" t="s">
        <v>78</v>
      </c>
      <c r="I507" t="s">
        <v>79</v>
      </c>
      <c r="J507">
        <v>23053</v>
      </c>
      <c r="K507">
        <v>1</v>
      </c>
    </row>
    <row r="508" spans="1:11" x14ac:dyDescent="0.3">
      <c r="A508">
        <v>531591</v>
      </c>
      <c r="B508" t="s">
        <v>102</v>
      </c>
      <c r="C508" t="s">
        <v>171</v>
      </c>
      <c r="D508">
        <v>1</v>
      </c>
      <c r="E508" t="s">
        <v>78</v>
      </c>
      <c r="F508" t="s">
        <v>78</v>
      </c>
      <c r="G508" t="s">
        <v>79</v>
      </c>
      <c r="H508" t="s">
        <v>78</v>
      </c>
      <c r="I508" t="s">
        <v>79</v>
      </c>
      <c r="J508">
        <v>36396.5</v>
      </c>
      <c r="K508">
        <v>1</v>
      </c>
    </row>
    <row r="509" spans="1:11" x14ac:dyDescent="0.3">
      <c r="A509">
        <v>531592</v>
      </c>
      <c r="B509" t="s">
        <v>102</v>
      </c>
      <c r="C509" t="s">
        <v>171</v>
      </c>
      <c r="D509">
        <v>1</v>
      </c>
      <c r="E509" t="s">
        <v>78</v>
      </c>
      <c r="F509" t="s">
        <v>78</v>
      </c>
      <c r="G509" t="s">
        <v>79</v>
      </c>
      <c r="H509" t="s">
        <v>78</v>
      </c>
      <c r="I509" t="s">
        <v>79</v>
      </c>
      <c r="J509">
        <v>27379.1</v>
      </c>
      <c r="K509">
        <v>1</v>
      </c>
    </row>
    <row r="510" spans="1:11" x14ac:dyDescent="0.3">
      <c r="A510">
        <v>531593</v>
      </c>
      <c r="B510" t="s">
        <v>102</v>
      </c>
      <c r="C510" t="s">
        <v>12</v>
      </c>
      <c r="D510">
        <v>1</v>
      </c>
      <c r="E510" t="s">
        <v>78</v>
      </c>
      <c r="F510" t="s">
        <v>78</v>
      </c>
      <c r="G510" t="s">
        <v>79</v>
      </c>
      <c r="H510" t="s">
        <v>78</v>
      </c>
      <c r="I510" t="s">
        <v>79</v>
      </c>
      <c r="J510">
        <v>5722</v>
      </c>
      <c r="K510">
        <v>1</v>
      </c>
    </row>
    <row r="511" spans="1:11" x14ac:dyDescent="0.3">
      <c r="A511">
        <v>531595</v>
      </c>
      <c r="B511" t="s">
        <v>102</v>
      </c>
      <c r="C511" t="s">
        <v>12</v>
      </c>
      <c r="D511">
        <v>1</v>
      </c>
      <c r="E511" t="s">
        <v>78</v>
      </c>
      <c r="F511" t="s">
        <v>78</v>
      </c>
      <c r="G511" t="s">
        <v>79</v>
      </c>
      <c r="H511" t="s">
        <v>78</v>
      </c>
      <c r="I511" t="s">
        <v>79</v>
      </c>
      <c r="J511">
        <v>18023.900000000001</v>
      </c>
      <c r="K511">
        <v>1</v>
      </c>
    </row>
    <row r="512" spans="1:11" x14ac:dyDescent="0.3">
      <c r="A512">
        <v>531598</v>
      </c>
      <c r="B512" t="s">
        <v>102</v>
      </c>
      <c r="C512" t="s">
        <v>12</v>
      </c>
      <c r="D512">
        <v>1</v>
      </c>
      <c r="E512" t="s">
        <v>78</v>
      </c>
      <c r="F512" t="s">
        <v>78</v>
      </c>
      <c r="G512" t="s">
        <v>79</v>
      </c>
      <c r="H512" t="s">
        <v>78</v>
      </c>
      <c r="I512" t="s">
        <v>79</v>
      </c>
      <c r="J512">
        <v>26125</v>
      </c>
      <c r="K512">
        <v>1</v>
      </c>
    </row>
    <row r="513" spans="1:11" x14ac:dyDescent="0.3">
      <c r="A513">
        <v>531599</v>
      </c>
      <c r="B513" t="s">
        <v>102</v>
      </c>
      <c r="C513" t="s">
        <v>12</v>
      </c>
      <c r="D513">
        <v>1</v>
      </c>
      <c r="E513" t="s">
        <v>78</v>
      </c>
      <c r="F513" t="s">
        <v>78</v>
      </c>
      <c r="G513" t="s">
        <v>79</v>
      </c>
      <c r="H513" t="s">
        <v>78</v>
      </c>
      <c r="I513" t="s">
        <v>79</v>
      </c>
      <c r="J513">
        <v>8300</v>
      </c>
      <c r="K513">
        <v>1</v>
      </c>
    </row>
    <row r="514" spans="1:11" x14ac:dyDescent="0.3">
      <c r="A514">
        <v>531600</v>
      </c>
      <c r="B514" t="s">
        <v>102</v>
      </c>
      <c r="C514" t="s">
        <v>12</v>
      </c>
      <c r="D514">
        <v>1</v>
      </c>
      <c r="E514" t="s">
        <v>78</v>
      </c>
      <c r="F514" t="s">
        <v>78</v>
      </c>
      <c r="G514" t="s">
        <v>79</v>
      </c>
      <c r="H514" t="s">
        <v>78</v>
      </c>
      <c r="I514" t="s">
        <v>79</v>
      </c>
      <c r="J514">
        <v>17650</v>
      </c>
      <c r="K514">
        <v>1</v>
      </c>
    </row>
    <row r="515" spans="1:11" x14ac:dyDescent="0.3">
      <c r="A515">
        <v>531601</v>
      </c>
      <c r="B515" t="s">
        <v>102</v>
      </c>
      <c r="C515" t="s">
        <v>12</v>
      </c>
      <c r="D515">
        <v>1</v>
      </c>
      <c r="E515" t="s">
        <v>78</v>
      </c>
      <c r="F515" t="s">
        <v>78</v>
      </c>
      <c r="G515" t="s">
        <v>79</v>
      </c>
      <c r="H515" t="s">
        <v>78</v>
      </c>
      <c r="I515" t="s">
        <v>79</v>
      </c>
      <c r="J515">
        <v>17773</v>
      </c>
      <c r="K515">
        <v>1</v>
      </c>
    </row>
    <row r="516" spans="1:11" x14ac:dyDescent="0.3">
      <c r="A516">
        <v>531602</v>
      </c>
      <c r="B516" t="s">
        <v>102</v>
      </c>
      <c r="C516" t="s">
        <v>176</v>
      </c>
      <c r="D516">
        <v>1</v>
      </c>
      <c r="E516" t="s">
        <v>78</v>
      </c>
      <c r="F516" t="s">
        <v>78</v>
      </c>
      <c r="G516" t="s">
        <v>79</v>
      </c>
      <c r="H516" t="s">
        <v>78</v>
      </c>
      <c r="I516" t="s">
        <v>79</v>
      </c>
      <c r="J516">
        <v>35874</v>
      </c>
      <c r="K516">
        <v>1</v>
      </c>
    </row>
    <row r="517" spans="1:11" x14ac:dyDescent="0.3">
      <c r="A517">
        <v>531603</v>
      </c>
      <c r="B517" t="s">
        <v>102</v>
      </c>
      <c r="C517" t="s">
        <v>176</v>
      </c>
      <c r="D517">
        <v>1</v>
      </c>
      <c r="E517" t="s">
        <v>78</v>
      </c>
      <c r="F517" t="s">
        <v>78</v>
      </c>
      <c r="G517" t="s">
        <v>79</v>
      </c>
      <c r="H517" t="s">
        <v>78</v>
      </c>
      <c r="I517" t="s">
        <v>79</v>
      </c>
      <c r="J517">
        <v>42533.5</v>
      </c>
      <c r="K517">
        <v>1</v>
      </c>
    </row>
    <row r="518" spans="1:11" x14ac:dyDescent="0.3">
      <c r="A518">
        <v>531608</v>
      </c>
      <c r="B518" t="s">
        <v>102</v>
      </c>
      <c r="C518" t="s">
        <v>171</v>
      </c>
      <c r="D518">
        <v>1</v>
      </c>
      <c r="E518" t="s">
        <v>103</v>
      </c>
      <c r="F518" t="s">
        <v>103</v>
      </c>
      <c r="G518" t="s">
        <v>104</v>
      </c>
      <c r="H518" t="s">
        <v>103</v>
      </c>
      <c r="I518" t="s">
        <v>104</v>
      </c>
      <c r="J518">
        <v>1974.4</v>
      </c>
      <c r="K518">
        <v>1</v>
      </c>
    </row>
    <row r="519" spans="1:11" x14ac:dyDescent="0.3">
      <c r="A519">
        <v>531608</v>
      </c>
      <c r="B519" t="s">
        <v>102</v>
      </c>
      <c r="C519" t="s">
        <v>171</v>
      </c>
      <c r="D519">
        <v>1</v>
      </c>
      <c r="E519" t="s">
        <v>78</v>
      </c>
      <c r="F519" t="s">
        <v>78</v>
      </c>
      <c r="G519" t="s">
        <v>79</v>
      </c>
      <c r="H519" t="s">
        <v>78</v>
      </c>
      <c r="I519" t="s">
        <v>79</v>
      </c>
      <c r="J519">
        <v>21970.5</v>
      </c>
      <c r="K519">
        <v>1</v>
      </c>
    </row>
    <row r="520" spans="1:11" x14ac:dyDescent="0.3">
      <c r="A520">
        <v>531611</v>
      </c>
      <c r="B520" t="s">
        <v>102</v>
      </c>
      <c r="C520" t="s">
        <v>12</v>
      </c>
      <c r="D520">
        <v>1</v>
      </c>
      <c r="E520" t="s">
        <v>78</v>
      </c>
      <c r="F520" t="s">
        <v>78</v>
      </c>
      <c r="G520" t="s">
        <v>79</v>
      </c>
      <c r="H520" t="s">
        <v>78</v>
      </c>
      <c r="I520" t="s">
        <v>79</v>
      </c>
      <c r="J520">
        <v>6300</v>
      </c>
      <c r="K520">
        <v>1</v>
      </c>
    </row>
    <row r="521" spans="1:11" x14ac:dyDescent="0.3">
      <c r="A521">
        <v>531612</v>
      </c>
      <c r="B521" t="s">
        <v>102</v>
      </c>
      <c r="C521" t="s">
        <v>12</v>
      </c>
      <c r="D521">
        <v>1</v>
      </c>
      <c r="E521" t="s">
        <v>78</v>
      </c>
      <c r="F521" t="s">
        <v>78</v>
      </c>
      <c r="G521" t="s">
        <v>79</v>
      </c>
      <c r="H521" t="s">
        <v>78</v>
      </c>
      <c r="I521" t="s">
        <v>79</v>
      </c>
      <c r="J521">
        <v>2040</v>
      </c>
      <c r="K521">
        <v>1</v>
      </c>
    </row>
    <row r="522" spans="1:11" x14ac:dyDescent="0.3">
      <c r="A522">
        <v>531613</v>
      </c>
      <c r="B522" t="s">
        <v>102</v>
      </c>
      <c r="C522" t="s">
        <v>12</v>
      </c>
      <c r="D522">
        <v>1</v>
      </c>
      <c r="E522" t="s">
        <v>78</v>
      </c>
      <c r="F522" t="s">
        <v>78</v>
      </c>
      <c r="G522" t="s">
        <v>79</v>
      </c>
      <c r="H522" t="s">
        <v>78</v>
      </c>
      <c r="I522" t="s">
        <v>79</v>
      </c>
      <c r="J522">
        <v>14856</v>
      </c>
      <c r="K522">
        <v>1</v>
      </c>
    </row>
    <row r="523" spans="1:11" x14ac:dyDescent="0.3">
      <c r="A523">
        <v>531614</v>
      </c>
      <c r="B523" t="s">
        <v>102</v>
      </c>
      <c r="C523" t="s">
        <v>176</v>
      </c>
      <c r="D523">
        <v>1</v>
      </c>
      <c r="E523" t="s">
        <v>174</v>
      </c>
      <c r="F523" t="s">
        <v>174</v>
      </c>
      <c r="G523" t="s">
        <v>175</v>
      </c>
      <c r="H523" t="s">
        <v>174</v>
      </c>
      <c r="I523" t="s">
        <v>175</v>
      </c>
      <c r="J523">
        <v>1378</v>
      </c>
      <c r="K523">
        <v>1</v>
      </c>
    </row>
    <row r="524" spans="1:11" x14ac:dyDescent="0.3">
      <c r="A524">
        <v>531614</v>
      </c>
      <c r="B524" t="s">
        <v>102</v>
      </c>
      <c r="C524" t="s">
        <v>176</v>
      </c>
      <c r="D524">
        <v>1</v>
      </c>
      <c r="E524" t="s">
        <v>103</v>
      </c>
      <c r="F524" t="s">
        <v>103</v>
      </c>
      <c r="G524" t="s">
        <v>104</v>
      </c>
      <c r="H524" t="s">
        <v>103</v>
      </c>
      <c r="I524" t="s">
        <v>104</v>
      </c>
      <c r="J524">
        <v>0.66498020899999999</v>
      </c>
      <c r="K524">
        <v>1</v>
      </c>
    </row>
    <row r="525" spans="1:11" x14ac:dyDescent="0.3">
      <c r="A525">
        <v>531615</v>
      </c>
      <c r="B525" t="s">
        <v>102</v>
      </c>
      <c r="C525" t="s">
        <v>176</v>
      </c>
      <c r="D525">
        <v>1</v>
      </c>
      <c r="E525" t="s">
        <v>78</v>
      </c>
      <c r="F525" t="s">
        <v>78</v>
      </c>
      <c r="G525" t="s">
        <v>79</v>
      </c>
      <c r="H525" t="s">
        <v>78</v>
      </c>
      <c r="I525" t="s">
        <v>79</v>
      </c>
      <c r="J525">
        <v>43966.400000000001</v>
      </c>
      <c r="K525">
        <v>1</v>
      </c>
    </row>
    <row r="526" spans="1:11" x14ac:dyDescent="0.3">
      <c r="A526">
        <v>531616</v>
      </c>
      <c r="B526" t="s">
        <v>102</v>
      </c>
      <c r="C526" t="s">
        <v>176</v>
      </c>
      <c r="D526">
        <v>1</v>
      </c>
      <c r="E526" t="s">
        <v>78</v>
      </c>
      <c r="F526" t="s">
        <v>78</v>
      </c>
      <c r="G526" t="s">
        <v>79</v>
      </c>
      <c r="H526" t="s">
        <v>78</v>
      </c>
      <c r="I526" t="s">
        <v>79</v>
      </c>
      <c r="J526">
        <v>3911.2</v>
      </c>
      <c r="K526">
        <v>1</v>
      </c>
    </row>
    <row r="527" spans="1:11" x14ac:dyDescent="0.3">
      <c r="A527">
        <v>531617</v>
      </c>
      <c r="B527" t="s">
        <v>102</v>
      </c>
      <c r="C527" t="s">
        <v>176</v>
      </c>
      <c r="D527">
        <v>1</v>
      </c>
      <c r="E527" t="s">
        <v>78</v>
      </c>
      <c r="F527" t="s">
        <v>78</v>
      </c>
      <c r="G527" t="s">
        <v>79</v>
      </c>
      <c r="H527" t="s">
        <v>78</v>
      </c>
      <c r="I527" t="s">
        <v>79</v>
      </c>
      <c r="J527">
        <v>9635.5</v>
      </c>
      <c r="K527">
        <v>1</v>
      </c>
    </row>
    <row r="528" spans="1:11" x14ac:dyDescent="0.3">
      <c r="A528">
        <v>531639</v>
      </c>
      <c r="B528" t="s">
        <v>130</v>
      </c>
      <c r="C528" t="s">
        <v>114</v>
      </c>
      <c r="D528">
        <v>1</v>
      </c>
      <c r="E528" t="s">
        <v>78</v>
      </c>
      <c r="F528" t="s">
        <v>78</v>
      </c>
      <c r="G528" t="s">
        <v>79</v>
      </c>
      <c r="H528" t="s">
        <v>78</v>
      </c>
      <c r="I528" t="s">
        <v>79</v>
      </c>
      <c r="J528">
        <v>1571.4</v>
      </c>
      <c r="K528">
        <v>1</v>
      </c>
    </row>
    <row r="529" spans="1:11" x14ac:dyDescent="0.3">
      <c r="A529">
        <v>531653</v>
      </c>
      <c r="B529" t="s">
        <v>102</v>
      </c>
      <c r="C529" t="s">
        <v>176</v>
      </c>
      <c r="D529">
        <v>1</v>
      </c>
      <c r="E529" t="s">
        <v>78</v>
      </c>
      <c r="F529" t="s">
        <v>78</v>
      </c>
      <c r="G529" t="s">
        <v>79</v>
      </c>
      <c r="H529" t="s">
        <v>78</v>
      </c>
      <c r="I529" t="s">
        <v>79</v>
      </c>
      <c r="J529">
        <v>8806.2999999999993</v>
      </c>
      <c r="K529">
        <v>1</v>
      </c>
    </row>
    <row r="530" spans="1:11" x14ac:dyDescent="0.3">
      <c r="A530">
        <v>531671</v>
      </c>
      <c r="B530" t="s">
        <v>181</v>
      </c>
      <c r="C530" t="s">
        <v>133</v>
      </c>
      <c r="D530">
        <v>1</v>
      </c>
      <c r="E530" t="s">
        <v>78</v>
      </c>
      <c r="F530" t="s">
        <v>78</v>
      </c>
      <c r="G530" t="s">
        <v>79</v>
      </c>
      <c r="H530" t="s">
        <v>78</v>
      </c>
      <c r="I530" t="s">
        <v>79</v>
      </c>
      <c r="J530">
        <v>878</v>
      </c>
      <c r="K530">
        <v>1</v>
      </c>
    </row>
    <row r="531" spans="1:11" x14ac:dyDescent="0.3">
      <c r="A531">
        <v>531672</v>
      </c>
      <c r="B531" t="s">
        <v>181</v>
      </c>
      <c r="C531" t="s">
        <v>133</v>
      </c>
      <c r="D531">
        <v>1</v>
      </c>
      <c r="E531" t="s">
        <v>78</v>
      </c>
      <c r="F531" t="s">
        <v>78</v>
      </c>
      <c r="G531" t="s">
        <v>79</v>
      </c>
      <c r="H531" t="s">
        <v>78</v>
      </c>
      <c r="I531" t="s">
        <v>79</v>
      </c>
      <c r="J531">
        <v>1700</v>
      </c>
      <c r="K531">
        <v>1</v>
      </c>
    </row>
    <row r="532" spans="1:11" x14ac:dyDescent="0.3">
      <c r="A532">
        <v>531675</v>
      </c>
      <c r="B532" t="s">
        <v>181</v>
      </c>
      <c r="C532" t="s">
        <v>133</v>
      </c>
      <c r="D532">
        <v>1</v>
      </c>
      <c r="E532" t="s">
        <v>78</v>
      </c>
      <c r="F532" t="s">
        <v>78</v>
      </c>
      <c r="G532" t="s">
        <v>79</v>
      </c>
      <c r="H532" t="s">
        <v>78</v>
      </c>
      <c r="I532" t="s">
        <v>79</v>
      </c>
      <c r="J532">
        <v>320</v>
      </c>
      <c r="K532">
        <v>1</v>
      </c>
    </row>
    <row r="533" spans="1:11" x14ac:dyDescent="0.3">
      <c r="A533">
        <v>531684</v>
      </c>
      <c r="B533" t="s">
        <v>181</v>
      </c>
      <c r="C533" t="s">
        <v>133</v>
      </c>
      <c r="D533">
        <v>1</v>
      </c>
      <c r="E533" t="s">
        <v>78</v>
      </c>
      <c r="F533" t="s">
        <v>78</v>
      </c>
      <c r="G533" t="s">
        <v>79</v>
      </c>
      <c r="H533" t="s">
        <v>78</v>
      </c>
      <c r="I533" t="s">
        <v>79</v>
      </c>
      <c r="J533">
        <v>480</v>
      </c>
      <c r="K533">
        <v>1</v>
      </c>
    </row>
    <row r="534" spans="1:11" x14ac:dyDescent="0.3">
      <c r="A534">
        <v>531685</v>
      </c>
      <c r="B534" t="s">
        <v>102</v>
      </c>
      <c r="C534" t="s">
        <v>176</v>
      </c>
      <c r="D534">
        <v>1</v>
      </c>
      <c r="E534" t="s">
        <v>174</v>
      </c>
      <c r="F534" t="s">
        <v>174</v>
      </c>
      <c r="G534" t="s">
        <v>175</v>
      </c>
      <c r="H534" t="s">
        <v>174</v>
      </c>
      <c r="I534" t="s">
        <v>175</v>
      </c>
      <c r="J534">
        <v>5246.4</v>
      </c>
      <c r="K534">
        <v>1</v>
      </c>
    </row>
    <row r="535" spans="1:11" x14ac:dyDescent="0.3">
      <c r="A535">
        <v>531685</v>
      </c>
      <c r="B535" t="s">
        <v>102</v>
      </c>
      <c r="C535" t="s">
        <v>176</v>
      </c>
      <c r="D535">
        <v>1</v>
      </c>
      <c r="E535" t="s">
        <v>78</v>
      </c>
      <c r="F535" t="s">
        <v>78</v>
      </c>
      <c r="G535" t="s">
        <v>79</v>
      </c>
      <c r="H535" t="s">
        <v>78</v>
      </c>
      <c r="I535" t="s">
        <v>79</v>
      </c>
      <c r="J535">
        <v>1602</v>
      </c>
      <c r="K535">
        <v>1</v>
      </c>
    </row>
    <row r="536" spans="1:11" x14ac:dyDescent="0.3">
      <c r="A536">
        <v>531696</v>
      </c>
      <c r="B536" t="s">
        <v>102</v>
      </c>
      <c r="C536" t="s">
        <v>176</v>
      </c>
      <c r="D536">
        <v>1</v>
      </c>
      <c r="E536" t="s">
        <v>174</v>
      </c>
      <c r="F536" t="s">
        <v>174</v>
      </c>
      <c r="G536" t="s">
        <v>175</v>
      </c>
      <c r="H536" t="s">
        <v>174</v>
      </c>
      <c r="I536" t="s">
        <v>175</v>
      </c>
      <c r="J536">
        <v>127.3</v>
      </c>
      <c r="K536">
        <v>1</v>
      </c>
    </row>
    <row r="537" spans="1:11" x14ac:dyDescent="0.3">
      <c r="A537">
        <v>531696</v>
      </c>
      <c r="B537" t="s">
        <v>102</v>
      </c>
      <c r="C537" t="s">
        <v>176</v>
      </c>
      <c r="D537">
        <v>1</v>
      </c>
      <c r="E537" t="s">
        <v>78</v>
      </c>
      <c r="F537" t="s">
        <v>78</v>
      </c>
      <c r="G537" t="s">
        <v>79</v>
      </c>
      <c r="H537" t="s">
        <v>78</v>
      </c>
      <c r="I537" t="s">
        <v>79</v>
      </c>
      <c r="J537">
        <v>42066</v>
      </c>
      <c r="K537">
        <v>1</v>
      </c>
    </row>
    <row r="538" spans="1:11" x14ac:dyDescent="0.3">
      <c r="A538">
        <v>531697</v>
      </c>
      <c r="B538" t="s">
        <v>102</v>
      </c>
      <c r="C538" t="s">
        <v>176</v>
      </c>
      <c r="D538">
        <v>1</v>
      </c>
      <c r="E538" t="s">
        <v>174</v>
      </c>
      <c r="F538" t="s">
        <v>174</v>
      </c>
      <c r="G538" t="s">
        <v>175</v>
      </c>
      <c r="H538" t="s">
        <v>174</v>
      </c>
      <c r="I538" t="s">
        <v>175</v>
      </c>
      <c r="J538">
        <v>2598.5500000000002</v>
      </c>
      <c r="K538">
        <v>1</v>
      </c>
    </row>
    <row r="539" spans="1:11" x14ac:dyDescent="0.3">
      <c r="A539">
        <v>531697</v>
      </c>
      <c r="B539" t="s">
        <v>102</v>
      </c>
      <c r="C539" t="s">
        <v>176</v>
      </c>
      <c r="D539">
        <v>1</v>
      </c>
      <c r="E539" t="s">
        <v>78</v>
      </c>
      <c r="F539" t="s">
        <v>78</v>
      </c>
      <c r="G539" t="s">
        <v>79</v>
      </c>
      <c r="H539" t="s">
        <v>78</v>
      </c>
      <c r="I539" t="s">
        <v>79</v>
      </c>
      <c r="J539">
        <v>41296</v>
      </c>
      <c r="K539">
        <v>1</v>
      </c>
    </row>
    <row r="540" spans="1:11" x14ac:dyDescent="0.3">
      <c r="A540">
        <v>531699</v>
      </c>
      <c r="B540" t="s">
        <v>102</v>
      </c>
      <c r="C540" t="s">
        <v>176</v>
      </c>
      <c r="D540">
        <v>1</v>
      </c>
      <c r="E540" t="s">
        <v>174</v>
      </c>
      <c r="F540" t="s">
        <v>174</v>
      </c>
      <c r="G540" t="s">
        <v>175</v>
      </c>
      <c r="H540" t="s">
        <v>174</v>
      </c>
      <c r="I540" t="s">
        <v>175</v>
      </c>
      <c r="J540">
        <v>1429</v>
      </c>
      <c r="K540">
        <v>1</v>
      </c>
    </row>
    <row r="541" spans="1:11" x14ac:dyDescent="0.3">
      <c r="A541">
        <v>531699</v>
      </c>
      <c r="B541" t="s">
        <v>102</v>
      </c>
      <c r="C541" t="s">
        <v>176</v>
      </c>
      <c r="D541">
        <v>1</v>
      </c>
      <c r="E541" t="s">
        <v>78</v>
      </c>
      <c r="F541" t="s">
        <v>78</v>
      </c>
      <c r="G541" t="s">
        <v>79</v>
      </c>
      <c r="H541" t="s">
        <v>78</v>
      </c>
      <c r="I541" t="s">
        <v>79</v>
      </c>
      <c r="J541">
        <v>40474.400000000001</v>
      </c>
      <c r="K541">
        <v>1</v>
      </c>
    </row>
    <row r="542" spans="1:11" x14ac:dyDescent="0.3">
      <c r="A542">
        <v>531705</v>
      </c>
      <c r="B542" t="s">
        <v>102</v>
      </c>
      <c r="C542" t="s">
        <v>176</v>
      </c>
      <c r="D542">
        <v>1</v>
      </c>
      <c r="E542" t="s">
        <v>174</v>
      </c>
      <c r="F542" t="s">
        <v>174</v>
      </c>
      <c r="G542" t="s">
        <v>175</v>
      </c>
      <c r="H542" t="s">
        <v>174</v>
      </c>
      <c r="I542" t="s">
        <v>175</v>
      </c>
      <c r="J542">
        <v>1941</v>
      </c>
      <c r="K542">
        <v>1</v>
      </c>
    </row>
    <row r="543" spans="1:11" x14ac:dyDescent="0.3">
      <c r="A543">
        <v>531705</v>
      </c>
      <c r="B543" t="s">
        <v>102</v>
      </c>
      <c r="C543" t="s">
        <v>176</v>
      </c>
      <c r="D543">
        <v>1</v>
      </c>
      <c r="E543" t="s">
        <v>78</v>
      </c>
      <c r="F543" t="s">
        <v>78</v>
      </c>
      <c r="G543" t="s">
        <v>79</v>
      </c>
      <c r="H543" t="s">
        <v>78</v>
      </c>
      <c r="I543" t="s">
        <v>79</v>
      </c>
      <c r="J543">
        <v>19727.5</v>
      </c>
      <c r="K543">
        <v>1</v>
      </c>
    </row>
    <row r="544" spans="1:11" x14ac:dyDescent="0.3">
      <c r="A544">
        <v>531707</v>
      </c>
      <c r="B544" t="s">
        <v>102</v>
      </c>
      <c r="C544" t="s">
        <v>176</v>
      </c>
      <c r="D544">
        <v>1</v>
      </c>
      <c r="E544" t="s">
        <v>174</v>
      </c>
      <c r="F544" t="s">
        <v>174</v>
      </c>
      <c r="G544" t="s">
        <v>175</v>
      </c>
      <c r="H544" t="s">
        <v>174</v>
      </c>
      <c r="I544" t="s">
        <v>175</v>
      </c>
      <c r="J544">
        <v>746.4</v>
      </c>
      <c r="K544">
        <v>1</v>
      </c>
    </row>
    <row r="545" spans="1:11" x14ac:dyDescent="0.3">
      <c r="A545">
        <v>531707</v>
      </c>
      <c r="B545" t="s">
        <v>102</v>
      </c>
      <c r="C545" t="s">
        <v>176</v>
      </c>
      <c r="D545">
        <v>1</v>
      </c>
      <c r="E545" t="s">
        <v>78</v>
      </c>
      <c r="F545" t="s">
        <v>78</v>
      </c>
      <c r="G545" t="s">
        <v>79</v>
      </c>
      <c r="H545" t="s">
        <v>78</v>
      </c>
      <c r="I545" t="s">
        <v>79</v>
      </c>
      <c r="J545">
        <v>6801</v>
      </c>
      <c r="K545">
        <v>1</v>
      </c>
    </row>
    <row r="546" spans="1:11" x14ac:dyDescent="0.3">
      <c r="A546">
        <v>531709</v>
      </c>
      <c r="B546" t="s">
        <v>102</v>
      </c>
      <c r="C546" t="s">
        <v>176</v>
      </c>
      <c r="D546">
        <v>1</v>
      </c>
      <c r="E546" t="s">
        <v>174</v>
      </c>
      <c r="F546" t="s">
        <v>174</v>
      </c>
      <c r="G546" t="s">
        <v>175</v>
      </c>
      <c r="H546" t="s">
        <v>174</v>
      </c>
      <c r="I546" t="s">
        <v>175</v>
      </c>
      <c r="J546">
        <v>870</v>
      </c>
      <c r="K546">
        <v>1</v>
      </c>
    </row>
    <row r="547" spans="1:11" x14ac:dyDescent="0.3">
      <c r="A547">
        <v>531709</v>
      </c>
      <c r="B547" t="s">
        <v>102</v>
      </c>
      <c r="C547" t="s">
        <v>176</v>
      </c>
      <c r="D547">
        <v>1</v>
      </c>
      <c r="E547" t="s">
        <v>78</v>
      </c>
      <c r="F547" t="s">
        <v>78</v>
      </c>
      <c r="G547" t="s">
        <v>79</v>
      </c>
      <c r="H547" t="s">
        <v>78</v>
      </c>
      <c r="I547" t="s">
        <v>79</v>
      </c>
      <c r="J547">
        <v>18253.400000000001</v>
      </c>
      <c r="K547">
        <v>1</v>
      </c>
    </row>
    <row r="548" spans="1:11" x14ac:dyDescent="0.3">
      <c r="A548">
        <v>531715</v>
      </c>
      <c r="B548" t="s">
        <v>102</v>
      </c>
      <c r="C548" t="s">
        <v>176</v>
      </c>
      <c r="D548">
        <v>1</v>
      </c>
      <c r="E548" t="s">
        <v>78</v>
      </c>
      <c r="F548" t="s">
        <v>78</v>
      </c>
      <c r="G548" t="s">
        <v>79</v>
      </c>
      <c r="H548" t="s">
        <v>78</v>
      </c>
      <c r="I548" t="s">
        <v>79</v>
      </c>
      <c r="J548">
        <v>30555.599999999999</v>
      </c>
      <c r="K548">
        <v>1</v>
      </c>
    </row>
    <row r="549" spans="1:11" x14ac:dyDescent="0.3">
      <c r="A549">
        <v>531716</v>
      </c>
      <c r="B549" t="s">
        <v>102</v>
      </c>
      <c r="C549" t="s">
        <v>176</v>
      </c>
      <c r="D549">
        <v>1</v>
      </c>
      <c r="E549" t="s">
        <v>78</v>
      </c>
      <c r="F549" t="s">
        <v>78</v>
      </c>
      <c r="G549" t="s">
        <v>79</v>
      </c>
      <c r="H549" t="s">
        <v>78</v>
      </c>
      <c r="I549" t="s">
        <v>79</v>
      </c>
      <c r="J549">
        <v>36458</v>
      </c>
      <c r="K549">
        <v>1</v>
      </c>
    </row>
    <row r="550" spans="1:11" x14ac:dyDescent="0.3">
      <c r="A550">
        <v>531717</v>
      </c>
      <c r="B550" t="s">
        <v>102</v>
      </c>
      <c r="C550" t="s">
        <v>176</v>
      </c>
      <c r="D550">
        <v>1</v>
      </c>
      <c r="E550" t="s">
        <v>78</v>
      </c>
      <c r="F550" t="s">
        <v>78</v>
      </c>
      <c r="G550" t="s">
        <v>79</v>
      </c>
      <c r="H550" t="s">
        <v>78</v>
      </c>
      <c r="I550" t="s">
        <v>79</v>
      </c>
      <c r="J550">
        <v>37249.300000000003</v>
      </c>
      <c r="K550">
        <v>1</v>
      </c>
    </row>
    <row r="551" spans="1:11" x14ac:dyDescent="0.3">
      <c r="A551">
        <v>531720</v>
      </c>
      <c r="B551" t="s">
        <v>102</v>
      </c>
      <c r="C551" t="s">
        <v>176</v>
      </c>
      <c r="D551">
        <v>1</v>
      </c>
      <c r="E551" t="s">
        <v>174</v>
      </c>
      <c r="F551" t="s">
        <v>174</v>
      </c>
      <c r="G551" t="s">
        <v>175</v>
      </c>
      <c r="H551" t="s">
        <v>174</v>
      </c>
      <c r="I551" t="s">
        <v>175</v>
      </c>
      <c r="J551">
        <v>1757</v>
      </c>
      <c r="K551">
        <v>1</v>
      </c>
    </row>
    <row r="552" spans="1:11" x14ac:dyDescent="0.3">
      <c r="A552">
        <v>531721</v>
      </c>
      <c r="B552" t="s">
        <v>102</v>
      </c>
      <c r="C552" t="s">
        <v>176</v>
      </c>
      <c r="D552">
        <v>1</v>
      </c>
      <c r="E552" t="s">
        <v>78</v>
      </c>
      <c r="F552" t="s">
        <v>78</v>
      </c>
      <c r="G552" t="s">
        <v>79</v>
      </c>
      <c r="H552" t="s">
        <v>78</v>
      </c>
      <c r="I552" t="s">
        <v>79</v>
      </c>
      <c r="J552">
        <v>22928</v>
      </c>
      <c r="K552">
        <v>1</v>
      </c>
    </row>
    <row r="553" spans="1:11" x14ac:dyDescent="0.3">
      <c r="A553">
        <v>531722</v>
      </c>
      <c r="B553" t="s">
        <v>102</v>
      </c>
      <c r="C553" t="s">
        <v>176</v>
      </c>
      <c r="D553">
        <v>1</v>
      </c>
      <c r="E553" t="s">
        <v>174</v>
      </c>
      <c r="F553" t="s">
        <v>174</v>
      </c>
      <c r="G553" t="s">
        <v>175</v>
      </c>
      <c r="H553" t="s">
        <v>174</v>
      </c>
      <c r="I553" t="s">
        <v>175</v>
      </c>
      <c r="J553">
        <v>1150</v>
      </c>
      <c r="K553">
        <v>1</v>
      </c>
    </row>
    <row r="554" spans="1:11" x14ac:dyDescent="0.3">
      <c r="A554">
        <v>531722</v>
      </c>
      <c r="B554" t="s">
        <v>102</v>
      </c>
      <c r="C554" t="s">
        <v>176</v>
      </c>
      <c r="D554">
        <v>1</v>
      </c>
      <c r="E554" t="s">
        <v>78</v>
      </c>
      <c r="F554" t="s">
        <v>78</v>
      </c>
      <c r="G554" t="s">
        <v>79</v>
      </c>
      <c r="H554" t="s">
        <v>78</v>
      </c>
      <c r="I554" t="s">
        <v>79</v>
      </c>
      <c r="J554">
        <v>12588.6</v>
      </c>
      <c r="K554">
        <v>1</v>
      </c>
    </row>
    <row r="555" spans="1:11" x14ac:dyDescent="0.3">
      <c r="A555">
        <v>531726</v>
      </c>
      <c r="B555" t="s">
        <v>102</v>
      </c>
      <c r="C555" t="s">
        <v>176</v>
      </c>
      <c r="D555">
        <v>1</v>
      </c>
      <c r="E555" t="s">
        <v>78</v>
      </c>
      <c r="F555" t="s">
        <v>78</v>
      </c>
      <c r="G555" t="s">
        <v>79</v>
      </c>
      <c r="H555" t="s">
        <v>78</v>
      </c>
      <c r="I555" t="s">
        <v>79</v>
      </c>
      <c r="J555">
        <v>6231.8</v>
      </c>
      <c r="K555">
        <v>1</v>
      </c>
    </row>
    <row r="556" spans="1:11" x14ac:dyDescent="0.3">
      <c r="A556">
        <v>531728</v>
      </c>
      <c r="B556" t="s">
        <v>181</v>
      </c>
      <c r="C556" t="s">
        <v>176</v>
      </c>
      <c r="D556">
        <v>1</v>
      </c>
      <c r="E556" t="s">
        <v>78</v>
      </c>
      <c r="F556" t="s">
        <v>78</v>
      </c>
      <c r="G556" t="s">
        <v>79</v>
      </c>
      <c r="H556" t="s">
        <v>78</v>
      </c>
      <c r="I556" t="s">
        <v>79</v>
      </c>
      <c r="J556">
        <v>7150</v>
      </c>
      <c r="K556">
        <v>1</v>
      </c>
    </row>
    <row r="557" spans="1:11" x14ac:dyDescent="0.3">
      <c r="A557">
        <v>531729</v>
      </c>
      <c r="B557" t="s">
        <v>181</v>
      </c>
      <c r="C557" t="s">
        <v>176</v>
      </c>
      <c r="D557">
        <v>1</v>
      </c>
      <c r="E557" t="s">
        <v>78</v>
      </c>
      <c r="F557" t="s">
        <v>78</v>
      </c>
      <c r="G557" t="s">
        <v>79</v>
      </c>
      <c r="H557" t="s">
        <v>78</v>
      </c>
      <c r="I557" t="s">
        <v>79</v>
      </c>
      <c r="J557">
        <v>7038.7</v>
      </c>
      <c r="K557">
        <v>1</v>
      </c>
    </row>
    <row r="558" spans="1:11" x14ac:dyDescent="0.3">
      <c r="A558">
        <v>531730</v>
      </c>
      <c r="B558" t="s">
        <v>181</v>
      </c>
      <c r="C558" t="s">
        <v>176</v>
      </c>
      <c r="D558">
        <v>1</v>
      </c>
      <c r="E558" t="s">
        <v>78</v>
      </c>
      <c r="F558" t="s">
        <v>78</v>
      </c>
      <c r="G558" t="s">
        <v>79</v>
      </c>
      <c r="H558" t="s">
        <v>78</v>
      </c>
      <c r="I558" t="s">
        <v>79</v>
      </c>
      <c r="J558">
        <v>3328.4</v>
      </c>
      <c r="K558">
        <v>1</v>
      </c>
    </row>
    <row r="559" spans="1:11" x14ac:dyDescent="0.3">
      <c r="A559">
        <v>531731</v>
      </c>
      <c r="B559" t="s">
        <v>181</v>
      </c>
      <c r="C559" t="s">
        <v>176</v>
      </c>
      <c r="D559">
        <v>1</v>
      </c>
      <c r="E559" t="s">
        <v>78</v>
      </c>
      <c r="F559" t="s">
        <v>78</v>
      </c>
      <c r="G559" t="s">
        <v>79</v>
      </c>
      <c r="H559" t="s">
        <v>78</v>
      </c>
      <c r="I559" t="s">
        <v>79</v>
      </c>
      <c r="J559">
        <v>8076.1</v>
      </c>
      <c r="K559">
        <v>1</v>
      </c>
    </row>
    <row r="560" spans="1:11" x14ac:dyDescent="0.3">
      <c r="A560">
        <v>531735</v>
      </c>
      <c r="B560" t="s">
        <v>96</v>
      </c>
      <c r="C560" t="s">
        <v>97</v>
      </c>
      <c r="D560">
        <v>1</v>
      </c>
      <c r="E560" t="s">
        <v>37</v>
      </c>
      <c r="F560" t="s">
        <v>38</v>
      </c>
      <c r="G560" t="s">
        <v>39</v>
      </c>
      <c r="H560" t="s">
        <v>38</v>
      </c>
      <c r="I560" t="s">
        <v>39</v>
      </c>
      <c r="J560">
        <v>946.8</v>
      </c>
      <c r="K560">
        <v>1</v>
      </c>
    </row>
    <row r="561" spans="1:11" x14ac:dyDescent="0.3">
      <c r="A561">
        <v>531735</v>
      </c>
      <c r="B561" t="s">
        <v>96</v>
      </c>
      <c r="C561" t="s">
        <v>97</v>
      </c>
      <c r="D561">
        <v>1</v>
      </c>
      <c r="E561" t="s">
        <v>37</v>
      </c>
      <c r="F561" t="s">
        <v>40</v>
      </c>
      <c r="G561" t="s">
        <v>41</v>
      </c>
      <c r="H561" t="s">
        <v>40</v>
      </c>
      <c r="I561" t="s">
        <v>41</v>
      </c>
      <c r="J561">
        <v>45.6</v>
      </c>
      <c r="K561">
        <v>1</v>
      </c>
    </row>
    <row r="562" spans="1:11" x14ac:dyDescent="0.3">
      <c r="A562">
        <v>531742</v>
      </c>
      <c r="B562" t="s">
        <v>102</v>
      </c>
      <c r="C562" t="s">
        <v>97</v>
      </c>
      <c r="D562">
        <v>1</v>
      </c>
      <c r="E562" t="s">
        <v>78</v>
      </c>
      <c r="F562" t="s">
        <v>78</v>
      </c>
      <c r="G562" t="s">
        <v>79</v>
      </c>
      <c r="H562" t="s">
        <v>78</v>
      </c>
      <c r="I562" t="s">
        <v>79</v>
      </c>
      <c r="J562">
        <v>3981</v>
      </c>
      <c r="K562">
        <v>1</v>
      </c>
    </row>
    <row r="563" spans="1:11" x14ac:dyDescent="0.3">
      <c r="A563">
        <v>531744</v>
      </c>
      <c r="B563" t="s">
        <v>102</v>
      </c>
      <c r="C563" t="s">
        <v>176</v>
      </c>
      <c r="D563">
        <v>1</v>
      </c>
      <c r="E563" t="s">
        <v>174</v>
      </c>
      <c r="F563" t="s">
        <v>174</v>
      </c>
      <c r="G563" t="s">
        <v>175</v>
      </c>
      <c r="H563" t="s">
        <v>174</v>
      </c>
      <c r="I563" t="s">
        <v>175</v>
      </c>
      <c r="J563">
        <v>1114.9000000000001</v>
      </c>
      <c r="K563">
        <v>1</v>
      </c>
    </row>
    <row r="564" spans="1:11" x14ac:dyDescent="0.3">
      <c r="A564">
        <v>531744</v>
      </c>
      <c r="B564" t="s">
        <v>102</v>
      </c>
      <c r="C564" t="s">
        <v>176</v>
      </c>
      <c r="D564">
        <v>1</v>
      </c>
      <c r="E564" t="s">
        <v>161</v>
      </c>
      <c r="F564" t="s">
        <v>161</v>
      </c>
      <c r="G564" t="s">
        <v>162</v>
      </c>
      <c r="H564" t="s">
        <v>161</v>
      </c>
      <c r="I564" t="s">
        <v>162</v>
      </c>
      <c r="J564">
        <v>79.5</v>
      </c>
      <c r="K564">
        <v>1</v>
      </c>
    </row>
    <row r="565" spans="1:11" x14ac:dyDescent="0.3">
      <c r="A565">
        <v>531744</v>
      </c>
      <c r="B565" t="s">
        <v>102</v>
      </c>
      <c r="C565" t="s">
        <v>176</v>
      </c>
      <c r="D565">
        <v>1</v>
      </c>
      <c r="E565" t="s">
        <v>78</v>
      </c>
      <c r="F565" t="s">
        <v>78</v>
      </c>
      <c r="G565" t="s">
        <v>79</v>
      </c>
      <c r="H565" t="s">
        <v>78</v>
      </c>
      <c r="I565" t="s">
        <v>79</v>
      </c>
      <c r="J565">
        <v>34009.5</v>
      </c>
      <c r="K565">
        <v>1</v>
      </c>
    </row>
    <row r="566" spans="1:11" x14ac:dyDescent="0.3">
      <c r="A566">
        <v>531755</v>
      </c>
      <c r="B566" t="s">
        <v>181</v>
      </c>
      <c r="C566" t="s">
        <v>97</v>
      </c>
      <c r="D566">
        <v>1</v>
      </c>
      <c r="E566" t="s">
        <v>78</v>
      </c>
      <c r="F566" t="s">
        <v>78</v>
      </c>
      <c r="G566" t="s">
        <v>79</v>
      </c>
      <c r="H566" t="s">
        <v>78</v>
      </c>
      <c r="I566" t="s">
        <v>79</v>
      </c>
      <c r="J566">
        <v>1458</v>
      </c>
      <c r="K566">
        <v>1</v>
      </c>
    </row>
    <row r="567" spans="1:11" x14ac:dyDescent="0.3">
      <c r="A567">
        <v>531765</v>
      </c>
      <c r="B567" t="s">
        <v>181</v>
      </c>
      <c r="C567" t="s">
        <v>97</v>
      </c>
      <c r="D567">
        <v>1</v>
      </c>
      <c r="E567" t="s">
        <v>78</v>
      </c>
      <c r="F567" t="s">
        <v>78</v>
      </c>
      <c r="G567" t="s">
        <v>79</v>
      </c>
      <c r="H567" t="s">
        <v>78</v>
      </c>
      <c r="I567" t="s">
        <v>79</v>
      </c>
      <c r="J567">
        <v>4719</v>
      </c>
      <c r="K567">
        <v>1</v>
      </c>
    </row>
    <row r="568" spans="1:11" x14ac:dyDescent="0.3">
      <c r="A568">
        <v>531778</v>
      </c>
      <c r="B568" t="s">
        <v>113</v>
      </c>
      <c r="C568" t="s">
        <v>114</v>
      </c>
      <c r="D568">
        <v>1</v>
      </c>
      <c r="E568" t="s">
        <v>82</v>
      </c>
      <c r="F568" t="s">
        <v>82</v>
      </c>
      <c r="G568" t="s">
        <v>83</v>
      </c>
      <c r="H568" t="s">
        <v>82</v>
      </c>
      <c r="I568" t="s">
        <v>83</v>
      </c>
      <c r="J568">
        <v>0.7</v>
      </c>
      <c r="K568">
        <v>1</v>
      </c>
    </row>
    <row r="569" spans="1:11" x14ac:dyDescent="0.3">
      <c r="A569">
        <v>531778</v>
      </c>
      <c r="B569" t="s">
        <v>113</v>
      </c>
      <c r="C569" t="s">
        <v>114</v>
      </c>
      <c r="D569">
        <v>1</v>
      </c>
      <c r="E569" t="s">
        <v>100</v>
      </c>
      <c r="F569" t="s">
        <v>100</v>
      </c>
      <c r="G569" t="s">
        <v>101</v>
      </c>
      <c r="H569" t="s">
        <v>100</v>
      </c>
      <c r="I569" t="s">
        <v>101</v>
      </c>
      <c r="J569">
        <v>10.119999999999999</v>
      </c>
      <c r="K569">
        <v>1</v>
      </c>
    </row>
    <row r="570" spans="1:11" x14ac:dyDescent="0.3">
      <c r="A570">
        <v>531778</v>
      </c>
      <c r="B570" t="s">
        <v>113</v>
      </c>
      <c r="C570" t="s">
        <v>114</v>
      </c>
      <c r="D570">
        <v>1</v>
      </c>
      <c r="E570" t="s">
        <v>155</v>
      </c>
      <c r="F570" t="s">
        <v>155</v>
      </c>
      <c r="G570" t="s">
        <v>156</v>
      </c>
      <c r="H570" t="s">
        <v>155</v>
      </c>
      <c r="I570" t="s">
        <v>156</v>
      </c>
      <c r="J570">
        <v>15.98</v>
      </c>
      <c r="K570">
        <v>1</v>
      </c>
    </row>
    <row r="571" spans="1:11" x14ac:dyDescent="0.3">
      <c r="A571">
        <v>531779</v>
      </c>
      <c r="B571" t="s">
        <v>181</v>
      </c>
      <c r="C571" t="s">
        <v>114</v>
      </c>
      <c r="D571">
        <v>1</v>
      </c>
      <c r="E571" t="s">
        <v>153</v>
      </c>
      <c r="F571" t="s">
        <v>153</v>
      </c>
      <c r="G571" t="s">
        <v>154</v>
      </c>
      <c r="H571" t="s">
        <v>153</v>
      </c>
      <c r="I571" t="s">
        <v>154</v>
      </c>
      <c r="J571">
        <v>0.123853398</v>
      </c>
      <c r="K571">
        <v>1</v>
      </c>
    </row>
    <row r="572" spans="1:11" x14ac:dyDescent="0.3">
      <c r="A572">
        <v>531779</v>
      </c>
      <c r="B572" t="s">
        <v>181</v>
      </c>
      <c r="C572" t="s">
        <v>114</v>
      </c>
      <c r="D572">
        <v>1</v>
      </c>
      <c r="E572" t="s">
        <v>157</v>
      </c>
      <c r="F572" t="s">
        <v>157</v>
      </c>
      <c r="G572" t="s">
        <v>158</v>
      </c>
      <c r="H572" t="s">
        <v>157</v>
      </c>
      <c r="I572" t="s">
        <v>158</v>
      </c>
      <c r="J572">
        <v>0.25</v>
      </c>
      <c r="K572">
        <v>1</v>
      </c>
    </row>
    <row r="573" spans="1:11" x14ac:dyDescent="0.3">
      <c r="A573">
        <v>531779</v>
      </c>
      <c r="B573" t="s">
        <v>181</v>
      </c>
      <c r="C573" t="s">
        <v>114</v>
      </c>
      <c r="D573">
        <v>1</v>
      </c>
      <c r="E573" t="s">
        <v>143</v>
      </c>
      <c r="F573" t="s">
        <v>143</v>
      </c>
      <c r="G573" t="s">
        <v>144</v>
      </c>
      <c r="H573" t="s">
        <v>143</v>
      </c>
      <c r="I573" t="s">
        <v>144</v>
      </c>
      <c r="J573">
        <v>0.21</v>
      </c>
      <c r="K573">
        <v>1</v>
      </c>
    </row>
    <row r="574" spans="1:11" x14ac:dyDescent="0.3">
      <c r="A574">
        <v>531779</v>
      </c>
      <c r="B574" t="s">
        <v>181</v>
      </c>
      <c r="C574" t="s">
        <v>114</v>
      </c>
      <c r="D574">
        <v>1</v>
      </c>
      <c r="E574" t="s">
        <v>17</v>
      </c>
      <c r="F574" t="s">
        <v>18</v>
      </c>
      <c r="G574" t="s">
        <v>19</v>
      </c>
      <c r="H574" t="s">
        <v>18</v>
      </c>
      <c r="I574" t="s">
        <v>19</v>
      </c>
      <c r="J574">
        <v>0.28000000000000003</v>
      </c>
      <c r="K574">
        <v>1</v>
      </c>
    </row>
    <row r="575" spans="1:11" x14ac:dyDescent="0.3">
      <c r="A575">
        <v>531779</v>
      </c>
      <c r="B575" t="s">
        <v>181</v>
      </c>
      <c r="C575" t="s">
        <v>114</v>
      </c>
      <c r="D575">
        <v>1</v>
      </c>
      <c r="E575" t="s">
        <v>45</v>
      </c>
      <c r="F575" t="s">
        <v>45</v>
      </c>
      <c r="G575" t="s">
        <v>46</v>
      </c>
      <c r="H575" t="s">
        <v>45</v>
      </c>
      <c r="I575" t="s">
        <v>46</v>
      </c>
      <c r="J575">
        <v>1.1000000000000001</v>
      </c>
      <c r="K575">
        <v>1</v>
      </c>
    </row>
    <row r="576" spans="1:11" x14ac:dyDescent="0.3">
      <c r="A576">
        <v>531779</v>
      </c>
      <c r="B576" t="s">
        <v>181</v>
      </c>
      <c r="C576" t="s">
        <v>114</v>
      </c>
      <c r="D576">
        <v>1</v>
      </c>
      <c r="E576" t="s">
        <v>59</v>
      </c>
      <c r="F576" t="s">
        <v>94</v>
      </c>
      <c r="G576" t="s">
        <v>95</v>
      </c>
      <c r="H576" t="s">
        <v>94</v>
      </c>
      <c r="I576" t="s">
        <v>95</v>
      </c>
      <c r="J576">
        <v>0.49281108400000001</v>
      </c>
      <c r="K576">
        <v>1</v>
      </c>
    </row>
    <row r="577" spans="1:11" x14ac:dyDescent="0.3">
      <c r="A577">
        <v>531779</v>
      </c>
      <c r="B577" t="s">
        <v>181</v>
      </c>
      <c r="C577" t="s">
        <v>114</v>
      </c>
      <c r="D577">
        <v>1</v>
      </c>
      <c r="E577" t="s">
        <v>59</v>
      </c>
      <c r="F577" t="s">
        <v>75</v>
      </c>
      <c r="G577" t="s">
        <v>74</v>
      </c>
      <c r="H577" t="s">
        <v>75</v>
      </c>
      <c r="I577" t="s">
        <v>74</v>
      </c>
      <c r="J577">
        <v>2.0099999999999998</v>
      </c>
      <c r="K577">
        <v>1</v>
      </c>
    </row>
    <row r="578" spans="1:11" x14ac:dyDescent="0.3">
      <c r="A578">
        <v>531779</v>
      </c>
      <c r="B578" t="s">
        <v>181</v>
      </c>
      <c r="C578" t="s">
        <v>114</v>
      </c>
      <c r="D578">
        <v>1</v>
      </c>
      <c r="E578" t="s">
        <v>78</v>
      </c>
      <c r="F578" t="s">
        <v>78</v>
      </c>
      <c r="G578" t="s">
        <v>79</v>
      </c>
      <c r="H578" t="s">
        <v>78</v>
      </c>
      <c r="I578" t="s">
        <v>79</v>
      </c>
      <c r="J578">
        <v>1635</v>
      </c>
      <c r="K578">
        <v>1</v>
      </c>
    </row>
    <row r="579" spans="1:11" x14ac:dyDescent="0.3">
      <c r="A579">
        <v>531780</v>
      </c>
      <c r="B579" t="s">
        <v>181</v>
      </c>
      <c r="C579" t="s">
        <v>114</v>
      </c>
      <c r="D579">
        <v>1</v>
      </c>
      <c r="E579" t="s">
        <v>78</v>
      </c>
      <c r="F579" t="s">
        <v>78</v>
      </c>
      <c r="G579" t="s">
        <v>79</v>
      </c>
      <c r="H579" t="s">
        <v>78</v>
      </c>
      <c r="I579" t="s">
        <v>79</v>
      </c>
      <c r="J579">
        <v>603.1</v>
      </c>
      <c r="K579">
        <v>1</v>
      </c>
    </row>
    <row r="580" spans="1:11" x14ac:dyDescent="0.3">
      <c r="A580">
        <v>531781</v>
      </c>
      <c r="B580" t="s">
        <v>181</v>
      </c>
      <c r="C580" t="s">
        <v>114</v>
      </c>
      <c r="D580">
        <v>1</v>
      </c>
      <c r="E580" t="s">
        <v>78</v>
      </c>
      <c r="F580" t="s">
        <v>78</v>
      </c>
      <c r="G580" t="s">
        <v>79</v>
      </c>
      <c r="H580" t="s">
        <v>78</v>
      </c>
      <c r="I580" t="s">
        <v>79</v>
      </c>
      <c r="J580">
        <v>1492</v>
      </c>
      <c r="K580">
        <v>1</v>
      </c>
    </row>
    <row r="581" spans="1:11" x14ac:dyDescent="0.3">
      <c r="A581">
        <v>531790</v>
      </c>
      <c r="B581" t="s">
        <v>102</v>
      </c>
      <c r="C581" t="s">
        <v>114</v>
      </c>
      <c r="D581">
        <v>1</v>
      </c>
      <c r="E581" t="s">
        <v>78</v>
      </c>
      <c r="F581" t="s">
        <v>78</v>
      </c>
      <c r="G581" t="s">
        <v>79</v>
      </c>
      <c r="H581" t="s">
        <v>78</v>
      </c>
      <c r="I581" t="s">
        <v>79</v>
      </c>
      <c r="J581">
        <v>12021.6</v>
      </c>
      <c r="K581">
        <v>1</v>
      </c>
    </row>
    <row r="582" spans="1:11" x14ac:dyDescent="0.3">
      <c r="A582">
        <v>531801</v>
      </c>
      <c r="B582" t="s">
        <v>102</v>
      </c>
      <c r="C582" t="s">
        <v>114</v>
      </c>
      <c r="D582">
        <v>1</v>
      </c>
      <c r="E582" t="s">
        <v>174</v>
      </c>
      <c r="F582" t="s">
        <v>174</v>
      </c>
      <c r="G582" t="s">
        <v>175</v>
      </c>
      <c r="H582" t="s">
        <v>174</v>
      </c>
      <c r="I582" t="s">
        <v>175</v>
      </c>
      <c r="J582">
        <v>40</v>
      </c>
      <c r="K582">
        <v>1</v>
      </c>
    </row>
    <row r="583" spans="1:11" x14ac:dyDescent="0.3">
      <c r="A583">
        <v>531801</v>
      </c>
      <c r="B583" t="s">
        <v>102</v>
      </c>
      <c r="C583" t="s">
        <v>114</v>
      </c>
      <c r="D583">
        <v>1</v>
      </c>
      <c r="E583" t="s">
        <v>103</v>
      </c>
      <c r="F583" t="s">
        <v>103</v>
      </c>
      <c r="G583" t="s">
        <v>104</v>
      </c>
      <c r="H583" t="s">
        <v>103</v>
      </c>
      <c r="I583" t="s">
        <v>104</v>
      </c>
      <c r="J583">
        <v>3453</v>
      </c>
      <c r="K583">
        <v>1</v>
      </c>
    </row>
    <row r="584" spans="1:11" x14ac:dyDescent="0.3">
      <c r="A584">
        <v>531801</v>
      </c>
      <c r="B584" t="s">
        <v>102</v>
      </c>
      <c r="C584" t="s">
        <v>114</v>
      </c>
      <c r="D584">
        <v>1</v>
      </c>
      <c r="E584" t="s">
        <v>78</v>
      </c>
      <c r="F584" t="s">
        <v>78</v>
      </c>
      <c r="G584" t="s">
        <v>79</v>
      </c>
      <c r="H584" t="s">
        <v>78</v>
      </c>
      <c r="I584" t="s">
        <v>79</v>
      </c>
      <c r="J584">
        <v>23800.2</v>
      </c>
      <c r="K584">
        <v>1</v>
      </c>
    </row>
    <row r="585" spans="1:11" x14ac:dyDescent="0.3">
      <c r="A585">
        <v>531802</v>
      </c>
      <c r="B585" t="s">
        <v>102</v>
      </c>
      <c r="C585" t="s">
        <v>114</v>
      </c>
      <c r="D585">
        <v>1</v>
      </c>
      <c r="E585" t="s">
        <v>78</v>
      </c>
      <c r="F585" t="s">
        <v>78</v>
      </c>
      <c r="G585" t="s">
        <v>79</v>
      </c>
      <c r="H585" t="s">
        <v>78</v>
      </c>
      <c r="I585" t="s">
        <v>79</v>
      </c>
      <c r="J585">
        <v>13740</v>
      </c>
      <c r="K585">
        <v>1</v>
      </c>
    </row>
    <row r="586" spans="1:11" x14ac:dyDescent="0.3">
      <c r="A586">
        <v>531811</v>
      </c>
      <c r="B586" t="s">
        <v>102</v>
      </c>
      <c r="C586" t="s">
        <v>114</v>
      </c>
      <c r="D586">
        <v>1</v>
      </c>
      <c r="E586" t="s">
        <v>78</v>
      </c>
      <c r="F586" t="s">
        <v>78</v>
      </c>
      <c r="G586" t="s">
        <v>79</v>
      </c>
      <c r="H586" t="s">
        <v>78</v>
      </c>
      <c r="I586" t="s">
        <v>79</v>
      </c>
      <c r="J586">
        <v>16896</v>
      </c>
      <c r="K586">
        <v>1</v>
      </c>
    </row>
    <row r="587" spans="1:11" x14ac:dyDescent="0.3">
      <c r="A587">
        <v>531836</v>
      </c>
      <c r="B587" t="s">
        <v>181</v>
      </c>
      <c r="C587" t="s">
        <v>114</v>
      </c>
      <c r="D587">
        <v>1</v>
      </c>
      <c r="E587" t="s">
        <v>78</v>
      </c>
      <c r="F587" t="s">
        <v>78</v>
      </c>
      <c r="G587" t="s">
        <v>79</v>
      </c>
      <c r="H587" t="s">
        <v>78</v>
      </c>
      <c r="I587" t="s">
        <v>79</v>
      </c>
      <c r="J587">
        <v>2911.4</v>
      </c>
      <c r="K587">
        <v>1</v>
      </c>
    </row>
    <row r="588" spans="1:11" x14ac:dyDescent="0.3">
      <c r="A588">
        <v>531841</v>
      </c>
      <c r="B588" t="s">
        <v>181</v>
      </c>
      <c r="C588" t="s">
        <v>114</v>
      </c>
      <c r="D588">
        <v>1</v>
      </c>
      <c r="E588" t="s">
        <v>78</v>
      </c>
      <c r="F588" t="s">
        <v>78</v>
      </c>
      <c r="G588" t="s">
        <v>79</v>
      </c>
      <c r="H588" t="s">
        <v>78</v>
      </c>
      <c r="I588" t="s">
        <v>79</v>
      </c>
      <c r="J588">
        <v>14887</v>
      </c>
      <c r="K588">
        <v>1</v>
      </c>
    </row>
    <row r="589" spans="1:11" x14ac:dyDescent="0.3">
      <c r="A589">
        <v>531842</v>
      </c>
      <c r="B589" t="s">
        <v>181</v>
      </c>
      <c r="C589" t="s">
        <v>114</v>
      </c>
      <c r="D589">
        <v>1</v>
      </c>
      <c r="E589" t="s">
        <v>78</v>
      </c>
      <c r="F589" t="s">
        <v>78</v>
      </c>
      <c r="G589" t="s">
        <v>79</v>
      </c>
      <c r="H589" t="s">
        <v>78</v>
      </c>
      <c r="I589" t="s">
        <v>79</v>
      </c>
      <c r="J589">
        <v>2819</v>
      </c>
      <c r="K589">
        <v>1</v>
      </c>
    </row>
    <row r="590" spans="1:11" x14ac:dyDescent="0.3">
      <c r="A590">
        <v>531846</v>
      </c>
      <c r="B590" t="s">
        <v>130</v>
      </c>
      <c r="C590" t="s">
        <v>114</v>
      </c>
      <c r="D590">
        <v>1</v>
      </c>
      <c r="E590" t="s">
        <v>31</v>
      </c>
      <c r="F590" t="s">
        <v>31</v>
      </c>
      <c r="G590" t="s">
        <v>32</v>
      </c>
      <c r="H590" t="s">
        <v>31</v>
      </c>
      <c r="I590" t="s">
        <v>32</v>
      </c>
      <c r="J590">
        <v>4.1875999999999998</v>
      </c>
      <c r="K590">
        <v>1</v>
      </c>
    </row>
    <row r="591" spans="1:11" x14ac:dyDescent="0.3">
      <c r="A591">
        <v>531846</v>
      </c>
      <c r="B591" t="s">
        <v>130</v>
      </c>
      <c r="C591" t="s">
        <v>114</v>
      </c>
      <c r="D591">
        <v>1</v>
      </c>
      <c r="E591" t="s">
        <v>78</v>
      </c>
      <c r="F591" t="s">
        <v>78</v>
      </c>
      <c r="G591" t="s">
        <v>79</v>
      </c>
      <c r="H591" t="s">
        <v>78</v>
      </c>
      <c r="I591" t="s">
        <v>79</v>
      </c>
      <c r="J591">
        <v>1249</v>
      </c>
      <c r="K591">
        <v>1</v>
      </c>
    </row>
    <row r="592" spans="1:11" x14ac:dyDescent="0.3">
      <c r="A592">
        <v>531942</v>
      </c>
      <c r="B592" t="s">
        <v>102</v>
      </c>
      <c r="C592" t="s">
        <v>12</v>
      </c>
      <c r="D592">
        <v>1</v>
      </c>
      <c r="E592" t="s">
        <v>78</v>
      </c>
      <c r="F592" t="s">
        <v>78</v>
      </c>
      <c r="G592" t="s">
        <v>79</v>
      </c>
      <c r="H592" t="s">
        <v>78</v>
      </c>
      <c r="I592" t="s">
        <v>79</v>
      </c>
      <c r="J592">
        <v>21487</v>
      </c>
      <c r="K592">
        <v>1</v>
      </c>
    </row>
    <row r="593" spans="1:11" x14ac:dyDescent="0.3">
      <c r="A593">
        <v>531943</v>
      </c>
      <c r="B593" t="s">
        <v>102</v>
      </c>
      <c r="C593" t="s">
        <v>12</v>
      </c>
      <c r="D593">
        <v>1</v>
      </c>
      <c r="E593" t="s">
        <v>174</v>
      </c>
      <c r="F593" t="s">
        <v>174</v>
      </c>
      <c r="G593" t="s">
        <v>175</v>
      </c>
      <c r="H593" t="s">
        <v>174</v>
      </c>
      <c r="I593" t="s">
        <v>175</v>
      </c>
      <c r="J593">
        <v>74</v>
      </c>
      <c r="K593">
        <v>1</v>
      </c>
    </row>
    <row r="594" spans="1:11" x14ac:dyDescent="0.3">
      <c r="A594">
        <v>531943</v>
      </c>
      <c r="B594" t="s">
        <v>102</v>
      </c>
      <c r="C594" t="s">
        <v>12</v>
      </c>
      <c r="D594">
        <v>1</v>
      </c>
      <c r="E594" t="s">
        <v>103</v>
      </c>
      <c r="F594" t="s">
        <v>103</v>
      </c>
      <c r="G594" t="s">
        <v>104</v>
      </c>
      <c r="H594" t="s">
        <v>103</v>
      </c>
      <c r="I594" t="s">
        <v>104</v>
      </c>
      <c r="J594">
        <v>2740</v>
      </c>
      <c r="K594">
        <v>1</v>
      </c>
    </row>
    <row r="595" spans="1:11" x14ac:dyDescent="0.3">
      <c r="A595">
        <v>531943</v>
      </c>
      <c r="B595" t="s">
        <v>102</v>
      </c>
      <c r="C595" t="s">
        <v>12</v>
      </c>
      <c r="D595">
        <v>1</v>
      </c>
      <c r="E595" t="s">
        <v>78</v>
      </c>
      <c r="F595" t="s">
        <v>78</v>
      </c>
      <c r="G595" t="s">
        <v>79</v>
      </c>
      <c r="H595" t="s">
        <v>78</v>
      </c>
      <c r="I595" t="s">
        <v>79</v>
      </c>
      <c r="J595">
        <v>6453</v>
      </c>
      <c r="K595">
        <v>1</v>
      </c>
    </row>
    <row r="596" spans="1:11" x14ac:dyDescent="0.3">
      <c r="A596">
        <v>531945</v>
      </c>
      <c r="B596" t="s">
        <v>102</v>
      </c>
      <c r="C596" t="s">
        <v>12</v>
      </c>
      <c r="D596">
        <v>1</v>
      </c>
      <c r="E596" t="s">
        <v>78</v>
      </c>
      <c r="F596" t="s">
        <v>78</v>
      </c>
      <c r="G596" t="s">
        <v>79</v>
      </c>
      <c r="H596" t="s">
        <v>78</v>
      </c>
      <c r="I596" t="s">
        <v>79</v>
      </c>
      <c r="J596">
        <v>12710</v>
      </c>
      <c r="K596">
        <v>1</v>
      </c>
    </row>
    <row r="597" spans="1:11" x14ac:dyDescent="0.3">
      <c r="A597">
        <v>531947</v>
      </c>
      <c r="B597" t="s">
        <v>102</v>
      </c>
      <c r="C597" t="s">
        <v>12</v>
      </c>
      <c r="D597">
        <v>1</v>
      </c>
      <c r="E597" t="s">
        <v>78</v>
      </c>
      <c r="F597" t="s">
        <v>78</v>
      </c>
      <c r="G597" t="s">
        <v>79</v>
      </c>
      <c r="H597" t="s">
        <v>78</v>
      </c>
      <c r="I597" t="s">
        <v>79</v>
      </c>
      <c r="J597">
        <v>15077</v>
      </c>
      <c r="K597">
        <v>1</v>
      </c>
    </row>
    <row r="598" spans="1:11" x14ac:dyDescent="0.3">
      <c r="A598">
        <v>531948</v>
      </c>
      <c r="B598" t="s">
        <v>102</v>
      </c>
      <c r="C598" t="s">
        <v>12</v>
      </c>
      <c r="D598">
        <v>1</v>
      </c>
      <c r="E598" t="s">
        <v>78</v>
      </c>
      <c r="F598" t="s">
        <v>78</v>
      </c>
      <c r="G598" t="s">
        <v>79</v>
      </c>
      <c r="H598" t="s">
        <v>78</v>
      </c>
      <c r="I598" t="s">
        <v>79</v>
      </c>
      <c r="J598">
        <v>8442</v>
      </c>
      <c r="K598">
        <v>1</v>
      </c>
    </row>
    <row r="599" spans="1:11" x14ac:dyDescent="0.3">
      <c r="A599">
        <v>531949</v>
      </c>
      <c r="B599" t="s">
        <v>102</v>
      </c>
      <c r="C599" t="s">
        <v>12</v>
      </c>
      <c r="D599">
        <v>1</v>
      </c>
      <c r="E599" t="s">
        <v>78</v>
      </c>
      <c r="F599" t="s">
        <v>78</v>
      </c>
      <c r="G599" t="s">
        <v>79</v>
      </c>
      <c r="H599" t="s">
        <v>78</v>
      </c>
      <c r="I599" t="s">
        <v>79</v>
      </c>
      <c r="J599">
        <v>8179</v>
      </c>
      <c r="K599">
        <v>1</v>
      </c>
    </row>
    <row r="600" spans="1:11" x14ac:dyDescent="0.3">
      <c r="A600">
        <v>531952</v>
      </c>
      <c r="B600" t="s">
        <v>102</v>
      </c>
      <c r="C600" t="s">
        <v>12</v>
      </c>
      <c r="D600">
        <v>1</v>
      </c>
      <c r="E600" t="s">
        <v>78</v>
      </c>
      <c r="F600" t="s">
        <v>78</v>
      </c>
      <c r="G600" t="s">
        <v>79</v>
      </c>
      <c r="H600" t="s">
        <v>78</v>
      </c>
      <c r="I600" t="s">
        <v>79</v>
      </c>
      <c r="J600">
        <v>6622</v>
      </c>
      <c r="K600">
        <v>1</v>
      </c>
    </row>
    <row r="601" spans="1:11" x14ac:dyDescent="0.3">
      <c r="A601">
        <v>531962</v>
      </c>
      <c r="B601" t="s">
        <v>181</v>
      </c>
      <c r="C601" t="s">
        <v>12</v>
      </c>
      <c r="D601">
        <v>1</v>
      </c>
      <c r="E601" t="s">
        <v>78</v>
      </c>
      <c r="F601" t="s">
        <v>78</v>
      </c>
      <c r="G601" t="s">
        <v>79</v>
      </c>
      <c r="H601" t="s">
        <v>78</v>
      </c>
      <c r="I601" t="s">
        <v>79</v>
      </c>
      <c r="J601">
        <v>1169</v>
      </c>
      <c r="K601">
        <v>1</v>
      </c>
    </row>
    <row r="602" spans="1:11" x14ac:dyDescent="0.3">
      <c r="A602">
        <v>531963</v>
      </c>
      <c r="B602" t="s">
        <v>181</v>
      </c>
      <c r="C602" t="s">
        <v>12</v>
      </c>
      <c r="D602">
        <v>1</v>
      </c>
      <c r="E602" t="s">
        <v>78</v>
      </c>
      <c r="F602" t="s">
        <v>78</v>
      </c>
      <c r="G602" t="s">
        <v>79</v>
      </c>
      <c r="H602" t="s">
        <v>78</v>
      </c>
      <c r="I602" t="s">
        <v>79</v>
      </c>
      <c r="J602">
        <v>1603</v>
      </c>
      <c r="K602">
        <v>1</v>
      </c>
    </row>
    <row r="603" spans="1:11" x14ac:dyDescent="0.3">
      <c r="A603">
        <v>531964</v>
      </c>
      <c r="B603" t="s">
        <v>181</v>
      </c>
      <c r="C603" t="s">
        <v>12</v>
      </c>
      <c r="D603">
        <v>1</v>
      </c>
      <c r="E603" t="s">
        <v>78</v>
      </c>
      <c r="F603" t="s">
        <v>78</v>
      </c>
      <c r="G603" t="s">
        <v>79</v>
      </c>
      <c r="H603" t="s">
        <v>78</v>
      </c>
      <c r="I603" t="s">
        <v>79</v>
      </c>
      <c r="J603">
        <v>1274</v>
      </c>
      <c r="K603">
        <v>1</v>
      </c>
    </row>
    <row r="604" spans="1:11" x14ac:dyDescent="0.3">
      <c r="A604">
        <v>531966</v>
      </c>
      <c r="B604" t="s">
        <v>181</v>
      </c>
      <c r="C604" t="s">
        <v>12</v>
      </c>
      <c r="D604">
        <v>1</v>
      </c>
      <c r="E604" t="s">
        <v>78</v>
      </c>
      <c r="F604" t="s">
        <v>78</v>
      </c>
      <c r="G604" t="s">
        <v>79</v>
      </c>
      <c r="H604" t="s">
        <v>78</v>
      </c>
      <c r="I604" t="s">
        <v>79</v>
      </c>
      <c r="J604">
        <v>6485</v>
      </c>
      <c r="K604">
        <v>1</v>
      </c>
    </row>
    <row r="605" spans="1:11" x14ac:dyDescent="0.3">
      <c r="A605">
        <v>531988</v>
      </c>
      <c r="B605" t="s">
        <v>11</v>
      </c>
      <c r="C605" t="s">
        <v>12</v>
      </c>
      <c r="D605">
        <v>1</v>
      </c>
      <c r="E605" t="s">
        <v>17</v>
      </c>
      <c r="F605" t="s">
        <v>18</v>
      </c>
      <c r="G605" t="s">
        <v>19</v>
      </c>
      <c r="H605" t="s">
        <v>18</v>
      </c>
      <c r="I605" t="s">
        <v>19</v>
      </c>
      <c r="J605">
        <v>798.6</v>
      </c>
      <c r="K605">
        <v>1</v>
      </c>
    </row>
    <row r="606" spans="1:11" x14ac:dyDescent="0.3">
      <c r="A606">
        <v>531988</v>
      </c>
      <c r="B606" t="s">
        <v>11</v>
      </c>
      <c r="C606" t="s">
        <v>12</v>
      </c>
      <c r="D606">
        <v>1</v>
      </c>
      <c r="E606" t="s">
        <v>17</v>
      </c>
      <c r="F606" t="s">
        <v>18</v>
      </c>
      <c r="G606" t="s">
        <v>20</v>
      </c>
      <c r="H606" t="s">
        <v>18</v>
      </c>
      <c r="I606" t="s">
        <v>19</v>
      </c>
      <c r="J606">
        <v>123.75</v>
      </c>
      <c r="K606">
        <v>1</v>
      </c>
    </row>
    <row r="607" spans="1:11" x14ac:dyDescent="0.3">
      <c r="A607">
        <v>531988</v>
      </c>
      <c r="B607" t="s">
        <v>11</v>
      </c>
      <c r="C607" t="s">
        <v>12</v>
      </c>
      <c r="D607">
        <v>1</v>
      </c>
      <c r="E607" t="s">
        <v>17</v>
      </c>
      <c r="F607" t="s">
        <v>17</v>
      </c>
      <c r="G607" t="s">
        <v>20</v>
      </c>
      <c r="H607" t="s">
        <v>18</v>
      </c>
      <c r="I607" t="s">
        <v>19</v>
      </c>
      <c r="J607">
        <v>410.85</v>
      </c>
      <c r="K607">
        <v>1</v>
      </c>
    </row>
    <row r="608" spans="1:11" x14ac:dyDescent="0.3">
      <c r="A608">
        <v>531988</v>
      </c>
      <c r="B608" t="s">
        <v>11</v>
      </c>
      <c r="C608" t="s">
        <v>12</v>
      </c>
      <c r="D608">
        <v>1</v>
      </c>
      <c r="E608" t="s">
        <v>31</v>
      </c>
      <c r="F608" t="s">
        <v>31</v>
      </c>
      <c r="G608" t="s">
        <v>32</v>
      </c>
      <c r="H608" t="s">
        <v>31</v>
      </c>
      <c r="I608" t="s">
        <v>32</v>
      </c>
      <c r="J608">
        <v>705.28</v>
      </c>
      <c r="K608">
        <v>1</v>
      </c>
    </row>
    <row r="609" spans="1:11" x14ac:dyDescent="0.3">
      <c r="A609">
        <v>531988</v>
      </c>
      <c r="B609" t="s">
        <v>11</v>
      </c>
      <c r="C609" t="s">
        <v>12</v>
      </c>
      <c r="D609">
        <v>1</v>
      </c>
      <c r="E609" t="s">
        <v>72</v>
      </c>
      <c r="F609" t="s">
        <v>72</v>
      </c>
      <c r="G609" t="s">
        <v>73</v>
      </c>
      <c r="H609" t="s">
        <v>72</v>
      </c>
      <c r="I609" t="s">
        <v>73</v>
      </c>
      <c r="J609">
        <v>180</v>
      </c>
      <c r="K609">
        <v>1</v>
      </c>
    </row>
    <row r="610" spans="1:11" x14ac:dyDescent="0.3">
      <c r="A610">
        <v>531988</v>
      </c>
      <c r="B610" t="s">
        <v>11</v>
      </c>
      <c r="C610" t="s">
        <v>12</v>
      </c>
      <c r="D610">
        <v>1</v>
      </c>
      <c r="E610" t="s">
        <v>35</v>
      </c>
      <c r="F610" t="s">
        <v>35</v>
      </c>
      <c r="G610" t="s">
        <v>36</v>
      </c>
      <c r="H610" t="s">
        <v>35</v>
      </c>
      <c r="I610" t="s">
        <v>36</v>
      </c>
      <c r="J610">
        <v>977.5</v>
      </c>
      <c r="K610">
        <v>1</v>
      </c>
    </row>
    <row r="611" spans="1:11" x14ac:dyDescent="0.3">
      <c r="A611">
        <v>531988</v>
      </c>
      <c r="B611" t="s">
        <v>11</v>
      </c>
      <c r="C611" t="s">
        <v>12</v>
      </c>
      <c r="D611">
        <v>1</v>
      </c>
      <c r="E611" t="s">
        <v>42</v>
      </c>
      <c r="F611" t="s">
        <v>43</v>
      </c>
      <c r="G611" t="s">
        <v>44</v>
      </c>
      <c r="H611" t="s">
        <v>43</v>
      </c>
      <c r="I611" t="s">
        <v>44</v>
      </c>
      <c r="J611">
        <v>587.5</v>
      </c>
      <c r="K611">
        <v>1</v>
      </c>
    </row>
    <row r="612" spans="1:11" x14ac:dyDescent="0.3">
      <c r="A612">
        <v>531988</v>
      </c>
      <c r="B612" t="s">
        <v>11</v>
      </c>
      <c r="C612" t="s">
        <v>12</v>
      </c>
      <c r="D612">
        <v>1</v>
      </c>
      <c r="E612" t="s">
        <v>90</v>
      </c>
      <c r="F612" t="s">
        <v>92</v>
      </c>
      <c r="G612" t="s">
        <v>93</v>
      </c>
      <c r="H612" t="s">
        <v>92</v>
      </c>
      <c r="I612" t="s">
        <v>93</v>
      </c>
      <c r="J612">
        <v>308</v>
      </c>
      <c r="K612">
        <v>1</v>
      </c>
    </row>
    <row r="613" spans="1:11" x14ac:dyDescent="0.3">
      <c r="A613">
        <v>532040</v>
      </c>
      <c r="B613" t="s">
        <v>181</v>
      </c>
      <c r="C613" t="s">
        <v>97</v>
      </c>
      <c r="D613">
        <v>1</v>
      </c>
      <c r="E613" t="s">
        <v>78</v>
      </c>
      <c r="F613" t="s">
        <v>78</v>
      </c>
      <c r="G613" t="s">
        <v>79</v>
      </c>
      <c r="H613" t="s">
        <v>78</v>
      </c>
      <c r="I613" t="s">
        <v>79</v>
      </c>
      <c r="J613">
        <v>8200</v>
      </c>
      <c r="K613">
        <v>1</v>
      </c>
    </row>
    <row r="614" spans="1:11" x14ac:dyDescent="0.3">
      <c r="A614">
        <v>532041</v>
      </c>
      <c r="B614" t="s">
        <v>181</v>
      </c>
      <c r="C614" t="s">
        <v>97</v>
      </c>
      <c r="D614">
        <v>1</v>
      </c>
      <c r="E614" t="s">
        <v>78</v>
      </c>
      <c r="F614" t="s">
        <v>78</v>
      </c>
      <c r="G614" t="s">
        <v>79</v>
      </c>
      <c r="H614" t="s">
        <v>78</v>
      </c>
      <c r="I614" t="s">
        <v>79</v>
      </c>
      <c r="J614">
        <v>4300</v>
      </c>
      <c r="K614">
        <v>1</v>
      </c>
    </row>
    <row r="615" spans="1:11" x14ac:dyDescent="0.3">
      <c r="A615">
        <v>532044</v>
      </c>
      <c r="B615" t="s">
        <v>181</v>
      </c>
      <c r="C615" t="s">
        <v>97</v>
      </c>
      <c r="D615">
        <v>1</v>
      </c>
      <c r="E615" t="s">
        <v>78</v>
      </c>
      <c r="F615" t="s">
        <v>78</v>
      </c>
      <c r="G615" t="s">
        <v>79</v>
      </c>
      <c r="H615" t="s">
        <v>78</v>
      </c>
      <c r="I615" t="s">
        <v>79</v>
      </c>
      <c r="J615">
        <v>9333</v>
      </c>
      <c r="K615">
        <v>1</v>
      </c>
    </row>
    <row r="616" spans="1:11" x14ac:dyDescent="0.3">
      <c r="A616">
        <v>532055</v>
      </c>
      <c r="B616" t="s">
        <v>181</v>
      </c>
      <c r="C616" t="s">
        <v>97</v>
      </c>
      <c r="D616">
        <v>1</v>
      </c>
      <c r="E616" t="s">
        <v>78</v>
      </c>
      <c r="F616" t="s">
        <v>78</v>
      </c>
      <c r="G616" t="s">
        <v>79</v>
      </c>
      <c r="H616" t="s">
        <v>78</v>
      </c>
      <c r="I616" t="s">
        <v>79</v>
      </c>
      <c r="J616">
        <v>5073</v>
      </c>
      <c r="K616">
        <v>1</v>
      </c>
    </row>
    <row r="617" spans="1:11" x14ac:dyDescent="0.3">
      <c r="A617">
        <v>532056</v>
      </c>
      <c r="B617" t="s">
        <v>181</v>
      </c>
      <c r="C617" t="s">
        <v>97</v>
      </c>
      <c r="D617">
        <v>1</v>
      </c>
      <c r="E617" t="s">
        <v>78</v>
      </c>
      <c r="F617" t="s">
        <v>78</v>
      </c>
      <c r="G617" t="s">
        <v>79</v>
      </c>
      <c r="H617" t="s">
        <v>78</v>
      </c>
      <c r="I617" t="s">
        <v>79</v>
      </c>
      <c r="J617">
        <v>7800</v>
      </c>
      <c r="K617">
        <v>1</v>
      </c>
    </row>
    <row r="618" spans="1:11" x14ac:dyDescent="0.3">
      <c r="A618">
        <v>532058</v>
      </c>
      <c r="B618" t="s">
        <v>181</v>
      </c>
      <c r="C618" t="s">
        <v>97</v>
      </c>
      <c r="D618">
        <v>1</v>
      </c>
      <c r="E618" t="s">
        <v>78</v>
      </c>
      <c r="F618" t="s">
        <v>78</v>
      </c>
      <c r="G618" t="s">
        <v>79</v>
      </c>
      <c r="H618" t="s">
        <v>78</v>
      </c>
      <c r="I618" t="s">
        <v>79</v>
      </c>
      <c r="J618">
        <v>7600</v>
      </c>
      <c r="K618">
        <v>1</v>
      </c>
    </row>
    <row r="619" spans="1:11" x14ac:dyDescent="0.3">
      <c r="A619">
        <v>532062</v>
      </c>
      <c r="B619" t="s">
        <v>181</v>
      </c>
      <c r="C619" t="s">
        <v>97</v>
      </c>
      <c r="D619">
        <v>1</v>
      </c>
      <c r="E619" t="s">
        <v>78</v>
      </c>
      <c r="F619" t="s">
        <v>78</v>
      </c>
      <c r="G619" t="s">
        <v>79</v>
      </c>
      <c r="H619" t="s">
        <v>78</v>
      </c>
      <c r="I619" t="s">
        <v>79</v>
      </c>
      <c r="J619">
        <v>7500</v>
      </c>
      <c r="K619">
        <v>1</v>
      </c>
    </row>
    <row r="620" spans="1:11" x14ac:dyDescent="0.3">
      <c r="A620">
        <v>532096</v>
      </c>
      <c r="B620" t="s">
        <v>181</v>
      </c>
      <c r="C620" t="s">
        <v>133</v>
      </c>
      <c r="D620">
        <v>1</v>
      </c>
      <c r="E620" t="s">
        <v>78</v>
      </c>
      <c r="F620" t="s">
        <v>78</v>
      </c>
      <c r="G620" t="s">
        <v>79</v>
      </c>
      <c r="H620" t="s">
        <v>78</v>
      </c>
      <c r="I620" t="s">
        <v>79</v>
      </c>
      <c r="J620">
        <v>6750</v>
      </c>
      <c r="K620">
        <v>1</v>
      </c>
    </row>
    <row r="621" spans="1:11" x14ac:dyDescent="0.3">
      <c r="A621">
        <v>532103</v>
      </c>
      <c r="B621" t="s">
        <v>181</v>
      </c>
      <c r="C621" t="s">
        <v>133</v>
      </c>
      <c r="D621">
        <v>1</v>
      </c>
      <c r="E621" t="s">
        <v>78</v>
      </c>
      <c r="F621" t="s">
        <v>78</v>
      </c>
      <c r="G621" t="s">
        <v>79</v>
      </c>
      <c r="H621" t="s">
        <v>78</v>
      </c>
      <c r="I621" t="s">
        <v>79</v>
      </c>
      <c r="J621">
        <v>2600</v>
      </c>
      <c r="K621">
        <v>1</v>
      </c>
    </row>
    <row r="622" spans="1:11" x14ac:dyDescent="0.3">
      <c r="A622">
        <v>532108</v>
      </c>
      <c r="B622" t="s">
        <v>181</v>
      </c>
      <c r="C622" t="s">
        <v>133</v>
      </c>
      <c r="D622">
        <v>1</v>
      </c>
      <c r="E622" t="s">
        <v>78</v>
      </c>
      <c r="F622" t="s">
        <v>78</v>
      </c>
      <c r="G622" t="s">
        <v>79</v>
      </c>
      <c r="H622" t="s">
        <v>78</v>
      </c>
      <c r="I622" t="s">
        <v>79</v>
      </c>
      <c r="J622">
        <v>4121</v>
      </c>
      <c r="K622">
        <v>1</v>
      </c>
    </row>
    <row r="623" spans="1:11" x14ac:dyDescent="0.3">
      <c r="A623">
        <v>532116</v>
      </c>
      <c r="B623" t="s">
        <v>181</v>
      </c>
      <c r="C623" t="s">
        <v>133</v>
      </c>
      <c r="D623">
        <v>1</v>
      </c>
      <c r="E623" t="s">
        <v>78</v>
      </c>
      <c r="F623" t="s">
        <v>78</v>
      </c>
      <c r="G623" t="s">
        <v>79</v>
      </c>
      <c r="H623" t="s">
        <v>78</v>
      </c>
      <c r="I623" t="s">
        <v>79</v>
      </c>
      <c r="J623">
        <v>3750</v>
      </c>
      <c r="K623">
        <v>1</v>
      </c>
    </row>
    <row r="624" spans="1:11" x14ac:dyDescent="0.3">
      <c r="A624">
        <v>532117</v>
      </c>
      <c r="B624" t="s">
        <v>181</v>
      </c>
      <c r="C624" t="s">
        <v>133</v>
      </c>
      <c r="D624">
        <v>1</v>
      </c>
      <c r="E624" t="s">
        <v>78</v>
      </c>
      <c r="F624" t="s">
        <v>78</v>
      </c>
      <c r="G624" t="s">
        <v>79</v>
      </c>
      <c r="H624" t="s">
        <v>78</v>
      </c>
      <c r="I624" t="s">
        <v>79</v>
      </c>
      <c r="J624">
        <v>3600</v>
      </c>
      <c r="K624">
        <v>1</v>
      </c>
    </row>
    <row r="625" spans="1:11" x14ac:dyDescent="0.3">
      <c r="A625">
        <v>532118</v>
      </c>
      <c r="B625" t="s">
        <v>181</v>
      </c>
      <c r="C625" t="s">
        <v>133</v>
      </c>
      <c r="D625">
        <v>1</v>
      </c>
      <c r="E625" t="s">
        <v>78</v>
      </c>
      <c r="F625" t="s">
        <v>78</v>
      </c>
      <c r="G625" t="s">
        <v>79</v>
      </c>
      <c r="H625" t="s">
        <v>78</v>
      </c>
      <c r="I625" t="s">
        <v>79</v>
      </c>
      <c r="J625">
        <v>6000</v>
      </c>
      <c r="K625">
        <v>1</v>
      </c>
    </row>
    <row r="626" spans="1:11" x14ac:dyDescent="0.3">
      <c r="A626">
        <v>532150</v>
      </c>
      <c r="B626" t="s">
        <v>102</v>
      </c>
      <c r="C626" t="s">
        <v>12</v>
      </c>
      <c r="D626">
        <v>1</v>
      </c>
      <c r="E626" t="s">
        <v>78</v>
      </c>
      <c r="F626" t="s">
        <v>78</v>
      </c>
      <c r="G626" t="s">
        <v>79</v>
      </c>
      <c r="H626" t="s">
        <v>78</v>
      </c>
      <c r="I626" t="s">
        <v>79</v>
      </c>
      <c r="J626">
        <v>11500</v>
      </c>
      <c r="K626">
        <v>1</v>
      </c>
    </row>
    <row r="627" spans="1:11" x14ac:dyDescent="0.3">
      <c r="A627">
        <v>532152</v>
      </c>
      <c r="B627" t="s">
        <v>102</v>
      </c>
      <c r="C627" t="s">
        <v>12</v>
      </c>
      <c r="D627">
        <v>1</v>
      </c>
      <c r="E627" t="s">
        <v>78</v>
      </c>
      <c r="F627" t="s">
        <v>78</v>
      </c>
      <c r="G627" t="s">
        <v>79</v>
      </c>
      <c r="H627" t="s">
        <v>78</v>
      </c>
      <c r="I627" t="s">
        <v>79</v>
      </c>
      <c r="J627">
        <v>12834</v>
      </c>
      <c r="K627">
        <v>1</v>
      </c>
    </row>
    <row r="628" spans="1:11" x14ac:dyDescent="0.3">
      <c r="A628">
        <v>532154</v>
      </c>
      <c r="B628" t="s">
        <v>102</v>
      </c>
      <c r="C628" t="s">
        <v>12</v>
      </c>
      <c r="D628">
        <v>1</v>
      </c>
      <c r="E628" t="s">
        <v>78</v>
      </c>
      <c r="F628" t="s">
        <v>78</v>
      </c>
      <c r="G628" t="s">
        <v>79</v>
      </c>
      <c r="H628" t="s">
        <v>78</v>
      </c>
      <c r="I628" t="s">
        <v>79</v>
      </c>
      <c r="J628">
        <v>10859</v>
      </c>
      <c r="K628">
        <v>1</v>
      </c>
    </row>
    <row r="629" spans="1:11" x14ac:dyDescent="0.3">
      <c r="A629">
        <v>532155</v>
      </c>
      <c r="B629" t="s">
        <v>102</v>
      </c>
      <c r="C629" t="s">
        <v>12</v>
      </c>
      <c r="D629">
        <v>1</v>
      </c>
      <c r="E629" t="s">
        <v>78</v>
      </c>
      <c r="F629" t="s">
        <v>78</v>
      </c>
      <c r="G629" t="s">
        <v>79</v>
      </c>
      <c r="H629" t="s">
        <v>78</v>
      </c>
      <c r="I629" t="s">
        <v>79</v>
      </c>
      <c r="J629">
        <v>12773</v>
      </c>
      <c r="K629">
        <v>1</v>
      </c>
    </row>
    <row r="630" spans="1:11" x14ac:dyDescent="0.3">
      <c r="A630">
        <v>532157</v>
      </c>
      <c r="B630" t="s">
        <v>102</v>
      </c>
      <c r="C630" t="s">
        <v>12</v>
      </c>
      <c r="D630">
        <v>1</v>
      </c>
      <c r="E630" t="s">
        <v>78</v>
      </c>
      <c r="F630" t="s">
        <v>78</v>
      </c>
      <c r="G630" t="s">
        <v>79</v>
      </c>
      <c r="H630" t="s">
        <v>78</v>
      </c>
      <c r="I630" t="s">
        <v>79</v>
      </c>
      <c r="J630">
        <v>4687</v>
      </c>
      <c r="K630">
        <v>1</v>
      </c>
    </row>
    <row r="631" spans="1:11" x14ac:dyDescent="0.3">
      <c r="A631">
        <v>532159</v>
      </c>
      <c r="B631" t="s">
        <v>102</v>
      </c>
      <c r="C631" t="s">
        <v>12</v>
      </c>
      <c r="D631">
        <v>1</v>
      </c>
      <c r="E631" t="s">
        <v>78</v>
      </c>
      <c r="F631" t="s">
        <v>78</v>
      </c>
      <c r="G631" t="s">
        <v>79</v>
      </c>
      <c r="H631" t="s">
        <v>78</v>
      </c>
      <c r="I631" t="s">
        <v>79</v>
      </c>
      <c r="J631">
        <v>14646</v>
      </c>
      <c r="K631">
        <v>1</v>
      </c>
    </row>
    <row r="632" spans="1:11" x14ac:dyDescent="0.3">
      <c r="A632">
        <v>532160</v>
      </c>
      <c r="B632" t="s">
        <v>102</v>
      </c>
      <c r="C632" t="s">
        <v>12</v>
      </c>
      <c r="D632">
        <v>1</v>
      </c>
      <c r="E632" t="s">
        <v>78</v>
      </c>
      <c r="F632" t="s">
        <v>78</v>
      </c>
      <c r="G632" t="s">
        <v>79</v>
      </c>
      <c r="H632" t="s">
        <v>78</v>
      </c>
      <c r="I632" t="s">
        <v>79</v>
      </c>
      <c r="J632">
        <v>5333</v>
      </c>
      <c r="K632">
        <v>1</v>
      </c>
    </row>
    <row r="633" spans="1:11" x14ac:dyDescent="0.3">
      <c r="A633">
        <v>532162</v>
      </c>
      <c r="B633" t="s">
        <v>102</v>
      </c>
      <c r="C633" t="s">
        <v>12</v>
      </c>
      <c r="D633">
        <v>1</v>
      </c>
      <c r="E633" t="s">
        <v>78</v>
      </c>
      <c r="F633" t="s">
        <v>78</v>
      </c>
      <c r="G633" t="s">
        <v>79</v>
      </c>
      <c r="H633" t="s">
        <v>78</v>
      </c>
      <c r="I633" t="s">
        <v>79</v>
      </c>
      <c r="J633">
        <v>1920</v>
      </c>
      <c r="K633">
        <v>1</v>
      </c>
    </row>
    <row r="634" spans="1:11" x14ac:dyDescent="0.3">
      <c r="A634">
        <v>532185</v>
      </c>
      <c r="B634" t="s">
        <v>181</v>
      </c>
      <c r="C634" t="s">
        <v>133</v>
      </c>
      <c r="D634">
        <v>1</v>
      </c>
      <c r="E634" t="s">
        <v>78</v>
      </c>
      <c r="F634" t="s">
        <v>78</v>
      </c>
      <c r="G634" t="s">
        <v>79</v>
      </c>
      <c r="H634" t="s">
        <v>78</v>
      </c>
      <c r="I634" t="s">
        <v>79</v>
      </c>
      <c r="J634">
        <v>975</v>
      </c>
      <c r="K634">
        <v>1</v>
      </c>
    </row>
    <row r="635" spans="1:11" x14ac:dyDescent="0.3">
      <c r="A635">
        <v>532241</v>
      </c>
      <c r="B635" t="s">
        <v>102</v>
      </c>
      <c r="C635" t="s">
        <v>12</v>
      </c>
      <c r="D635">
        <v>1</v>
      </c>
      <c r="E635" t="s">
        <v>78</v>
      </c>
      <c r="F635" t="s">
        <v>78</v>
      </c>
      <c r="G635" t="s">
        <v>79</v>
      </c>
      <c r="H635" t="s">
        <v>78</v>
      </c>
      <c r="I635" t="s">
        <v>79</v>
      </c>
      <c r="J635">
        <v>5951</v>
      </c>
      <c r="K635">
        <v>1</v>
      </c>
    </row>
    <row r="636" spans="1:11" x14ac:dyDescent="0.3">
      <c r="A636">
        <v>532243</v>
      </c>
      <c r="B636" t="s">
        <v>102</v>
      </c>
      <c r="C636" t="s">
        <v>12</v>
      </c>
      <c r="D636">
        <v>1</v>
      </c>
      <c r="E636" t="s">
        <v>78</v>
      </c>
      <c r="F636" t="s">
        <v>78</v>
      </c>
      <c r="G636" t="s">
        <v>79</v>
      </c>
      <c r="H636" t="s">
        <v>78</v>
      </c>
      <c r="I636" t="s">
        <v>79</v>
      </c>
      <c r="J636">
        <v>4281</v>
      </c>
      <c r="K636">
        <v>1</v>
      </c>
    </row>
    <row r="637" spans="1:11" x14ac:dyDescent="0.3">
      <c r="A637">
        <v>532244</v>
      </c>
      <c r="B637" t="s">
        <v>102</v>
      </c>
      <c r="C637" t="s">
        <v>12</v>
      </c>
      <c r="D637">
        <v>1</v>
      </c>
      <c r="E637" t="s">
        <v>78</v>
      </c>
      <c r="F637" t="s">
        <v>78</v>
      </c>
      <c r="G637" t="s">
        <v>79</v>
      </c>
      <c r="H637" t="s">
        <v>78</v>
      </c>
      <c r="I637" t="s">
        <v>79</v>
      </c>
      <c r="J637">
        <v>14828</v>
      </c>
      <c r="K637">
        <v>1</v>
      </c>
    </row>
    <row r="638" spans="1:11" x14ac:dyDescent="0.3">
      <c r="A638">
        <v>532245</v>
      </c>
      <c r="B638" t="s">
        <v>102</v>
      </c>
      <c r="C638" t="s">
        <v>12</v>
      </c>
      <c r="D638">
        <v>1</v>
      </c>
      <c r="E638" t="s">
        <v>78</v>
      </c>
      <c r="F638" t="s">
        <v>78</v>
      </c>
      <c r="G638" t="s">
        <v>79</v>
      </c>
      <c r="H638" t="s">
        <v>78</v>
      </c>
      <c r="I638" t="s">
        <v>79</v>
      </c>
      <c r="J638">
        <v>11540</v>
      </c>
      <c r="K638">
        <v>1</v>
      </c>
    </row>
    <row r="639" spans="1:11" x14ac:dyDescent="0.3">
      <c r="A639">
        <v>532246</v>
      </c>
      <c r="B639" t="s">
        <v>102</v>
      </c>
      <c r="C639" t="s">
        <v>12</v>
      </c>
      <c r="D639">
        <v>1</v>
      </c>
      <c r="E639" t="s">
        <v>174</v>
      </c>
      <c r="F639" t="s">
        <v>174</v>
      </c>
      <c r="G639" t="s">
        <v>175</v>
      </c>
      <c r="H639" t="s">
        <v>174</v>
      </c>
      <c r="I639" t="s">
        <v>175</v>
      </c>
      <c r="J639">
        <v>4690</v>
      </c>
      <c r="K639">
        <v>1</v>
      </c>
    </row>
    <row r="640" spans="1:11" x14ac:dyDescent="0.3">
      <c r="A640">
        <v>532246</v>
      </c>
      <c r="B640" t="s">
        <v>102</v>
      </c>
      <c r="C640" t="s">
        <v>12</v>
      </c>
      <c r="D640">
        <v>1</v>
      </c>
      <c r="E640" t="s">
        <v>78</v>
      </c>
      <c r="F640" t="s">
        <v>78</v>
      </c>
      <c r="G640" t="s">
        <v>79</v>
      </c>
      <c r="H640" t="s">
        <v>78</v>
      </c>
      <c r="I640" t="s">
        <v>79</v>
      </c>
      <c r="J640">
        <v>8322</v>
      </c>
      <c r="K640">
        <v>1</v>
      </c>
    </row>
    <row r="641" spans="1:11" x14ac:dyDescent="0.3">
      <c r="A641">
        <v>532247</v>
      </c>
      <c r="B641" t="s">
        <v>102</v>
      </c>
      <c r="C641" t="s">
        <v>12</v>
      </c>
      <c r="D641">
        <v>1</v>
      </c>
      <c r="E641" t="s">
        <v>174</v>
      </c>
      <c r="F641" t="s">
        <v>174</v>
      </c>
      <c r="G641" t="s">
        <v>175</v>
      </c>
      <c r="H641" t="s">
        <v>174</v>
      </c>
      <c r="I641" t="s">
        <v>175</v>
      </c>
      <c r="J641">
        <v>5410</v>
      </c>
      <c r="K641">
        <v>1</v>
      </c>
    </row>
    <row r="642" spans="1:11" x14ac:dyDescent="0.3">
      <c r="A642">
        <v>532247</v>
      </c>
      <c r="B642" t="s">
        <v>102</v>
      </c>
      <c r="C642" t="s">
        <v>12</v>
      </c>
      <c r="D642">
        <v>1</v>
      </c>
      <c r="E642" t="s">
        <v>103</v>
      </c>
      <c r="F642" t="s">
        <v>103</v>
      </c>
      <c r="G642" t="s">
        <v>104</v>
      </c>
      <c r="H642" t="s">
        <v>103</v>
      </c>
      <c r="I642" t="s">
        <v>104</v>
      </c>
      <c r="J642">
        <v>98.6</v>
      </c>
      <c r="K642">
        <v>1</v>
      </c>
    </row>
    <row r="643" spans="1:11" x14ac:dyDescent="0.3">
      <c r="A643">
        <v>532247</v>
      </c>
      <c r="B643" t="s">
        <v>102</v>
      </c>
      <c r="C643" t="s">
        <v>12</v>
      </c>
      <c r="D643">
        <v>1</v>
      </c>
      <c r="E643" t="s">
        <v>78</v>
      </c>
      <c r="F643" t="s">
        <v>78</v>
      </c>
      <c r="G643" t="s">
        <v>79</v>
      </c>
      <c r="H643" t="s">
        <v>78</v>
      </c>
      <c r="I643" t="s">
        <v>79</v>
      </c>
      <c r="J643">
        <v>542</v>
      </c>
      <c r="K643">
        <v>1</v>
      </c>
    </row>
    <row r="644" spans="1:11" x14ac:dyDescent="0.3">
      <c r="A644">
        <v>532248</v>
      </c>
      <c r="B644" t="s">
        <v>102</v>
      </c>
      <c r="C644" t="s">
        <v>12</v>
      </c>
      <c r="D644">
        <v>1</v>
      </c>
      <c r="E644" t="s">
        <v>174</v>
      </c>
      <c r="F644" t="s">
        <v>174</v>
      </c>
      <c r="G644" t="s">
        <v>175</v>
      </c>
      <c r="H644" t="s">
        <v>174</v>
      </c>
      <c r="I644" t="s">
        <v>175</v>
      </c>
      <c r="J644">
        <v>3042</v>
      </c>
      <c r="K644">
        <v>1</v>
      </c>
    </row>
    <row r="645" spans="1:11" x14ac:dyDescent="0.3">
      <c r="A645">
        <v>532248</v>
      </c>
      <c r="B645" t="s">
        <v>102</v>
      </c>
      <c r="C645" t="s">
        <v>12</v>
      </c>
      <c r="D645">
        <v>1</v>
      </c>
      <c r="E645" t="s">
        <v>78</v>
      </c>
      <c r="F645" t="s">
        <v>78</v>
      </c>
      <c r="G645" t="s">
        <v>79</v>
      </c>
      <c r="H645" t="s">
        <v>78</v>
      </c>
      <c r="I645" t="s">
        <v>79</v>
      </c>
      <c r="J645">
        <v>5003</v>
      </c>
      <c r="K645">
        <v>1</v>
      </c>
    </row>
    <row r="646" spans="1:11" x14ac:dyDescent="0.3">
      <c r="A646">
        <v>532249</v>
      </c>
      <c r="B646" t="s">
        <v>102</v>
      </c>
      <c r="C646" t="s">
        <v>12</v>
      </c>
      <c r="D646">
        <v>1</v>
      </c>
      <c r="E646" t="s">
        <v>174</v>
      </c>
      <c r="F646" t="s">
        <v>174</v>
      </c>
      <c r="G646" t="s">
        <v>175</v>
      </c>
      <c r="H646" t="s">
        <v>174</v>
      </c>
      <c r="I646" t="s">
        <v>175</v>
      </c>
      <c r="J646">
        <v>4596</v>
      </c>
      <c r="K646">
        <v>1</v>
      </c>
    </row>
    <row r="647" spans="1:11" x14ac:dyDescent="0.3">
      <c r="A647">
        <v>532249</v>
      </c>
      <c r="B647" t="s">
        <v>102</v>
      </c>
      <c r="C647" t="s">
        <v>12</v>
      </c>
      <c r="D647">
        <v>1</v>
      </c>
      <c r="E647" t="s">
        <v>78</v>
      </c>
      <c r="F647" t="s">
        <v>78</v>
      </c>
      <c r="G647" t="s">
        <v>79</v>
      </c>
      <c r="H647" t="s">
        <v>78</v>
      </c>
      <c r="I647" t="s">
        <v>79</v>
      </c>
      <c r="J647">
        <v>2675</v>
      </c>
      <c r="K647">
        <v>1</v>
      </c>
    </row>
    <row r="648" spans="1:11" x14ac:dyDescent="0.3">
      <c r="A648">
        <v>532250</v>
      </c>
      <c r="B648" t="s">
        <v>102</v>
      </c>
      <c r="C648" t="s">
        <v>12</v>
      </c>
      <c r="D648">
        <v>1</v>
      </c>
      <c r="E648" t="s">
        <v>78</v>
      </c>
      <c r="F648" t="s">
        <v>78</v>
      </c>
      <c r="G648" t="s">
        <v>79</v>
      </c>
      <c r="H648" t="s">
        <v>78</v>
      </c>
      <c r="I648" t="s">
        <v>79</v>
      </c>
      <c r="J648">
        <v>14420</v>
      </c>
      <c r="K648">
        <v>1</v>
      </c>
    </row>
    <row r="649" spans="1:11" x14ac:dyDescent="0.3">
      <c r="A649">
        <v>532251</v>
      </c>
      <c r="B649" t="s">
        <v>102</v>
      </c>
      <c r="C649" t="s">
        <v>12</v>
      </c>
      <c r="D649">
        <v>1</v>
      </c>
      <c r="E649" t="s">
        <v>174</v>
      </c>
      <c r="F649" t="s">
        <v>174</v>
      </c>
      <c r="G649" t="s">
        <v>175</v>
      </c>
      <c r="H649" t="s">
        <v>174</v>
      </c>
      <c r="I649" t="s">
        <v>175</v>
      </c>
      <c r="J649">
        <v>3700</v>
      </c>
      <c r="K649">
        <v>1</v>
      </c>
    </row>
    <row r="650" spans="1:11" x14ac:dyDescent="0.3">
      <c r="A650">
        <v>532285</v>
      </c>
      <c r="B650" t="s">
        <v>181</v>
      </c>
      <c r="C650" t="s">
        <v>133</v>
      </c>
      <c r="D650">
        <v>1</v>
      </c>
      <c r="E650" t="s">
        <v>78</v>
      </c>
      <c r="F650" t="s">
        <v>78</v>
      </c>
      <c r="G650" t="s">
        <v>79</v>
      </c>
      <c r="H650" t="s">
        <v>78</v>
      </c>
      <c r="I650" t="s">
        <v>79</v>
      </c>
      <c r="J650">
        <v>700</v>
      </c>
      <c r="K650">
        <v>1</v>
      </c>
    </row>
    <row r="651" spans="1:11" x14ac:dyDescent="0.3">
      <c r="A651">
        <v>532286</v>
      </c>
      <c r="B651" t="s">
        <v>181</v>
      </c>
      <c r="C651" t="s">
        <v>133</v>
      </c>
      <c r="D651">
        <v>1</v>
      </c>
      <c r="E651" t="s">
        <v>78</v>
      </c>
      <c r="F651" t="s">
        <v>78</v>
      </c>
      <c r="G651" t="s">
        <v>79</v>
      </c>
      <c r="H651" t="s">
        <v>78</v>
      </c>
      <c r="I651" t="s">
        <v>79</v>
      </c>
      <c r="J651">
        <v>6000</v>
      </c>
      <c r="K651">
        <v>1</v>
      </c>
    </row>
    <row r="652" spans="1:11" x14ac:dyDescent="0.3">
      <c r="A652">
        <v>532287</v>
      </c>
      <c r="B652" t="s">
        <v>181</v>
      </c>
      <c r="C652" t="s">
        <v>133</v>
      </c>
      <c r="D652">
        <v>1</v>
      </c>
      <c r="E652" t="s">
        <v>78</v>
      </c>
      <c r="F652" t="s">
        <v>78</v>
      </c>
      <c r="G652" t="s">
        <v>79</v>
      </c>
      <c r="H652" t="s">
        <v>78</v>
      </c>
      <c r="I652" t="s">
        <v>79</v>
      </c>
      <c r="J652">
        <v>3250</v>
      </c>
      <c r="K652">
        <v>1</v>
      </c>
    </row>
    <row r="653" spans="1:11" x14ac:dyDescent="0.3">
      <c r="A653">
        <v>532292</v>
      </c>
      <c r="B653" t="s">
        <v>181</v>
      </c>
      <c r="C653" t="s">
        <v>133</v>
      </c>
      <c r="D653">
        <v>1</v>
      </c>
      <c r="E653" t="s">
        <v>78</v>
      </c>
      <c r="F653" t="s">
        <v>78</v>
      </c>
      <c r="G653" t="s">
        <v>79</v>
      </c>
      <c r="H653" t="s">
        <v>78</v>
      </c>
      <c r="I653" t="s">
        <v>79</v>
      </c>
      <c r="J653">
        <v>2000</v>
      </c>
      <c r="K653">
        <v>1</v>
      </c>
    </row>
    <row r="654" spans="1:11" x14ac:dyDescent="0.3">
      <c r="A654">
        <v>532327</v>
      </c>
      <c r="B654" t="s">
        <v>102</v>
      </c>
      <c r="C654" t="s">
        <v>12</v>
      </c>
      <c r="D654">
        <v>1</v>
      </c>
      <c r="E654" t="s">
        <v>78</v>
      </c>
      <c r="F654" t="s">
        <v>78</v>
      </c>
      <c r="G654" t="s">
        <v>79</v>
      </c>
      <c r="H654" t="s">
        <v>78</v>
      </c>
      <c r="I654" t="s">
        <v>79</v>
      </c>
      <c r="J654">
        <v>15115</v>
      </c>
      <c r="K654">
        <v>1</v>
      </c>
    </row>
    <row r="655" spans="1:11" x14ac:dyDescent="0.3">
      <c r="A655">
        <v>532328</v>
      </c>
      <c r="B655" t="s">
        <v>102</v>
      </c>
      <c r="C655" t="s">
        <v>12</v>
      </c>
      <c r="D655">
        <v>1</v>
      </c>
      <c r="E655" t="s">
        <v>103</v>
      </c>
      <c r="F655" t="s">
        <v>103</v>
      </c>
      <c r="G655" t="s">
        <v>104</v>
      </c>
      <c r="H655" t="s">
        <v>103</v>
      </c>
      <c r="I655" t="s">
        <v>104</v>
      </c>
      <c r="J655">
        <v>6966</v>
      </c>
      <c r="K655">
        <v>1</v>
      </c>
    </row>
    <row r="656" spans="1:11" x14ac:dyDescent="0.3">
      <c r="A656">
        <v>532329</v>
      </c>
      <c r="B656" t="s">
        <v>102</v>
      </c>
      <c r="C656" t="s">
        <v>12</v>
      </c>
      <c r="D656">
        <v>1</v>
      </c>
      <c r="E656" t="s">
        <v>78</v>
      </c>
      <c r="F656" t="s">
        <v>78</v>
      </c>
      <c r="G656" t="s">
        <v>79</v>
      </c>
      <c r="H656" t="s">
        <v>78</v>
      </c>
      <c r="I656" t="s">
        <v>79</v>
      </c>
      <c r="J656">
        <v>9839</v>
      </c>
      <c r="K656">
        <v>1</v>
      </c>
    </row>
    <row r="657" spans="1:11" x14ac:dyDescent="0.3">
      <c r="A657">
        <v>532330</v>
      </c>
      <c r="B657" t="s">
        <v>102</v>
      </c>
      <c r="C657" t="s">
        <v>12</v>
      </c>
      <c r="D657">
        <v>1</v>
      </c>
      <c r="E657" t="s">
        <v>78</v>
      </c>
      <c r="F657" t="s">
        <v>78</v>
      </c>
      <c r="G657" t="s">
        <v>79</v>
      </c>
      <c r="H657" t="s">
        <v>78</v>
      </c>
      <c r="I657" t="s">
        <v>79</v>
      </c>
      <c r="J657">
        <v>5831</v>
      </c>
      <c r="K657">
        <v>1</v>
      </c>
    </row>
    <row r="658" spans="1:11" x14ac:dyDescent="0.3">
      <c r="A658">
        <v>532331</v>
      </c>
      <c r="B658" t="s">
        <v>102</v>
      </c>
      <c r="C658" t="s">
        <v>12</v>
      </c>
      <c r="D658">
        <v>1</v>
      </c>
      <c r="E658" t="s">
        <v>78</v>
      </c>
      <c r="F658" t="s">
        <v>78</v>
      </c>
      <c r="G658" t="s">
        <v>79</v>
      </c>
      <c r="H658" t="s">
        <v>78</v>
      </c>
      <c r="I658" t="s">
        <v>79</v>
      </c>
      <c r="J658">
        <v>18605</v>
      </c>
      <c r="K658">
        <v>1</v>
      </c>
    </row>
    <row r="659" spans="1:11" x14ac:dyDescent="0.3">
      <c r="A659">
        <v>532333</v>
      </c>
      <c r="B659" t="s">
        <v>102</v>
      </c>
      <c r="C659" t="s">
        <v>12</v>
      </c>
      <c r="D659">
        <v>1</v>
      </c>
      <c r="E659" t="s">
        <v>78</v>
      </c>
      <c r="F659" t="s">
        <v>78</v>
      </c>
      <c r="G659" t="s">
        <v>79</v>
      </c>
      <c r="H659" t="s">
        <v>78</v>
      </c>
      <c r="I659" t="s">
        <v>79</v>
      </c>
      <c r="J659">
        <v>10809</v>
      </c>
      <c r="K659">
        <v>1</v>
      </c>
    </row>
    <row r="660" spans="1:11" x14ac:dyDescent="0.3">
      <c r="A660">
        <v>532334</v>
      </c>
      <c r="B660" t="s">
        <v>102</v>
      </c>
      <c r="C660" t="s">
        <v>12</v>
      </c>
      <c r="D660">
        <v>1</v>
      </c>
      <c r="E660" t="s">
        <v>78</v>
      </c>
      <c r="F660" t="s">
        <v>78</v>
      </c>
      <c r="G660" t="s">
        <v>79</v>
      </c>
      <c r="H660" t="s">
        <v>78</v>
      </c>
      <c r="I660" t="s">
        <v>79</v>
      </c>
      <c r="J660">
        <v>4791</v>
      </c>
      <c r="K660">
        <v>1</v>
      </c>
    </row>
    <row r="661" spans="1:11" x14ac:dyDescent="0.3">
      <c r="A661">
        <v>532335</v>
      </c>
      <c r="B661" t="s">
        <v>102</v>
      </c>
      <c r="C661" t="s">
        <v>12</v>
      </c>
      <c r="D661">
        <v>1</v>
      </c>
      <c r="E661" t="s">
        <v>78</v>
      </c>
      <c r="F661" t="s">
        <v>78</v>
      </c>
      <c r="G661" t="s">
        <v>79</v>
      </c>
      <c r="H661" t="s">
        <v>78</v>
      </c>
      <c r="I661" t="s">
        <v>79</v>
      </c>
      <c r="J661">
        <v>11701</v>
      </c>
      <c r="K661">
        <v>1</v>
      </c>
    </row>
    <row r="662" spans="1:11" x14ac:dyDescent="0.3">
      <c r="A662">
        <v>532336</v>
      </c>
      <c r="B662" t="s">
        <v>102</v>
      </c>
      <c r="C662" t="s">
        <v>12</v>
      </c>
      <c r="D662">
        <v>1</v>
      </c>
      <c r="E662" t="s">
        <v>78</v>
      </c>
      <c r="F662" t="s">
        <v>78</v>
      </c>
      <c r="G662" t="s">
        <v>79</v>
      </c>
      <c r="H662" t="s">
        <v>78</v>
      </c>
      <c r="I662" t="s">
        <v>79</v>
      </c>
      <c r="J662">
        <v>12065</v>
      </c>
      <c r="K662">
        <v>1</v>
      </c>
    </row>
    <row r="663" spans="1:11" x14ac:dyDescent="0.3">
      <c r="A663">
        <v>532337</v>
      </c>
      <c r="B663" t="s">
        <v>102</v>
      </c>
      <c r="C663" t="s">
        <v>12</v>
      </c>
      <c r="D663">
        <v>1</v>
      </c>
      <c r="E663" t="s">
        <v>78</v>
      </c>
      <c r="F663" t="s">
        <v>78</v>
      </c>
      <c r="G663" t="s">
        <v>79</v>
      </c>
      <c r="H663" t="s">
        <v>78</v>
      </c>
      <c r="I663" t="s">
        <v>79</v>
      </c>
      <c r="J663">
        <v>11088</v>
      </c>
      <c r="K663">
        <v>1</v>
      </c>
    </row>
    <row r="664" spans="1:11" x14ac:dyDescent="0.3">
      <c r="A664">
        <v>532360</v>
      </c>
      <c r="B664" t="s">
        <v>181</v>
      </c>
      <c r="C664" t="s">
        <v>12</v>
      </c>
      <c r="D664">
        <v>1</v>
      </c>
      <c r="E664" t="s">
        <v>78</v>
      </c>
      <c r="F664" t="s">
        <v>78</v>
      </c>
      <c r="G664" t="s">
        <v>79</v>
      </c>
      <c r="H664" t="s">
        <v>78</v>
      </c>
      <c r="I664" t="s">
        <v>79</v>
      </c>
      <c r="J664">
        <v>8375</v>
      </c>
      <c r="K664">
        <v>1</v>
      </c>
    </row>
    <row r="665" spans="1:11" x14ac:dyDescent="0.3">
      <c r="A665">
        <v>532361</v>
      </c>
      <c r="B665" t="s">
        <v>181</v>
      </c>
      <c r="C665" t="s">
        <v>12</v>
      </c>
      <c r="D665">
        <v>1</v>
      </c>
      <c r="E665" t="s">
        <v>78</v>
      </c>
      <c r="F665" t="s">
        <v>78</v>
      </c>
      <c r="G665" t="s">
        <v>79</v>
      </c>
      <c r="H665" t="s">
        <v>78</v>
      </c>
      <c r="I665" t="s">
        <v>79</v>
      </c>
      <c r="J665">
        <v>8273</v>
      </c>
      <c r="K665">
        <v>1</v>
      </c>
    </row>
    <row r="666" spans="1:11" x14ac:dyDescent="0.3">
      <c r="A666">
        <v>532362</v>
      </c>
      <c r="B666" t="s">
        <v>181</v>
      </c>
      <c r="C666" t="s">
        <v>12</v>
      </c>
      <c r="D666">
        <v>1</v>
      </c>
      <c r="E666" t="s">
        <v>78</v>
      </c>
      <c r="F666" t="s">
        <v>78</v>
      </c>
      <c r="G666" t="s">
        <v>79</v>
      </c>
      <c r="H666" t="s">
        <v>78</v>
      </c>
      <c r="I666" t="s">
        <v>79</v>
      </c>
      <c r="J666">
        <v>9617</v>
      </c>
      <c r="K666">
        <v>1</v>
      </c>
    </row>
    <row r="667" spans="1:11" x14ac:dyDescent="0.3">
      <c r="A667">
        <v>532363</v>
      </c>
      <c r="B667" t="s">
        <v>181</v>
      </c>
      <c r="C667" t="s">
        <v>12</v>
      </c>
      <c r="D667">
        <v>1</v>
      </c>
      <c r="E667" t="s">
        <v>78</v>
      </c>
      <c r="F667" t="s">
        <v>78</v>
      </c>
      <c r="G667" t="s">
        <v>79</v>
      </c>
      <c r="H667" t="s">
        <v>78</v>
      </c>
      <c r="I667" t="s">
        <v>79</v>
      </c>
      <c r="J667">
        <v>6870</v>
      </c>
      <c r="K667">
        <v>1</v>
      </c>
    </row>
    <row r="668" spans="1:11" x14ac:dyDescent="0.3">
      <c r="A668">
        <v>532365</v>
      </c>
      <c r="B668" t="s">
        <v>181</v>
      </c>
      <c r="C668" t="s">
        <v>12</v>
      </c>
      <c r="D668">
        <v>1</v>
      </c>
      <c r="E668" t="s">
        <v>78</v>
      </c>
      <c r="F668" t="s">
        <v>78</v>
      </c>
      <c r="G668" t="s">
        <v>79</v>
      </c>
      <c r="H668" t="s">
        <v>78</v>
      </c>
      <c r="I668" t="s">
        <v>79</v>
      </c>
      <c r="J668">
        <v>2409</v>
      </c>
      <c r="K668">
        <v>1</v>
      </c>
    </row>
    <row r="669" spans="1:11" x14ac:dyDescent="0.3">
      <c r="A669">
        <v>532406</v>
      </c>
      <c r="B669" t="s">
        <v>102</v>
      </c>
      <c r="C669" t="s">
        <v>12</v>
      </c>
      <c r="D669">
        <v>1</v>
      </c>
      <c r="E669" t="s">
        <v>78</v>
      </c>
      <c r="F669" t="s">
        <v>78</v>
      </c>
      <c r="G669" t="s">
        <v>79</v>
      </c>
      <c r="H669" t="s">
        <v>78</v>
      </c>
      <c r="I669" t="s">
        <v>79</v>
      </c>
      <c r="J669">
        <v>14425</v>
      </c>
      <c r="K669">
        <v>1</v>
      </c>
    </row>
    <row r="670" spans="1:11" x14ac:dyDescent="0.3">
      <c r="A670">
        <v>532407</v>
      </c>
      <c r="B670" t="s">
        <v>102</v>
      </c>
      <c r="C670" t="s">
        <v>12</v>
      </c>
      <c r="D670">
        <v>1</v>
      </c>
      <c r="E670" t="s">
        <v>78</v>
      </c>
      <c r="F670" t="s">
        <v>78</v>
      </c>
      <c r="G670" t="s">
        <v>79</v>
      </c>
      <c r="H670" t="s">
        <v>78</v>
      </c>
      <c r="I670" t="s">
        <v>79</v>
      </c>
      <c r="J670">
        <v>4580</v>
      </c>
      <c r="K670">
        <v>1</v>
      </c>
    </row>
    <row r="671" spans="1:11" x14ac:dyDescent="0.3">
      <c r="A671">
        <v>532408</v>
      </c>
      <c r="B671" t="s">
        <v>102</v>
      </c>
      <c r="C671" t="s">
        <v>12</v>
      </c>
      <c r="D671">
        <v>1</v>
      </c>
      <c r="E671" t="s">
        <v>78</v>
      </c>
      <c r="F671" t="s">
        <v>78</v>
      </c>
      <c r="G671" t="s">
        <v>79</v>
      </c>
      <c r="H671" t="s">
        <v>78</v>
      </c>
      <c r="I671" t="s">
        <v>79</v>
      </c>
      <c r="J671">
        <v>13638</v>
      </c>
      <c r="K671">
        <v>1</v>
      </c>
    </row>
    <row r="672" spans="1:11" x14ac:dyDescent="0.3">
      <c r="A672">
        <v>532409</v>
      </c>
      <c r="B672" t="s">
        <v>102</v>
      </c>
      <c r="C672" t="s">
        <v>12</v>
      </c>
      <c r="D672">
        <v>1</v>
      </c>
      <c r="E672" t="s">
        <v>103</v>
      </c>
      <c r="F672" t="s">
        <v>103</v>
      </c>
      <c r="G672" t="s">
        <v>104</v>
      </c>
      <c r="H672" t="s">
        <v>103</v>
      </c>
      <c r="I672" t="s">
        <v>104</v>
      </c>
      <c r="J672">
        <v>6387</v>
      </c>
      <c r="K672">
        <v>1</v>
      </c>
    </row>
    <row r="673" spans="1:11" x14ac:dyDescent="0.3">
      <c r="A673">
        <v>532410</v>
      </c>
      <c r="B673" t="s">
        <v>102</v>
      </c>
      <c r="C673" t="s">
        <v>12</v>
      </c>
      <c r="D673">
        <v>1</v>
      </c>
      <c r="E673" t="s">
        <v>78</v>
      </c>
      <c r="F673" t="s">
        <v>78</v>
      </c>
      <c r="G673" t="s">
        <v>79</v>
      </c>
      <c r="H673" t="s">
        <v>78</v>
      </c>
      <c r="I673" t="s">
        <v>79</v>
      </c>
      <c r="J673">
        <v>4182</v>
      </c>
      <c r="K673">
        <v>1</v>
      </c>
    </row>
    <row r="674" spans="1:11" x14ac:dyDescent="0.3">
      <c r="A674">
        <v>532411</v>
      </c>
      <c r="B674" t="s">
        <v>102</v>
      </c>
      <c r="C674" t="s">
        <v>12</v>
      </c>
      <c r="D674">
        <v>1</v>
      </c>
      <c r="E674" t="s">
        <v>103</v>
      </c>
      <c r="F674" t="s">
        <v>103</v>
      </c>
      <c r="G674" t="s">
        <v>104</v>
      </c>
      <c r="H674" t="s">
        <v>103</v>
      </c>
      <c r="I674" t="s">
        <v>104</v>
      </c>
      <c r="J674">
        <v>4143</v>
      </c>
      <c r="K674">
        <v>1</v>
      </c>
    </row>
    <row r="675" spans="1:11" x14ac:dyDescent="0.3">
      <c r="A675">
        <v>532411</v>
      </c>
      <c r="B675" t="s">
        <v>102</v>
      </c>
      <c r="C675" t="s">
        <v>12</v>
      </c>
      <c r="D675">
        <v>1</v>
      </c>
      <c r="E675" t="s">
        <v>78</v>
      </c>
      <c r="F675" t="s">
        <v>78</v>
      </c>
      <c r="G675" t="s">
        <v>79</v>
      </c>
      <c r="H675" t="s">
        <v>78</v>
      </c>
      <c r="I675" t="s">
        <v>79</v>
      </c>
      <c r="J675">
        <v>4641</v>
      </c>
      <c r="K675">
        <v>1</v>
      </c>
    </row>
    <row r="676" spans="1:11" x14ac:dyDescent="0.3">
      <c r="A676">
        <v>532413</v>
      </c>
      <c r="B676" t="s">
        <v>102</v>
      </c>
      <c r="C676" t="s">
        <v>12</v>
      </c>
      <c r="D676">
        <v>1</v>
      </c>
      <c r="E676" t="s">
        <v>78</v>
      </c>
      <c r="F676" t="s">
        <v>78</v>
      </c>
      <c r="G676" t="s">
        <v>79</v>
      </c>
      <c r="H676" t="s">
        <v>78</v>
      </c>
      <c r="I676" t="s">
        <v>79</v>
      </c>
      <c r="J676">
        <v>9067</v>
      </c>
      <c r="K676">
        <v>1</v>
      </c>
    </row>
    <row r="677" spans="1:11" x14ac:dyDescent="0.3">
      <c r="A677">
        <v>532414</v>
      </c>
      <c r="B677" t="s">
        <v>102</v>
      </c>
      <c r="C677" t="s">
        <v>12</v>
      </c>
      <c r="D677">
        <v>1</v>
      </c>
      <c r="E677" t="s">
        <v>78</v>
      </c>
      <c r="F677" t="s">
        <v>78</v>
      </c>
      <c r="G677" t="s">
        <v>79</v>
      </c>
      <c r="H677" t="s">
        <v>78</v>
      </c>
      <c r="I677" t="s">
        <v>79</v>
      </c>
      <c r="J677">
        <v>7205</v>
      </c>
      <c r="K677">
        <v>1</v>
      </c>
    </row>
    <row r="678" spans="1:11" x14ac:dyDescent="0.3">
      <c r="A678">
        <v>532415</v>
      </c>
      <c r="B678" t="s">
        <v>102</v>
      </c>
      <c r="C678" t="s">
        <v>12</v>
      </c>
      <c r="D678">
        <v>1</v>
      </c>
      <c r="E678" t="s">
        <v>78</v>
      </c>
      <c r="F678" t="s">
        <v>78</v>
      </c>
      <c r="G678" t="s">
        <v>79</v>
      </c>
      <c r="H678" t="s">
        <v>78</v>
      </c>
      <c r="I678" t="s">
        <v>79</v>
      </c>
      <c r="J678">
        <v>2032</v>
      </c>
      <c r="K678">
        <v>1</v>
      </c>
    </row>
    <row r="679" spans="1:11" x14ac:dyDescent="0.3">
      <c r="A679">
        <v>532417</v>
      </c>
      <c r="B679" t="s">
        <v>102</v>
      </c>
      <c r="C679" t="s">
        <v>12</v>
      </c>
      <c r="D679">
        <v>1</v>
      </c>
      <c r="E679" t="s">
        <v>78</v>
      </c>
      <c r="F679" t="s">
        <v>78</v>
      </c>
      <c r="G679" t="s">
        <v>79</v>
      </c>
      <c r="H679" t="s">
        <v>78</v>
      </c>
      <c r="I679" t="s">
        <v>79</v>
      </c>
      <c r="J679">
        <v>3482</v>
      </c>
      <c r="K679">
        <v>1</v>
      </c>
    </row>
    <row r="680" spans="1:11" x14ac:dyDescent="0.3">
      <c r="A680">
        <v>532420</v>
      </c>
      <c r="B680" t="s">
        <v>181</v>
      </c>
      <c r="C680" t="s">
        <v>12</v>
      </c>
      <c r="D680">
        <v>1</v>
      </c>
      <c r="E680" t="s">
        <v>78</v>
      </c>
      <c r="F680" t="s">
        <v>78</v>
      </c>
      <c r="G680" t="s">
        <v>79</v>
      </c>
      <c r="H680" t="s">
        <v>78</v>
      </c>
      <c r="I680" t="s">
        <v>79</v>
      </c>
      <c r="J680">
        <v>4277</v>
      </c>
      <c r="K680">
        <v>1</v>
      </c>
    </row>
    <row r="681" spans="1:11" x14ac:dyDescent="0.3">
      <c r="A681">
        <v>532422</v>
      </c>
      <c r="B681" t="s">
        <v>181</v>
      </c>
      <c r="C681" t="s">
        <v>12</v>
      </c>
      <c r="D681">
        <v>1</v>
      </c>
      <c r="E681" t="s">
        <v>78</v>
      </c>
      <c r="F681" t="s">
        <v>78</v>
      </c>
      <c r="G681" t="s">
        <v>79</v>
      </c>
      <c r="H681" t="s">
        <v>78</v>
      </c>
      <c r="I681" t="s">
        <v>79</v>
      </c>
      <c r="J681">
        <v>4730</v>
      </c>
      <c r="K681">
        <v>1</v>
      </c>
    </row>
    <row r="682" spans="1:11" x14ac:dyDescent="0.3">
      <c r="A682">
        <v>532423</v>
      </c>
      <c r="B682" t="s">
        <v>181</v>
      </c>
      <c r="C682" t="s">
        <v>12</v>
      </c>
      <c r="D682">
        <v>1</v>
      </c>
      <c r="E682" t="s">
        <v>78</v>
      </c>
      <c r="F682" t="s">
        <v>78</v>
      </c>
      <c r="G682" t="s">
        <v>79</v>
      </c>
      <c r="H682" t="s">
        <v>78</v>
      </c>
      <c r="I682" t="s">
        <v>79</v>
      </c>
      <c r="J682">
        <v>2827</v>
      </c>
      <c r="K682">
        <v>1</v>
      </c>
    </row>
    <row r="683" spans="1:11" x14ac:dyDescent="0.3">
      <c r="A683">
        <v>532446</v>
      </c>
      <c r="B683" t="s">
        <v>181</v>
      </c>
      <c r="C683" t="s">
        <v>12</v>
      </c>
      <c r="D683">
        <v>1</v>
      </c>
      <c r="E683" t="s">
        <v>78</v>
      </c>
      <c r="F683" t="s">
        <v>78</v>
      </c>
      <c r="G683" t="s">
        <v>79</v>
      </c>
      <c r="H683" t="s">
        <v>78</v>
      </c>
      <c r="I683" t="s">
        <v>79</v>
      </c>
      <c r="J683">
        <v>1073</v>
      </c>
      <c r="K683">
        <v>1</v>
      </c>
    </row>
    <row r="684" spans="1:11" x14ac:dyDescent="0.3">
      <c r="A684">
        <v>532466</v>
      </c>
      <c r="B684" t="s">
        <v>65</v>
      </c>
      <c r="C684" t="s">
        <v>12</v>
      </c>
      <c r="D684">
        <v>1</v>
      </c>
      <c r="E684" t="s">
        <v>84</v>
      </c>
      <c r="F684" t="s">
        <v>84</v>
      </c>
      <c r="G684" t="s">
        <v>85</v>
      </c>
      <c r="H684" t="s">
        <v>84</v>
      </c>
      <c r="I684" t="s">
        <v>85</v>
      </c>
      <c r="J684">
        <v>43.531179799</v>
      </c>
      <c r="K684">
        <v>1</v>
      </c>
    </row>
    <row r="685" spans="1:11" x14ac:dyDescent="0.3">
      <c r="A685">
        <v>532466</v>
      </c>
      <c r="B685" t="s">
        <v>65</v>
      </c>
      <c r="C685" t="s">
        <v>12</v>
      </c>
      <c r="D685">
        <v>1</v>
      </c>
      <c r="E685" t="s">
        <v>78</v>
      </c>
      <c r="F685" t="s">
        <v>78</v>
      </c>
      <c r="G685" t="s">
        <v>79</v>
      </c>
      <c r="H685" t="s">
        <v>78</v>
      </c>
      <c r="I685" t="s">
        <v>79</v>
      </c>
      <c r="J685">
        <v>2388</v>
      </c>
      <c r="K685">
        <v>1</v>
      </c>
    </row>
    <row r="686" spans="1:11" x14ac:dyDescent="0.3">
      <c r="A686">
        <v>532469</v>
      </c>
      <c r="B686" t="s">
        <v>102</v>
      </c>
      <c r="C686" t="s">
        <v>12</v>
      </c>
      <c r="D686">
        <v>1</v>
      </c>
      <c r="E686" t="s">
        <v>78</v>
      </c>
      <c r="F686" t="s">
        <v>78</v>
      </c>
      <c r="G686" t="s">
        <v>79</v>
      </c>
      <c r="H686" t="s">
        <v>78</v>
      </c>
      <c r="I686" t="s">
        <v>79</v>
      </c>
      <c r="J686">
        <v>17580</v>
      </c>
      <c r="K686">
        <v>1</v>
      </c>
    </row>
    <row r="687" spans="1:11" x14ac:dyDescent="0.3">
      <c r="A687">
        <v>532470</v>
      </c>
      <c r="B687" t="s">
        <v>102</v>
      </c>
      <c r="C687" t="s">
        <v>12</v>
      </c>
      <c r="D687">
        <v>1</v>
      </c>
      <c r="E687" t="s">
        <v>78</v>
      </c>
      <c r="F687" t="s">
        <v>78</v>
      </c>
      <c r="G687" t="s">
        <v>79</v>
      </c>
      <c r="H687" t="s">
        <v>78</v>
      </c>
      <c r="I687" t="s">
        <v>79</v>
      </c>
      <c r="J687">
        <v>9482.4</v>
      </c>
      <c r="K687">
        <v>1</v>
      </c>
    </row>
    <row r="688" spans="1:11" x14ac:dyDescent="0.3">
      <c r="A688">
        <v>532471</v>
      </c>
      <c r="B688" t="s">
        <v>102</v>
      </c>
      <c r="C688" t="s">
        <v>12</v>
      </c>
      <c r="D688">
        <v>1</v>
      </c>
      <c r="E688" t="s">
        <v>78</v>
      </c>
      <c r="F688" t="s">
        <v>78</v>
      </c>
      <c r="G688" t="s">
        <v>79</v>
      </c>
      <c r="H688" t="s">
        <v>78</v>
      </c>
      <c r="I688" t="s">
        <v>79</v>
      </c>
      <c r="J688">
        <v>6175</v>
      </c>
      <c r="K688">
        <v>1</v>
      </c>
    </row>
    <row r="689" spans="1:11" x14ac:dyDescent="0.3">
      <c r="A689">
        <v>532473</v>
      </c>
      <c r="B689" t="s">
        <v>102</v>
      </c>
      <c r="C689" t="s">
        <v>12</v>
      </c>
      <c r="D689">
        <v>1</v>
      </c>
      <c r="E689" t="s">
        <v>78</v>
      </c>
      <c r="F689" t="s">
        <v>78</v>
      </c>
      <c r="G689" t="s">
        <v>79</v>
      </c>
      <c r="H689" t="s">
        <v>78</v>
      </c>
      <c r="I689" t="s">
        <v>79</v>
      </c>
      <c r="J689">
        <v>8354</v>
      </c>
      <c r="K689">
        <v>1</v>
      </c>
    </row>
    <row r="690" spans="1:11" x14ac:dyDescent="0.3">
      <c r="A690">
        <v>532481</v>
      </c>
      <c r="B690" t="s">
        <v>102</v>
      </c>
      <c r="C690" t="s">
        <v>12</v>
      </c>
      <c r="D690">
        <v>1</v>
      </c>
      <c r="E690" t="s">
        <v>78</v>
      </c>
      <c r="F690" t="s">
        <v>78</v>
      </c>
      <c r="G690" t="s">
        <v>79</v>
      </c>
      <c r="H690" t="s">
        <v>78</v>
      </c>
      <c r="I690" t="s">
        <v>79</v>
      </c>
      <c r="J690">
        <v>12264</v>
      </c>
      <c r="K690">
        <v>1</v>
      </c>
    </row>
    <row r="691" spans="1:11" x14ac:dyDescent="0.3">
      <c r="A691">
        <v>532493</v>
      </c>
      <c r="B691" t="s">
        <v>102</v>
      </c>
      <c r="C691" t="s">
        <v>12</v>
      </c>
      <c r="D691">
        <v>1</v>
      </c>
      <c r="E691" t="s">
        <v>78</v>
      </c>
      <c r="F691" t="s">
        <v>78</v>
      </c>
      <c r="G691" t="s">
        <v>79</v>
      </c>
      <c r="H691" t="s">
        <v>78</v>
      </c>
      <c r="I691" t="s">
        <v>79</v>
      </c>
      <c r="J691">
        <v>4219</v>
      </c>
      <c r="K691">
        <v>1</v>
      </c>
    </row>
    <row r="692" spans="1:11" x14ac:dyDescent="0.3">
      <c r="A692">
        <v>532494</v>
      </c>
      <c r="B692" t="s">
        <v>102</v>
      </c>
      <c r="C692" t="s">
        <v>171</v>
      </c>
      <c r="D692">
        <v>1</v>
      </c>
      <c r="E692" t="s">
        <v>78</v>
      </c>
      <c r="F692" t="s">
        <v>78</v>
      </c>
      <c r="G692" t="s">
        <v>79</v>
      </c>
      <c r="H692" t="s">
        <v>78</v>
      </c>
      <c r="I692" t="s">
        <v>79</v>
      </c>
      <c r="J692">
        <v>19415</v>
      </c>
      <c r="K692">
        <v>1</v>
      </c>
    </row>
    <row r="693" spans="1:11" x14ac:dyDescent="0.3">
      <c r="A693">
        <v>532495</v>
      </c>
      <c r="B693" t="s">
        <v>102</v>
      </c>
      <c r="C693" t="s">
        <v>12</v>
      </c>
      <c r="D693">
        <v>1</v>
      </c>
      <c r="E693" t="s">
        <v>78</v>
      </c>
      <c r="F693" t="s">
        <v>78</v>
      </c>
      <c r="G693" t="s">
        <v>79</v>
      </c>
      <c r="H693" t="s">
        <v>78</v>
      </c>
      <c r="I693" t="s">
        <v>79</v>
      </c>
      <c r="J693">
        <v>14929</v>
      </c>
      <c r="K693">
        <v>1</v>
      </c>
    </row>
    <row r="694" spans="1:11" x14ac:dyDescent="0.3">
      <c r="A694">
        <v>532496</v>
      </c>
      <c r="B694" t="s">
        <v>102</v>
      </c>
      <c r="C694" t="s">
        <v>171</v>
      </c>
      <c r="D694">
        <v>1</v>
      </c>
      <c r="E694" t="s">
        <v>78</v>
      </c>
      <c r="F694" t="s">
        <v>78</v>
      </c>
      <c r="G694" t="s">
        <v>79</v>
      </c>
      <c r="H694" t="s">
        <v>78</v>
      </c>
      <c r="I694" t="s">
        <v>79</v>
      </c>
      <c r="J694">
        <v>39078</v>
      </c>
      <c r="K694">
        <v>1</v>
      </c>
    </row>
    <row r="695" spans="1:11" x14ac:dyDescent="0.3">
      <c r="A695">
        <v>532499</v>
      </c>
      <c r="B695" t="s">
        <v>102</v>
      </c>
      <c r="C695" t="s">
        <v>171</v>
      </c>
      <c r="D695">
        <v>1</v>
      </c>
      <c r="E695" t="s">
        <v>103</v>
      </c>
      <c r="F695" t="s">
        <v>103</v>
      </c>
      <c r="G695" t="s">
        <v>104</v>
      </c>
      <c r="H695" t="s">
        <v>103</v>
      </c>
      <c r="I695" t="s">
        <v>104</v>
      </c>
      <c r="J695">
        <v>2021.7</v>
      </c>
      <c r="K695">
        <v>1</v>
      </c>
    </row>
    <row r="696" spans="1:11" x14ac:dyDescent="0.3">
      <c r="A696">
        <v>532499</v>
      </c>
      <c r="B696" t="s">
        <v>102</v>
      </c>
      <c r="C696" t="s">
        <v>171</v>
      </c>
      <c r="D696">
        <v>1</v>
      </c>
      <c r="E696" t="s">
        <v>78</v>
      </c>
      <c r="F696" t="s">
        <v>78</v>
      </c>
      <c r="G696" t="s">
        <v>79</v>
      </c>
      <c r="H696" t="s">
        <v>78</v>
      </c>
      <c r="I696" t="s">
        <v>79</v>
      </c>
      <c r="J696">
        <v>34200</v>
      </c>
      <c r="K696">
        <v>1</v>
      </c>
    </row>
    <row r="697" spans="1:11" x14ac:dyDescent="0.3">
      <c r="A697">
        <v>532508</v>
      </c>
      <c r="B697" t="s">
        <v>102</v>
      </c>
      <c r="C697" t="s">
        <v>12</v>
      </c>
      <c r="D697">
        <v>1</v>
      </c>
      <c r="E697" t="s">
        <v>78</v>
      </c>
      <c r="F697" t="s">
        <v>78</v>
      </c>
      <c r="G697" t="s">
        <v>79</v>
      </c>
      <c r="H697" t="s">
        <v>78</v>
      </c>
      <c r="I697" t="s">
        <v>79</v>
      </c>
      <c r="J697">
        <v>9918.5</v>
      </c>
      <c r="K697">
        <v>1</v>
      </c>
    </row>
    <row r="698" spans="1:11" x14ac:dyDescent="0.3">
      <c r="A698">
        <v>532509</v>
      </c>
      <c r="B698" t="s">
        <v>102</v>
      </c>
      <c r="C698" t="s">
        <v>12</v>
      </c>
      <c r="D698">
        <v>1</v>
      </c>
      <c r="E698" t="s">
        <v>78</v>
      </c>
      <c r="F698" t="s">
        <v>78</v>
      </c>
      <c r="G698" t="s">
        <v>79</v>
      </c>
      <c r="H698" t="s">
        <v>78</v>
      </c>
      <c r="I698" t="s">
        <v>79</v>
      </c>
      <c r="J698">
        <v>27282</v>
      </c>
      <c r="K698">
        <v>1</v>
      </c>
    </row>
    <row r="699" spans="1:11" x14ac:dyDescent="0.3">
      <c r="A699">
        <v>532515</v>
      </c>
      <c r="B699" t="s">
        <v>102</v>
      </c>
      <c r="C699" t="s">
        <v>12</v>
      </c>
      <c r="D699">
        <v>1</v>
      </c>
      <c r="E699" t="s">
        <v>78</v>
      </c>
      <c r="F699" t="s">
        <v>78</v>
      </c>
      <c r="G699" t="s">
        <v>79</v>
      </c>
      <c r="H699" t="s">
        <v>78</v>
      </c>
      <c r="I699" t="s">
        <v>79</v>
      </c>
      <c r="J699">
        <v>24028</v>
      </c>
      <c r="K699">
        <v>1</v>
      </c>
    </row>
    <row r="700" spans="1:11" x14ac:dyDescent="0.3">
      <c r="A700">
        <v>532516</v>
      </c>
      <c r="B700" t="s">
        <v>102</v>
      </c>
      <c r="C700" t="s">
        <v>12</v>
      </c>
      <c r="D700">
        <v>1</v>
      </c>
      <c r="E700" t="s">
        <v>78</v>
      </c>
      <c r="F700" t="s">
        <v>78</v>
      </c>
      <c r="G700" t="s">
        <v>79</v>
      </c>
      <c r="H700" t="s">
        <v>78</v>
      </c>
      <c r="I700" t="s">
        <v>79</v>
      </c>
      <c r="J700">
        <v>13750</v>
      </c>
      <c r="K700">
        <v>1</v>
      </c>
    </row>
    <row r="701" spans="1:11" x14ac:dyDescent="0.3">
      <c r="A701">
        <v>532517</v>
      </c>
      <c r="B701" t="s">
        <v>102</v>
      </c>
      <c r="C701" t="s">
        <v>12</v>
      </c>
      <c r="D701">
        <v>1</v>
      </c>
      <c r="E701" t="s">
        <v>78</v>
      </c>
      <c r="F701" t="s">
        <v>78</v>
      </c>
      <c r="G701" t="s">
        <v>79</v>
      </c>
      <c r="H701" t="s">
        <v>78</v>
      </c>
      <c r="I701" t="s">
        <v>79</v>
      </c>
      <c r="J701">
        <v>6455</v>
      </c>
      <c r="K701">
        <v>1</v>
      </c>
    </row>
    <row r="702" spans="1:11" x14ac:dyDescent="0.3">
      <c r="A702">
        <v>532536</v>
      </c>
      <c r="B702" t="s">
        <v>11</v>
      </c>
      <c r="C702" t="s">
        <v>12</v>
      </c>
      <c r="D702">
        <v>1</v>
      </c>
      <c r="E702" t="s">
        <v>68</v>
      </c>
      <c r="F702" t="s">
        <v>68</v>
      </c>
      <c r="G702" t="s">
        <v>69</v>
      </c>
      <c r="H702" t="s">
        <v>68</v>
      </c>
      <c r="I702" t="s">
        <v>69</v>
      </c>
      <c r="J702">
        <v>142.5</v>
      </c>
      <c r="K702">
        <v>1</v>
      </c>
    </row>
    <row r="703" spans="1:11" x14ac:dyDescent="0.3">
      <c r="A703">
        <v>532536</v>
      </c>
      <c r="B703" t="s">
        <v>11</v>
      </c>
      <c r="C703" t="s">
        <v>12</v>
      </c>
      <c r="D703">
        <v>1</v>
      </c>
      <c r="E703" t="s">
        <v>80</v>
      </c>
      <c r="F703" t="s">
        <v>80</v>
      </c>
      <c r="G703" t="s">
        <v>81</v>
      </c>
      <c r="H703" t="s">
        <v>80</v>
      </c>
      <c r="I703" t="s">
        <v>81</v>
      </c>
      <c r="J703">
        <v>7</v>
      </c>
      <c r="K703">
        <v>1</v>
      </c>
    </row>
    <row r="704" spans="1:11" x14ac:dyDescent="0.3">
      <c r="A704">
        <v>532536</v>
      </c>
      <c r="B704" t="s">
        <v>11</v>
      </c>
      <c r="C704" t="s">
        <v>12</v>
      </c>
      <c r="D704">
        <v>1</v>
      </c>
      <c r="E704" t="s">
        <v>17</v>
      </c>
      <c r="F704" t="s">
        <v>18</v>
      </c>
      <c r="G704" t="s">
        <v>19</v>
      </c>
      <c r="H704" t="s">
        <v>18</v>
      </c>
      <c r="I704" t="s">
        <v>19</v>
      </c>
      <c r="J704">
        <v>53.35</v>
      </c>
      <c r="K704">
        <v>1</v>
      </c>
    </row>
    <row r="705" spans="1:11" x14ac:dyDescent="0.3">
      <c r="A705">
        <v>532536</v>
      </c>
      <c r="B705" t="s">
        <v>11</v>
      </c>
      <c r="C705" t="s">
        <v>12</v>
      </c>
      <c r="D705">
        <v>1</v>
      </c>
      <c r="E705" t="s">
        <v>17</v>
      </c>
      <c r="F705" t="s">
        <v>18</v>
      </c>
      <c r="G705" t="s">
        <v>20</v>
      </c>
      <c r="H705" t="s">
        <v>18</v>
      </c>
      <c r="I705" t="s">
        <v>19</v>
      </c>
      <c r="J705">
        <v>1606</v>
      </c>
      <c r="K705">
        <v>1</v>
      </c>
    </row>
    <row r="706" spans="1:11" x14ac:dyDescent="0.3">
      <c r="A706">
        <v>532536</v>
      </c>
      <c r="B706" t="s">
        <v>11</v>
      </c>
      <c r="C706" t="s">
        <v>12</v>
      </c>
      <c r="D706">
        <v>1</v>
      </c>
      <c r="E706" t="s">
        <v>17</v>
      </c>
      <c r="F706" t="s">
        <v>17</v>
      </c>
      <c r="G706" t="s">
        <v>20</v>
      </c>
      <c r="H706" t="s">
        <v>18</v>
      </c>
      <c r="I706" t="s">
        <v>19</v>
      </c>
      <c r="J706">
        <v>1491.6</v>
      </c>
      <c r="K706">
        <v>1</v>
      </c>
    </row>
    <row r="707" spans="1:11" x14ac:dyDescent="0.3">
      <c r="A707">
        <v>532536</v>
      </c>
      <c r="B707" t="s">
        <v>11</v>
      </c>
      <c r="C707" t="s">
        <v>12</v>
      </c>
      <c r="D707">
        <v>1</v>
      </c>
      <c r="E707" t="s">
        <v>21</v>
      </c>
      <c r="F707" t="s">
        <v>21</v>
      </c>
      <c r="G707" t="s">
        <v>22</v>
      </c>
      <c r="H707" t="s">
        <v>25</v>
      </c>
      <c r="I707" t="s">
        <v>26</v>
      </c>
      <c r="J707">
        <v>172.78</v>
      </c>
      <c r="K707">
        <v>1</v>
      </c>
    </row>
    <row r="708" spans="1:11" x14ac:dyDescent="0.3">
      <c r="A708">
        <v>532536</v>
      </c>
      <c r="B708" t="s">
        <v>11</v>
      </c>
      <c r="C708" t="s">
        <v>12</v>
      </c>
      <c r="D708">
        <v>1</v>
      </c>
      <c r="E708" t="s">
        <v>27</v>
      </c>
      <c r="F708" t="s">
        <v>27</v>
      </c>
      <c r="G708" t="s">
        <v>28</v>
      </c>
      <c r="H708" t="s">
        <v>27</v>
      </c>
      <c r="I708" t="s">
        <v>28</v>
      </c>
      <c r="J708">
        <v>62.085785156999997</v>
      </c>
      <c r="K708">
        <v>1</v>
      </c>
    </row>
    <row r="709" spans="1:11" x14ac:dyDescent="0.3">
      <c r="A709">
        <v>532536</v>
      </c>
      <c r="B709" t="s">
        <v>11</v>
      </c>
      <c r="C709" t="s">
        <v>12</v>
      </c>
      <c r="D709">
        <v>1</v>
      </c>
      <c r="E709" t="s">
        <v>100</v>
      </c>
      <c r="F709" t="s">
        <v>100</v>
      </c>
      <c r="G709" t="s">
        <v>101</v>
      </c>
      <c r="H709" t="s">
        <v>100</v>
      </c>
      <c r="I709" t="s">
        <v>101</v>
      </c>
      <c r="J709">
        <v>572.89544943999999</v>
      </c>
      <c r="K709">
        <v>1</v>
      </c>
    </row>
    <row r="710" spans="1:11" x14ac:dyDescent="0.3">
      <c r="A710">
        <v>532536</v>
      </c>
      <c r="B710" t="s">
        <v>11</v>
      </c>
      <c r="C710" t="s">
        <v>12</v>
      </c>
      <c r="D710">
        <v>1</v>
      </c>
      <c r="E710" t="s">
        <v>29</v>
      </c>
      <c r="F710" t="s">
        <v>29</v>
      </c>
      <c r="G710" t="s">
        <v>30</v>
      </c>
      <c r="H710" t="s">
        <v>29</v>
      </c>
      <c r="I710" t="s">
        <v>30</v>
      </c>
      <c r="J710">
        <v>20.30232372</v>
      </c>
      <c r="K710">
        <v>1</v>
      </c>
    </row>
    <row r="711" spans="1:11" x14ac:dyDescent="0.3">
      <c r="A711">
        <v>532536</v>
      </c>
      <c r="B711" t="s">
        <v>11</v>
      </c>
      <c r="C711" t="s">
        <v>12</v>
      </c>
      <c r="D711">
        <v>1</v>
      </c>
      <c r="E711" t="s">
        <v>31</v>
      </c>
      <c r="F711" t="s">
        <v>31</v>
      </c>
      <c r="G711" t="s">
        <v>32</v>
      </c>
      <c r="H711" t="s">
        <v>31</v>
      </c>
      <c r="I711" t="s">
        <v>32</v>
      </c>
      <c r="J711">
        <v>1547.9760721499999</v>
      </c>
      <c r="K711">
        <v>1</v>
      </c>
    </row>
    <row r="712" spans="1:11" x14ac:dyDescent="0.3">
      <c r="A712">
        <v>532536</v>
      </c>
      <c r="B712" t="s">
        <v>11</v>
      </c>
      <c r="C712" t="s">
        <v>12</v>
      </c>
      <c r="D712">
        <v>1</v>
      </c>
      <c r="E712" t="s">
        <v>107</v>
      </c>
      <c r="F712" t="s">
        <v>107</v>
      </c>
      <c r="G712" t="s">
        <v>108</v>
      </c>
      <c r="H712" t="s">
        <v>57</v>
      </c>
      <c r="I712" t="s">
        <v>58</v>
      </c>
      <c r="J712">
        <v>9.0525861719999998</v>
      </c>
      <c r="K712">
        <v>1</v>
      </c>
    </row>
    <row r="713" spans="1:11" x14ac:dyDescent="0.3">
      <c r="A713">
        <v>532536</v>
      </c>
      <c r="B713" t="s">
        <v>11</v>
      </c>
      <c r="C713" t="s">
        <v>12</v>
      </c>
      <c r="D713">
        <v>1</v>
      </c>
      <c r="E713" t="s">
        <v>72</v>
      </c>
      <c r="F713" t="s">
        <v>72</v>
      </c>
      <c r="G713" t="s">
        <v>73</v>
      </c>
      <c r="H713" t="s">
        <v>72</v>
      </c>
      <c r="I713" t="s">
        <v>73</v>
      </c>
      <c r="J713">
        <v>124</v>
      </c>
      <c r="K713">
        <v>1</v>
      </c>
    </row>
    <row r="714" spans="1:11" x14ac:dyDescent="0.3">
      <c r="A714">
        <v>532536</v>
      </c>
      <c r="B714" t="s">
        <v>11</v>
      </c>
      <c r="C714" t="s">
        <v>12</v>
      </c>
      <c r="D714">
        <v>1</v>
      </c>
      <c r="E714" t="s">
        <v>33</v>
      </c>
      <c r="F714" t="s">
        <v>33</v>
      </c>
      <c r="G714" t="s">
        <v>34</v>
      </c>
      <c r="H714" t="s">
        <v>33</v>
      </c>
      <c r="I714" t="s">
        <v>34</v>
      </c>
      <c r="J714">
        <v>20.451340685000002</v>
      </c>
      <c r="K714">
        <v>1</v>
      </c>
    </row>
    <row r="715" spans="1:11" x14ac:dyDescent="0.3">
      <c r="A715">
        <v>532536</v>
      </c>
      <c r="B715" t="s">
        <v>11</v>
      </c>
      <c r="C715" t="s">
        <v>12</v>
      </c>
      <c r="D715">
        <v>1</v>
      </c>
      <c r="E715" t="s">
        <v>35</v>
      </c>
      <c r="F715" t="s">
        <v>35</v>
      </c>
      <c r="G715" t="s">
        <v>36</v>
      </c>
      <c r="H715" t="s">
        <v>35</v>
      </c>
      <c r="I715" t="s">
        <v>36</v>
      </c>
      <c r="J715">
        <v>2237.5</v>
      </c>
      <c r="K715">
        <v>1</v>
      </c>
    </row>
    <row r="716" spans="1:11" x14ac:dyDescent="0.3">
      <c r="A716">
        <v>532536</v>
      </c>
      <c r="B716" t="s">
        <v>11</v>
      </c>
      <c r="C716" t="s">
        <v>12</v>
      </c>
      <c r="D716">
        <v>1</v>
      </c>
      <c r="E716" t="s">
        <v>86</v>
      </c>
      <c r="F716" t="s">
        <v>86</v>
      </c>
      <c r="G716" t="s">
        <v>182</v>
      </c>
      <c r="H716" t="s">
        <v>88</v>
      </c>
      <c r="I716" t="s">
        <v>89</v>
      </c>
      <c r="J716">
        <v>8.3934548610000004</v>
      </c>
      <c r="K716">
        <v>1</v>
      </c>
    </row>
    <row r="717" spans="1:11" x14ac:dyDescent="0.3">
      <c r="A717">
        <v>532536</v>
      </c>
      <c r="B717" t="s">
        <v>11</v>
      </c>
      <c r="C717" t="s">
        <v>12</v>
      </c>
      <c r="D717">
        <v>1</v>
      </c>
      <c r="E717" t="s">
        <v>86</v>
      </c>
      <c r="F717" t="s">
        <v>86</v>
      </c>
      <c r="G717" t="s">
        <v>182</v>
      </c>
      <c r="H717" t="s">
        <v>109</v>
      </c>
      <c r="I717" t="s">
        <v>110</v>
      </c>
      <c r="J717">
        <v>1.5039356930000001</v>
      </c>
      <c r="K717">
        <v>1</v>
      </c>
    </row>
    <row r="718" spans="1:11" x14ac:dyDescent="0.3">
      <c r="A718">
        <v>532536</v>
      </c>
      <c r="B718" t="s">
        <v>11</v>
      </c>
      <c r="C718" t="s">
        <v>12</v>
      </c>
      <c r="D718">
        <v>1</v>
      </c>
      <c r="E718" t="s">
        <v>37</v>
      </c>
      <c r="F718" t="s">
        <v>38</v>
      </c>
      <c r="G718" t="s">
        <v>39</v>
      </c>
      <c r="H718" t="s">
        <v>38</v>
      </c>
      <c r="I718" t="s">
        <v>39</v>
      </c>
      <c r="J718">
        <v>282.10609720000002</v>
      </c>
      <c r="K718">
        <v>1</v>
      </c>
    </row>
    <row r="719" spans="1:11" x14ac:dyDescent="0.3">
      <c r="A719">
        <v>532536</v>
      </c>
      <c r="B719" t="s">
        <v>11</v>
      </c>
      <c r="C719" t="s">
        <v>12</v>
      </c>
      <c r="D719">
        <v>1</v>
      </c>
      <c r="E719" t="s">
        <v>37</v>
      </c>
      <c r="F719" t="s">
        <v>40</v>
      </c>
      <c r="G719" t="s">
        <v>41</v>
      </c>
      <c r="H719" t="s">
        <v>40</v>
      </c>
      <c r="I719" t="s">
        <v>41</v>
      </c>
      <c r="J719">
        <v>514.20000000000005</v>
      </c>
      <c r="K719">
        <v>1</v>
      </c>
    </row>
    <row r="720" spans="1:11" x14ac:dyDescent="0.3">
      <c r="A720">
        <v>532536</v>
      </c>
      <c r="B720" t="s">
        <v>11</v>
      </c>
      <c r="C720" t="s">
        <v>12</v>
      </c>
      <c r="D720">
        <v>1</v>
      </c>
      <c r="E720" t="s">
        <v>42</v>
      </c>
      <c r="F720" t="s">
        <v>111</v>
      </c>
      <c r="G720" t="s">
        <v>112</v>
      </c>
      <c r="H720" t="s">
        <v>111</v>
      </c>
      <c r="I720" t="s">
        <v>112</v>
      </c>
      <c r="J720">
        <v>40</v>
      </c>
      <c r="K720">
        <v>1</v>
      </c>
    </row>
    <row r="721" spans="1:11" x14ac:dyDescent="0.3">
      <c r="A721">
        <v>532536</v>
      </c>
      <c r="B721" t="s">
        <v>11</v>
      </c>
      <c r="C721" t="s">
        <v>12</v>
      </c>
      <c r="D721">
        <v>1</v>
      </c>
      <c r="E721" t="s">
        <v>42</v>
      </c>
      <c r="F721" t="s">
        <v>43</v>
      </c>
      <c r="G721" t="s">
        <v>44</v>
      </c>
      <c r="H721" t="s">
        <v>43</v>
      </c>
      <c r="I721" t="s">
        <v>44</v>
      </c>
      <c r="J721">
        <v>153</v>
      </c>
      <c r="K721">
        <v>1</v>
      </c>
    </row>
    <row r="722" spans="1:11" x14ac:dyDescent="0.3">
      <c r="A722">
        <v>532536</v>
      </c>
      <c r="B722" t="s">
        <v>11</v>
      </c>
      <c r="C722" t="s">
        <v>12</v>
      </c>
      <c r="D722">
        <v>1</v>
      </c>
      <c r="E722" t="s">
        <v>183</v>
      </c>
      <c r="F722" t="s">
        <v>183</v>
      </c>
      <c r="G722" t="s">
        <v>184</v>
      </c>
      <c r="H722" t="s">
        <v>183</v>
      </c>
      <c r="I722" t="s">
        <v>184</v>
      </c>
      <c r="J722">
        <v>8.9</v>
      </c>
      <c r="K722">
        <v>1</v>
      </c>
    </row>
    <row r="723" spans="1:11" x14ac:dyDescent="0.3">
      <c r="A723">
        <v>532536</v>
      </c>
      <c r="B723" t="s">
        <v>11</v>
      </c>
      <c r="C723" t="s">
        <v>12</v>
      </c>
      <c r="D723">
        <v>1</v>
      </c>
      <c r="E723" t="s">
        <v>45</v>
      </c>
      <c r="F723" t="s">
        <v>45</v>
      </c>
      <c r="G723" t="s">
        <v>46</v>
      </c>
      <c r="H723" t="s">
        <v>45</v>
      </c>
      <c r="I723" t="s">
        <v>46</v>
      </c>
      <c r="J723">
        <v>461</v>
      </c>
      <c r="K723">
        <v>1</v>
      </c>
    </row>
    <row r="724" spans="1:11" x14ac:dyDescent="0.3">
      <c r="A724">
        <v>532536</v>
      </c>
      <c r="B724" t="s">
        <v>11</v>
      </c>
      <c r="C724" t="s">
        <v>12</v>
      </c>
      <c r="D724">
        <v>1</v>
      </c>
      <c r="E724" t="s">
        <v>47</v>
      </c>
      <c r="F724" t="s">
        <v>47</v>
      </c>
      <c r="G724" t="s">
        <v>48</v>
      </c>
      <c r="H724" t="s">
        <v>47</v>
      </c>
      <c r="I724" t="s">
        <v>48</v>
      </c>
      <c r="J724">
        <v>818.5</v>
      </c>
      <c r="K724">
        <v>1</v>
      </c>
    </row>
    <row r="725" spans="1:11" x14ac:dyDescent="0.3">
      <c r="A725">
        <v>532536</v>
      </c>
      <c r="B725" t="s">
        <v>11</v>
      </c>
      <c r="C725" t="s">
        <v>12</v>
      </c>
      <c r="D725">
        <v>1</v>
      </c>
      <c r="E725" t="s">
        <v>90</v>
      </c>
      <c r="F725" t="s">
        <v>90</v>
      </c>
      <c r="G725" t="s">
        <v>91</v>
      </c>
      <c r="H725" t="s">
        <v>185</v>
      </c>
      <c r="I725" t="s">
        <v>186</v>
      </c>
      <c r="J725">
        <v>6.6296076099999999</v>
      </c>
      <c r="K725">
        <v>1</v>
      </c>
    </row>
    <row r="726" spans="1:11" x14ac:dyDescent="0.3">
      <c r="A726">
        <v>532536</v>
      </c>
      <c r="B726" t="s">
        <v>11</v>
      </c>
      <c r="C726" t="s">
        <v>12</v>
      </c>
      <c r="D726">
        <v>1</v>
      </c>
      <c r="E726" t="s">
        <v>90</v>
      </c>
      <c r="F726" t="s">
        <v>90</v>
      </c>
      <c r="G726" t="s">
        <v>91</v>
      </c>
      <c r="H726" t="s">
        <v>92</v>
      </c>
      <c r="I726" t="s">
        <v>93</v>
      </c>
      <c r="J726">
        <v>517.37039240000001</v>
      </c>
      <c r="K726">
        <v>1</v>
      </c>
    </row>
    <row r="727" spans="1:11" x14ac:dyDescent="0.3">
      <c r="A727">
        <v>532536</v>
      </c>
      <c r="B727" t="s">
        <v>11</v>
      </c>
      <c r="C727" t="s">
        <v>12</v>
      </c>
      <c r="D727">
        <v>1</v>
      </c>
      <c r="E727" t="s">
        <v>49</v>
      </c>
      <c r="F727" t="s">
        <v>53</v>
      </c>
      <c r="G727" t="s">
        <v>54</v>
      </c>
      <c r="H727" t="s">
        <v>53</v>
      </c>
      <c r="I727" t="s">
        <v>54</v>
      </c>
      <c r="J727">
        <v>283</v>
      </c>
      <c r="K727">
        <v>1</v>
      </c>
    </row>
    <row r="728" spans="1:11" x14ac:dyDescent="0.3">
      <c r="A728">
        <v>532536</v>
      </c>
      <c r="B728" t="s">
        <v>11</v>
      </c>
      <c r="C728" t="s">
        <v>12</v>
      </c>
      <c r="D728">
        <v>1</v>
      </c>
      <c r="E728" t="s">
        <v>59</v>
      </c>
      <c r="F728" t="s">
        <v>59</v>
      </c>
      <c r="G728" t="s">
        <v>64</v>
      </c>
      <c r="H728" t="s">
        <v>63</v>
      </c>
      <c r="I728" t="s">
        <v>64</v>
      </c>
      <c r="J728">
        <v>360</v>
      </c>
      <c r="K728">
        <v>1</v>
      </c>
    </row>
    <row r="729" spans="1:11" x14ac:dyDescent="0.3">
      <c r="A729">
        <v>532536</v>
      </c>
      <c r="B729" t="s">
        <v>11</v>
      </c>
      <c r="C729" t="s">
        <v>12</v>
      </c>
      <c r="D729">
        <v>1</v>
      </c>
      <c r="E729" t="s">
        <v>59</v>
      </c>
      <c r="F729" t="s">
        <v>59</v>
      </c>
      <c r="G729" t="s">
        <v>60</v>
      </c>
      <c r="H729" t="s">
        <v>61</v>
      </c>
      <c r="I729" t="s">
        <v>62</v>
      </c>
      <c r="J729">
        <v>223.30795304700001</v>
      </c>
      <c r="K729">
        <v>1</v>
      </c>
    </row>
    <row r="730" spans="1:11" x14ac:dyDescent="0.3">
      <c r="A730">
        <v>532536</v>
      </c>
      <c r="B730" t="s">
        <v>11</v>
      </c>
      <c r="C730" t="s">
        <v>12</v>
      </c>
      <c r="D730">
        <v>1</v>
      </c>
      <c r="E730" t="s">
        <v>59</v>
      </c>
      <c r="F730" t="s">
        <v>59</v>
      </c>
      <c r="G730" t="s">
        <v>60</v>
      </c>
      <c r="H730" t="s">
        <v>63</v>
      </c>
      <c r="I730" t="s">
        <v>64</v>
      </c>
      <c r="J730">
        <v>439.5</v>
      </c>
      <c r="K730">
        <v>1</v>
      </c>
    </row>
    <row r="731" spans="1:11" x14ac:dyDescent="0.3">
      <c r="A731">
        <v>532536</v>
      </c>
      <c r="B731" t="s">
        <v>11</v>
      </c>
      <c r="C731" t="s">
        <v>12</v>
      </c>
      <c r="D731">
        <v>1</v>
      </c>
      <c r="E731" t="s">
        <v>78</v>
      </c>
      <c r="F731" t="s">
        <v>78</v>
      </c>
      <c r="G731" t="s">
        <v>79</v>
      </c>
      <c r="H731" t="s">
        <v>78</v>
      </c>
      <c r="I731" t="s">
        <v>79</v>
      </c>
      <c r="J731">
        <v>1150</v>
      </c>
      <c r="K731">
        <v>1</v>
      </c>
    </row>
    <row r="732" spans="1:11" x14ac:dyDescent="0.3">
      <c r="A732">
        <v>532536</v>
      </c>
      <c r="B732" t="s">
        <v>11</v>
      </c>
      <c r="C732" t="s">
        <v>12</v>
      </c>
      <c r="D732">
        <v>1</v>
      </c>
      <c r="E732" t="s">
        <v>151</v>
      </c>
      <c r="F732" t="s">
        <v>151</v>
      </c>
      <c r="G732" t="s">
        <v>152</v>
      </c>
      <c r="H732" t="s">
        <v>151</v>
      </c>
      <c r="I732" t="s">
        <v>152</v>
      </c>
      <c r="J732">
        <v>6.5</v>
      </c>
      <c r="K732">
        <v>1</v>
      </c>
    </row>
    <row r="733" spans="1:11" x14ac:dyDescent="0.3">
      <c r="A733">
        <v>532619</v>
      </c>
      <c r="B733" t="s">
        <v>181</v>
      </c>
      <c r="C733" t="s">
        <v>97</v>
      </c>
      <c r="D733">
        <v>1</v>
      </c>
      <c r="E733" t="s">
        <v>78</v>
      </c>
      <c r="F733" t="s">
        <v>78</v>
      </c>
      <c r="G733" t="s">
        <v>79</v>
      </c>
      <c r="H733" t="s">
        <v>78</v>
      </c>
      <c r="I733" t="s">
        <v>79</v>
      </c>
      <c r="J733">
        <v>6700</v>
      </c>
      <c r="K733">
        <v>1</v>
      </c>
    </row>
    <row r="734" spans="1:11" x14ac:dyDescent="0.3">
      <c r="A734">
        <v>532631</v>
      </c>
      <c r="B734" t="s">
        <v>181</v>
      </c>
      <c r="C734" t="s">
        <v>97</v>
      </c>
      <c r="D734">
        <v>1</v>
      </c>
      <c r="E734" t="s">
        <v>78</v>
      </c>
      <c r="F734" t="s">
        <v>78</v>
      </c>
      <c r="G734" t="s">
        <v>79</v>
      </c>
      <c r="H734" t="s">
        <v>78</v>
      </c>
      <c r="I734" t="s">
        <v>79</v>
      </c>
      <c r="J734">
        <v>5400</v>
      </c>
      <c r="K734">
        <v>1</v>
      </c>
    </row>
    <row r="735" spans="1:11" x14ac:dyDescent="0.3">
      <c r="A735">
        <v>532633</v>
      </c>
      <c r="B735" t="s">
        <v>181</v>
      </c>
      <c r="C735" t="s">
        <v>97</v>
      </c>
      <c r="D735">
        <v>1</v>
      </c>
      <c r="E735" t="s">
        <v>78</v>
      </c>
      <c r="F735" t="s">
        <v>78</v>
      </c>
      <c r="G735" t="s">
        <v>79</v>
      </c>
      <c r="H735" t="s">
        <v>78</v>
      </c>
      <c r="I735" t="s">
        <v>79</v>
      </c>
      <c r="J735">
        <v>7938</v>
      </c>
      <c r="K735">
        <v>1</v>
      </c>
    </row>
    <row r="736" spans="1:11" x14ac:dyDescent="0.3">
      <c r="A736">
        <v>532636</v>
      </c>
      <c r="B736" t="s">
        <v>181</v>
      </c>
      <c r="C736" t="s">
        <v>97</v>
      </c>
      <c r="D736">
        <v>1</v>
      </c>
      <c r="E736" t="s">
        <v>78</v>
      </c>
      <c r="F736" t="s">
        <v>78</v>
      </c>
      <c r="G736" t="s">
        <v>79</v>
      </c>
      <c r="H736" t="s">
        <v>78</v>
      </c>
      <c r="I736" t="s">
        <v>79</v>
      </c>
      <c r="J736">
        <v>875</v>
      </c>
      <c r="K736">
        <v>1</v>
      </c>
    </row>
    <row r="737" spans="1:11" x14ac:dyDescent="0.3">
      <c r="A737">
        <v>532638</v>
      </c>
      <c r="B737" t="s">
        <v>181</v>
      </c>
      <c r="C737" t="s">
        <v>97</v>
      </c>
      <c r="D737">
        <v>1</v>
      </c>
      <c r="E737" t="s">
        <v>78</v>
      </c>
      <c r="F737" t="s">
        <v>78</v>
      </c>
      <c r="G737" t="s">
        <v>79</v>
      </c>
      <c r="H737" t="s">
        <v>78</v>
      </c>
      <c r="I737" t="s">
        <v>79</v>
      </c>
      <c r="J737">
        <v>1700</v>
      </c>
      <c r="K737">
        <v>1</v>
      </c>
    </row>
    <row r="738" spans="1:11" x14ac:dyDescent="0.3">
      <c r="A738">
        <v>532640</v>
      </c>
      <c r="B738" t="s">
        <v>181</v>
      </c>
      <c r="C738" t="s">
        <v>97</v>
      </c>
      <c r="D738">
        <v>1</v>
      </c>
      <c r="E738" t="s">
        <v>78</v>
      </c>
      <c r="F738" t="s">
        <v>78</v>
      </c>
      <c r="G738" t="s">
        <v>79</v>
      </c>
      <c r="H738" t="s">
        <v>78</v>
      </c>
      <c r="I738" t="s">
        <v>79</v>
      </c>
      <c r="J738">
        <v>490</v>
      </c>
      <c r="K738">
        <v>1</v>
      </c>
    </row>
    <row r="739" spans="1:11" x14ac:dyDescent="0.3">
      <c r="A739">
        <v>532647</v>
      </c>
      <c r="B739" t="s">
        <v>102</v>
      </c>
      <c r="C739" t="s">
        <v>12</v>
      </c>
      <c r="D739">
        <v>1</v>
      </c>
      <c r="E739" t="s">
        <v>78</v>
      </c>
      <c r="F739" t="s">
        <v>78</v>
      </c>
      <c r="G739" t="s">
        <v>79</v>
      </c>
      <c r="H739" t="s">
        <v>78</v>
      </c>
      <c r="I739" t="s">
        <v>79</v>
      </c>
      <c r="J739">
        <v>11508</v>
      </c>
      <c r="K739">
        <v>1</v>
      </c>
    </row>
    <row r="740" spans="1:11" x14ac:dyDescent="0.3">
      <c r="A740">
        <v>532648</v>
      </c>
      <c r="B740" t="s">
        <v>102</v>
      </c>
      <c r="C740" t="s">
        <v>12</v>
      </c>
      <c r="D740">
        <v>1</v>
      </c>
      <c r="E740" t="s">
        <v>78</v>
      </c>
      <c r="F740" t="s">
        <v>78</v>
      </c>
      <c r="G740" t="s">
        <v>79</v>
      </c>
      <c r="H740" t="s">
        <v>78</v>
      </c>
      <c r="I740" t="s">
        <v>79</v>
      </c>
      <c r="J740">
        <v>12108</v>
      </c>
      <c r="K740">
        <v>1</v>
      </c>
    </row>
    <row r="741" spans="1:11" x14ac:dyDescent="0.3">
      <c r="A741">
        <v>532649</v>
      </c>
      <c r="B741" t="s">
        <v>102</v>
      </c>
      <c r="C741" t="s">
        <v>12</v>
      </c>
      <c r="D741">
        <v>1</v>
      </c>
      <c r="E741" t="s">
        <v>78</v>
      </c>
      <c r="F741" t="s">
        <v>78</v>
      </c>
      <c r="G741" t="s">
        <v>79</v>
      </c>
      <c r="H741" t="s">
        <v>78</v>
      </c>
      <c r="I741" t="s">
        <v>79</v>
      </c>
      <c r="J741">
        <v>10415</v>
      </c>
      <c r="K741">
        <v>1</v>
      </c>
    </row>
    <row r="742" spans="1:11" x14ac:dyDescent="0.3">
      <c r="A742">
        <v>532650</v>
      </c>
      <c r="B742" t="s">
        <v>102</v>
      </c>
      <c r="C742" t="s">
        <v>12</v>
      </c>
      <c r="D742">
        <v>1</v>
      </c>
      <c r="E742" t="s">
        <v>78</v>
      </c>
      <c r="F742" t="s">
        <v>78</v>
      </c>
      <c r="G742" t="s">
        <v>79</v>
      </c>
      <c r="H742" t="s">
        <v>78</v>
      </c>
      <c r="I742" t="s">
        <v>79</v>
      </c>
      <c r="J742">
        <v>10125</v>
      </c>
      <c r="K742">
        <v>1</v>
      </c>
    </row>
    <row r="743" spans="1:11" x14ac:dyDescent="0.3">
      <c r="A743">
        <v>532659</v>
      </c>
      <c r="B743" t="s">
        <v>181</v>
      </c>
      <c r="C743" t="s">
        <v>12</v>
      </c>
      <c r="D743">
        <v>1</v>
      </c>
      <c r="E743" t="s">
        <v>78</v>
      </c>
      <c r="F743" t="s">
        <v>78</v>
      </c>
      <c r="G743" t="s">
        <v>79</v>
      </c>
      <c r="H743" t="s">
        <v>78</v>
      </c>
      <c r="I743" t="s">
        <v>79</v>
      </c>
      <c r="J743">
        <v>4000</v>
      </c>
      <c r="K743">
        <v>1</v>
      </c>
    </row>
    <row r="744" spans="1:11" x14ac:dyDescent="0.3">
      <c r="A744">
        <v>532660</v>
      </c>
      <c r="B744" t="s">
        <v>181</v>
      </c>
      <c r="C744" t="s">
        <v>12</v>
      </c>
      <c r="D744">
        <v>1</v>
      </c>
      <c r="E744" t="s">
        <v>78</v>
      </c>
      <c r="F744" t="s">
        <v>78</v>
      </c>
      <c r="G744" t="s">
        <v>79</v>
      </c>
      <c r="H744" t="s">
        <v>78</v>
      </c>
      <c r="I744" t="s">
        <v>79</v>
      </c>
      <c r="J744">
        <v>6250</v>
      </c>
      <c r="K744">
        <v>1</v>
      </c>
    </row>
    <row r="745" spans="1:11" x14ac:dyDescent="0.3">
      <c r="A745">
        <v>532661</v>
      </c>
      <c r="B745" t="s">
        <v>181</v>
      </c>
      <c r="C745" t="s">
        <v>12</v>
      </c>
      <c r="D745">
        <v>1</v>
      </c>
      <c r="E745" t="s">
        <v>78</v>
      </c>
      <c r="F745" t="s">
        <v>78</v>
      </c>
      <c r="G745" t="s">
        <v>79</v>
      </c>
      <c r="H745" t="s">
        <v>78</v>
      </c>
      <c r="I745" t="s">
        <v>79</v>
      </c>
      <c r="J745">
        <v>9041</v>
      </c>
      <c r="K745">
        <v>1</v>
      </c>
    </row>
    <row r="746" spans="1:11" x14ac:dyDescent="0.3">
      <c r="A746">
        <v>532662</v>
      </c>
      <c r="B746" t="s">
        <v>181</v>
      </c>
      <c r="C746" t="s">
        <v>12</v>
      </c>
      <c r="D746">
        <v>1</v>
      </c>
      <c r="E746" t="s">
        <v>78</v>
      </c>
      <c r="F746" t="s">
        <v>78</v>
      </c>
      <c r="G746" t="s">
        <v>79</v>
      </c>
      <c r="H746" t="s">
        <v>78</v>
      </c>
      <c r="I746" t="s">
        <v>79</v>
      </c>
      <c r="J746">
        <v>8033</v>
      </c>
      <c r="K746">
        <v>1</v>
      </c>
    </row>
    <row r="747" spans="1:11" x14ac:dyDescent="0.3">
      <c r="A747">
        <v>532663</v>
      </c>
      <c r="B747" t="s">
        <v>181</v>
      </c>
      <c r="C747" t="s">
        <v>12</v>
      </c>
      <c r="D747">
        <v>1</v>
      </c>
      <c r="E747" t="s">
        <v>78</v>
      </c>
      <c r="F747" t="s">
        <v>78</v>
      </c>
      <c r="G747" t="s">
        <v>79</v>
      </c>
      <c r="H747" t="s">
        <v>78</v>
      </c>
      <c r="I747" t="s">
        <v>79</v>
      </c>
      <c r="J747">
        <v>2298</v>
      </c>
      <c r="K747">
        <v>1</v>
      </c>
    </row>
    <row r="748" spans="1:11" x14ac:dyDescent="0.3">
      <c r="A748">
        <v>532673</v>
      </c>
      <c r="B748" t="s">
        <v>181</v>
      </c>
      <c r="C748" t="s">
        <v>133</v>
      </c>
      <c r="D748">
        <v>1</v>
      </c>
      <c r="E748" t="s">
        <v>78</v>
      </c>
      <c r="F748" t="s">
        <v>78</v>
      </c>
      <c r="G748" t="s">
        <v>79</v>
      </c>
      <c r="H748" t="s">
        <v>78</v>
      </c>
      <c r="I748" t="s">
        <v>79</v>
      </c>
      <c r="J748">
        <v>5600</v>
      </c>
      <c r="K748">
        <v>1</v>
      </c>
    </row>
    <row r="749" spans="1:11" x14ac:dyDescent="0.3">
      <c r="A749">
        <v>532675</v>
      </c>
      <c r="B749" t="s">
        <v>181</v>
      </c>
      <c r="C749" t="s">
        <v>133</v>
      </c>
      <c r="D749">
        <v>1</v>
      </c>
      <c r="E749" t="s">
        <v>78</v>
      </c>
      <c r="F749" t="s">
        <v>78</v>
      </c>
      <c r="G749" t="s">
        <v>79</v>
      </c>
      <c r="H749" t="s">
        <v>78</v>
      </c>
      <c r="I749" t="s">
        <v>79</v>
      </c>
      <c r="J749">
        <v>2289</v>
      </c>
      <c r="K749">
        <v>1</v>
      </c>
    </row>
    <row r="750" spans="1:11" x14ac:dyDescent="0.3">
      <c r="A750">
        <v>532679</v>
      </c>
      <c r="B750" t="s">
        <v>181</v>
      </c>
      <c r="C750" t="s">
        <v>133</v>
      </c>
      <c r="D750">
        <v>1</v>
      </c>
      <c r="E750" t="s">
        <v>78</v>
      </c>
      <c r="F750" t="s">
        <v>78</v>
      </c>
      <c r="G750" t="s">
        <v>79</v>
      </c>
      <c r="H750" t="s">
        <v>78</v>
      </c>
      <c r="I750" t="s">
        <v>79</v>
      </c>
      <c r="J750">
        <v>3675</v>
      </c>
      <c r="K750">
        <v>1</v>
      </c>
    </row>
    <row r="751" spans="1:11" x14ac:dyDescent="0.3">
      <c r="A751">
        <v>532680</v>
      </c>
      <c r="B751" t="s">
        <v>181</v>
      </c>
      <c r="C751" t="s">
        <v>133</v>
      </c>
      <c r="D751">
        <v>1</v>
      </c>
      <c r="E751" t="s">
        <v>78</v>
      </c>
      <c r="F751" t="s">
        <v>78</v>
      </c>
      <c r="G751" t="s">
        <v>79</v>
      </c>
      <c r="H751" t="s">
        <v>78</v>
      </c>
      <c r="I751" t="s">
        <v>79</v>
      </c>
      <c r="J751">
        <v>1697</v>
      </c>
      <c r="K751">
        <v>1</v>
      </c>
    </row>
    <row r="752" spans="1:11" x14ac:dyDescent="0.3">
      <c r="A752">
        <v>532684</v>
      </c>
      <c r="B752" t="s">
        <v>181</v>
      </c>
      <c r="C752" t="s">
        <v>133</v>
      </c>
      <c r="D752">
        <v>1</v>
      </c>
      <c r="E752" t="s">
        <v>78</v>
      </c>
      <c r="F752" t="s">
        <v>78</v>
      </c>
      <c r="G752" t="s">
        <v>79</v>
      </c>
      <c r="H752" t="s">
        <v>78</v>
      </c>
      <c r="I752" t="s">
        <v>79</v>
      </c>
      <c r="J752">
        <v>5787</v>
      </c>
      <c r="K752">
        <v>1</v>
      </c>
    </row>
    <row r="753" spans="1:11" x14ac:dyDescent="0.3">
      <c r="A753">
        <v>532687</v>
      </c>
      <c r="B753" t="s">
        <v>102</v>
      </c>
      <c r="C753" t="s">
        <v>12</v>
      </c>
      <c r="D753">
        <v>1</v>
      </c>
      <c r="E753" t="s">
        <v>78</v>
      </c>
      <c r="F753" t="s">
        <v>78</v>
      </c>
      <c r="G753" t="s">
        <v>79</v>
      </c>
      <c r="H753" t="s">
        <v>78</v>
      </c>
      <c r="I753" t="s">
        <v>79</v>
      </c>
      <c r="J753">
        <v>6558</v>
      </c>
      <c r="K753">
        <v>1</v>
      </c>
    </row>
    <row r="754" spans="1:11" x14ac:dyDescent="0.3">
      <c r="A754">
        <v>532688</v>
      </c>
      <c r="B754" t="s">
        <v>102</v>
      </c>
      <c r="C754" t="s">
        <v>12</v>
      </c>
      <c r="D754">
        <v>1</v>
      </c>
      <c r="E754" t="s">
        <v>78</v>
      </c>
      <c r="F754" t="s">
        <v>78</v>
      </c>
      <c r="G754" t="s">
        <v>79</v>
      </c>
      <c r="H754" t="s">
        <v>78</v>
      </c>
      <c r="I754" t="s">
        <v>79</v>
      </c>
      <c r="J754">
        <v>5685</v>
      </c>
      <c r="K754">
        <v>1</v>
      </c>
    </row>
    <row r="755" spans="1:11" x14ac:dyDescent="0.3">
      <c r="A755">
        <v>532689</v>
      </c>
      <c r="B755" t="s">
        <v>102</v>
      </c>
      <c r="C755" t="s">
        <v>12</v>
      </c>
      <c r="D755">
        <v>1</v>
      </c>
      <c r="E755" t="s">
        <v>78</v>
      </c>
      <c r="F755" t="s">
        <v>78</v>
      </c>
      <c r="G755" t="s">
        <v>79</v>
      </c>
      <c r="H755" t="s">
        <v>78</v>
      </c>
      <c r="I755" t="s">
        <v>79</v>
      </c>
      <c r="J755">
        <v>34932</v>
      </c>
      <c r="K755">
        <v>1</v>
      </c>
    </row>
    <row r="756" spans="1:11" x14ac:dyDescent="0.3">
      <c r="A756">
        <v>532690</v>
      </c>
      <c r="B756" t="s">
        <v>102</v>
      </c>
      <c r="C756" t="s">
        <v>12</v>
      </c>
      <c r="D756">
        <v>1</v>
      </c>
      <c r="E756" t="s">
        <v>78</v>
      </c>
      <c r="F756" t="s">
        <v>78</v>
      </c>
      <c r="G756" t="s">
        <v>79</v>
      </c>
      <c r="H756" t="s">
        <v>78</v>
      </c>
      <c r="I756" t="s">
        <v>79</v>
      </c>
      <c r="J756">
        <v>14771</v>
      </c>
      <c r="K756">
        <v>1</v>
      </c>
    </row>
    <row r="757" spans="1:11" x14ac:dyDescent="0.3">
      <c r="A757">
        <v>532692</v>
      </c>
      <c r="B757" t="s">
        <v>102</v>
      </c>
      <c r="C757" t="s">
        <v>12</v>
      </c>
      <c r="D757">
        <v>1</v>
      </c>
      <c r="E757" t="s">
        <v>78</v>
      </c>
      <c r="F757" t="s">
        <v>78</v>
      </c>
      <c r="G757" t="s">
        <v>79</v>
      </c>
      <c r="H757" t="s">
        <v>78</v>
      </c>
      <c r="I757" t="s">
        <v>79</v>
      </c>
      <c r="J757">
        <v>12547</v>
      </c>
      <c r="K757">
        <v>1</v>
      </c>
    </row>
    <row r="758" spans="1:11" x14ac:dyDescent="0.3">
      <c r="A758">
        <v>532693</v>
      </c>
      <c r="B758" t="s">
        <v>102</v>
      </c>
      <c r="C758" t="s">
        <v>12</v>
      </c>
      <c r="D758">
        <v>1</v>
      </c>
      <c r="E758" t="s">
        <v>78</v>
      </c>
      <c r="F758" t="s">
        <v>78</v>
      </c>
      <c r="G758" t="s">
        <v>79</v>
      </c>
      <c r="H758" t="s">
        <v>78</v>
      </c>
      <c r="I758" t="s">
        <v>79</v>
      </c>
      <c r="J758">
        <v>978</v>
      </c>
      <c r="K758">
        <v>1</v>
      </c>
    </row>
    <row r="759" spans="1:11" x14ac:dyDescent="0.3">
      <c r="A759">
        <v>532694</v>
      </c>
      <c r="B759" t="s">
        <v>102</v>
      </c>
      <c r="C759" t="s">
        <v>12</v>
      </c>
      <c r="D759">
        <v>1</v>
      </c>
      <c r="E759" t="s">
        <v>78</v>
      </c>
      <c r="F759" t="s">
        <v>78</v>
      </c>
      <c r="G759" t="s">
        <v>79</v>
      </c>
      <c r="H759" t="s">
        <v>78</v>
      </c>
      <c r="I759" t="s">
        <v>79</v>
      </c>
      <c r="J759">
        <v>11601</v>
      </c>
      <c r="K759">
        <v>1</v>
      </c>
    </row>
    <row r="760" spans="1:11" x14ac:dyDescent="0.3">
      <c r="A760">
        <v>532697</v>
      </c>
      <c r="B760" t="s">
        <v>102</v>
      </c>
      <c r="C760" t="s">
        <v>12</v>
      </c>
      <c r="D760">
        <v>1</v>
      </c>
      <c r="E760" t="s">
        <v>78</v>
      </c>
      <c r="F760" t="s">
        <v>78</v>
      </c>
      <c r="G760" t="s">
        <v>79</v>
      </c>
      <c r="H760" t="s">
        <v>78</v>
      </c>
      <c r="I760" t="s">
        <v>79</v>
      </c>
      <c r="J760">
        <v>18973</v>
      </c>
      <c r="K760">
        <v>1</v>
      </c>
    </row>
    <row r="761" spans="1:11" x14ac:dyDescent="0.3">
      <c r="A761">
        <v>532703</v>
      </c>
      <c r="B761" t="s">
        <v>102</v>
      </c>
      <c r="C761" t="s">
        <v>12</v>
      </c>
      <c r="D761">
        <v>1</v>
      </c>
      <c r="E761" t="s">
        <v>78</v>
      </c>
      <c r="F761" t="s">
        <v>78</v>
      </c>
      <c r="G761" t="s">
        <v>79</v>
      </c>
      <c r="H761" t="s">
        <v>78</v>
      </c>
      <c r="I761" t="s">
        <v>79</v>
      </c>
      <c r="J761">
        <v>20914</v>
      </c>
      <c r="K761">
        <v>1</v>
      </c>
    </row>
    <row r="762" spans="1:11" x14ac:dyDescent="0.3">
      <c r="A762">
        <v>532705</v>
      </c>
      <c r="B762" t="s">
        <v>102</v>
      </c>
      <c r="C762" t="s">
        <v>12</v>
      </c>
      <c r="D762">
        <v>1</v>
      </c>
      <c r="E762" t="s">
        <v>78</v>
      </c>
      <c r="F762" t="s">
        <v>78</v>
      </c>
      <c r="G762" t="s">
        <v>79</v>
      </c>
      <c r="H762" t="s">
        <v>78</v>
      </c>
      <c r="I762" t="s">
        <v>79</v>
      </c>
      <c r="J762">
        <v>4776</v>
      </c>
      <c r="K762">
        <v>1</v>
      </c>
    </row>
    <row r="763" spans="1:11" x14ac:dyDescent="0.3">
      <c r="A763">
        <v>532708</v>
      </c>
      <c r="B763" t="s">
        <v>102</v>
      </c>
      <c r="C763" t="s">
        <v>12</v>
      </c>
      <c r="D763">
        <v>1</v>
      </c>
      <c r="E763" t="s">
        <v>78</v>
      </c>
      <c r="F763" t="s">
        <v>78</v>
      </c>
      <c r="G763" t="s">
        <v>79</v>
      </c>
      <c r="H763" t="s">
        <v>78</v>
      </c>
      <c r="I763" t="s">
        <v>79</v>
      </c>
      <c r="J763">
        <v>15159</v>
      </c>
      <c r="K763">
        <v>1</v>
      </c>
    </row>
    <row r="764" spans="1:11" x14ac:dyDescent="0.3">
      <c r="A764">
        <v>532715</v>
      </c>
      <c r="B764" t="s">
        <v>102</v>
      </c>
      <c r="C764" t="s">
        <v>12</v>
      </c>
      <c r="D764">
        <v>1</v>
      </c>
      <c r="E764" t="s">
        <v>78</v>
      </c>
      <c r="F764" t="s">
        <v>78</v>
      </c>
      <c r="G764" t="s">
        <v>79</v>
      </c>
      <c r="H764" t="s">
        <v>78</v>
      </c>
      <c r="I764" t="s">
        <v>79</v>
      </c>
      <c r="J764">
        <v>14670</v>
      </c>
      <c r="K764">
        <v>1</v>
      </c>
    </row>
    <row r="765" spans="1:11" x14ac:dyDescent="0.3">
      <c r="A765">
        <v>532730</v>
      </c>
      <c r="B765" t="s">
        <v>181</v>
      </c>
      <c r="C765" t="s">
        <v>114</v>
      </c>
      <c r="D765">
        <v>1</v>
      </c>
      <c r="E765" t="s">
        <v>78</v>
      </c>
      <c r="F765" t="s">
        <v>78</v>
      </c>
      <c r="G765" t="s">
        <v>79</v>
      </c>
      <c r="H765" t="s">
        <v>78</v>
      </c>
      <c r="I765" t="s">
        <v>79</v>
      </c>
      <c r="J765">
        <v>3193</v>
      </c>
      <c r="K765">
        <v>1</v>
      </c>
    </row>
    <row r="766" spans="1:11" x14ac:dyDescent="0.3">
      <c r="A766">
        <v>532731</v>
      </c>
      <c r="B766" t="s">
        <v>181</v>
      </c>
      <c r="C766" t="s">
        <v>114</v>
      </c>
      <c r="D766">
        <v>1</v>
      </c>
      <c r="E766" t="s">
        <v>78</v>
      </c>
      <c r="F766" t="s">
        <v>78</v>
      </c>
      <c r="G766" t="s">
        <v>79</v>
      </c>
      <c r="H766" t="s">
        <v>78</v>
      </c>
      <c r="I766" t="s">
        <v>79</v>
      </c>
      <c r="J766">
        <v>3304</v>
      </c>
      <c r="K766">
        <v>1</v>
      </c>
    </row>
    <row r="767" spans="1:11" x14ac:dyDescent="0.3">
      <c r="A767">
        <v>532732</v>
      </c>
      <c r="B767" t="s">
        <v>181</v>
      </c>
      <c r="C767" t="s">
        <v>114</v>
      </c>
      <c r="D767">
        <v>1</v>
      </c>
      <c r="E767" t="s">
        <v>78</v>
      </c>
      <c r="F767" t="s">
        <v>78</v>
      </c>
      <c r="G767" t="s">
        <v>79</v>
      </c>
      <c r="H767" t="s">
        <v>78</v>
      </c>
      <c r="I767" t="s">
        <v>79</v>
      </c>
      <c r="J767">
        <v>1403.3</v>
      </c>
      <c r="K767">
        <v>1</v>
      </c>
    </row>
    <row r="768" spans="1:11" x14ac:dyDescent="0.3">
      <c r="A768">
        <v>532733</v>
      </c>
      <c r="B768" t="s">
        <v>181</v>
      </c>
      <c r="C768" t="s">
        <v>114</v>
      </c>
      <c r="D768">
        <v>1</v>
      </c>
      <c r="E768" t="s">
        <v>78</v>
      </c>
      <c r="F768" t="s">
        <v>78</v>
      </c>
      <c r="G768" t="s">
        <v>79</v>
      </c>
      <c r="H768" t="s">
        <v>78</v>
      </c>
      <c r="I768" t="s">
        <v>79</v>
      </c>
      <c r="J768">
        <v>1821</v>
      </c>
      <c r="K768">
        <v>1</v>
      </c>
    </row>
    <row r="769" spans="1:11" x14ac:dyDescent="0.3">
      <c r="A769">
        <v>532734</v>
      </c>
      <c r="B769" t="s">
        <v>181</v>
      </c>
      <c r="C769" t="s">
        <v>114</v>
      </c>
      <c r="D769">
        <v>1</v>
      </c>
      <c r="E769" t="s">
        <v>78</v>
      </c>
      <c r="F769" t="s">
        <v>78</v>
      </c>
      <c r="G769" t="s">
        <v>79</v>
      </c>
      <c r="H769" t="s">
        <v>78</v>
      </c>
      <c r="I769" t="s">
        <v>79</v>
      </c>
      <c r="J769">
        <v>2047</v>
      </c>
      <c r="K769">
        <v>1</v>
      </c>
    </row>
    <row r="770" spans="1:11" x14ac:dyDescent="0.3">
      <c r="A770">
        <v>532735</v>
      </c>
      <c r="B770" t="s">
        <v>181</v>
      </c>
      <c r="C770" t="s">
        <v>114</v>
      </c>
      <c r="D770">
        <v>1</v>
      </c>
      <c r="E770" t="s">
        <v>78</v>
      </c>
      <c r="F770" t="s">
        <v>78</v>
      </c>
      <c r="G770" t="s">
        <v>79</v>
      </c>
      <c r="H770" t="s">
        <v>78</v>
      </c>
      <c r="I770" t="s">
        <v>79</v>
      </c>
      <c r="J770">
        <v>2798.3</v>
      </c>
      <c r="K770">
        <v>1</v>
      </c>
    </row>
    <row r="771" spans="1:11" x14ac:dyDescent="0.3">
      <c r="A771">
        <v>532736</v>
      </c>
      <c r="B771" t="s">
        <v>181</v>
      </c>
      <c r="C771" t="s">
        <v>114</v>
      </c>
      <c r="D771">
        <v>1</v>
      </c>
      <c r="E771" t="s">
        <v>78</v>
      </c>
      <c r="F771" t="s">
        <v>78</v>
      </c>
      <c r="G771" t="s">
        <v>79</v>
      </c>
      <c r="H771" t="s">
        <v>78</v>
      </c>
      <c r="I771" t="s">
        <v>79</v>
      </c>
      <c r="J771">
        <v>1088</v>
      </c>
      <c r="K771">
        <v>1</v>
      </c>
    </row>
    <row r="772" spans="1:11" x14ac:dyDescent="0.3">
      <c r="A772">
        <v>532737</v>
      </c>
      <c r="B772" t="s">
        <v>181</v>
      </c>
      <c r="C772" t="s">
        <v>114</v>
      </c>
      <c r="D772">
        <v>1</v>
      </c>
      <c r="E772" t="s">
        <v>78</v>
      </c>
      <c r="F772" t="s">
        <v>78</v>
      </c>
      <c r="G772" t="s">
        <v>79</v>
      </c>
      <c r="H772" t="s">
        <v>78</v>
      </c>
      <c r="I772" t="s">
        <v>79</v>
      </c>
      <c r="J772">
        <v>653</v>
      </c>
      <c r="K772">
        <v>1</v>
      </c>
    </row>
    <row r="773" spans="1:11" x14ac:dyDescent="0.3">
      <c r="A773">
        <v>532800</v>
      </c>
      <c r="B773" t="s">
        <v>65</v>
      </c>
      <c r="C773" t="s">
        <v>12</v>
      </c>
      <c r="D773">
        <v>1</v>
      </c>
      <c r="E773" t="s">
        <v>66</v>
      </c>
      <c r="F773" t="s">
        <v>66</v>
      </c>
      <c r="G773" t="s">
        <v>67</v>
      </c>
      <c r="H773" t="s">
        <v>66</v>
      </c>
      <c r="I773" t="s">
        <v>67</v>
      </c>
      <c r="J773">
        <v>2.8785414839999999</v>
      </c>
      <c r="K773">
        <v>1</v>
      </c>
    </row>
    <row r="774" spans="1:11" x14ac:dyDescent="0.3">
      <c r="A774">
        <v>532800</v>
      </c>
      <c r="B774" t="s">
        <v>65</v>
      </c>
      <c r="C774" t="s">
        <v>12</v>
      </c>
      <c r="D774">
        <v>1</v>
      </c>
      <c r="E774" t="s">
        <v>68</v>
      </c>
      <c r="F774" t="s">
        <v>68</v>
      </c>
      <c r="G774" t="s">
        <v>69</v>
      </c>
      <c r="H774" t="s">
        <v>68</v>
      </c>
      <c r="I774" t="s">
        <v>69</v>
      </c>
      <c r="J774">
        <v>437</v>
      </c>
      <c r="K774">
        <v>1</v>
      </c>
    </row>
    <row r="775" spans="1:11" x14ac:dyDescent="0.3">
      <c r="A775">
        <v>532800</v>
      </c>
      <c r="B775" t="s">
        <v>65</v>
      </c>
      <c r="C775" t="s">
        <v>12</v>
      </c>
      <c r="D775">
        <v>1</v>
      </c>
      <c r="E775" t="s">
        <v>70</v>
      </c>
      <c r="F775" t="s">
        <v>70</v>
      </c>
      <c r="G775" t="s">
        <v>71</v>
      </c>
      <c r="H775" t="s">
        <v>70</v>
      </c>
      <c r="I775" t="s">
        <v>71</v>
      </c>
      <c r="J775">
        <v>13</v>
      </c>
      <c r="K775">
        <v>1</v>
      </c>
    </row>
    <row r="776" spans="1:11" x14ac:dyDescent="0.3">
      <c r="A776">
        <v>532800</v>
      </c>
      <c r="B776" t="s">
        <v>65</v>
      </c>
      <c r="C776" t="s">
        <v>12</v>
      </c>
      <c r="D776">
        <v>1</v>
      </c>
      <c r="E776" t="s">
        <v>21</v>
      </c>
      <c r="F776" t="s">
        <v>23</v>
      </c>
      <c r="G776" t="s">
        <v>24</v>
      </c>
      <c r="H776" t="s">
        <v>23</v>
      </c>
      <c r="I776" t="s">
        <v>24</v>
      </c>
      <c r="J776">
        <v>7.6693965940000002</v>
      </c>
      <c r="K776">
        <v>1</v>
      </c>
    </row>
    <row r="777" spans="1:11" x14ac:dyDescent="0.3">
      <c r="A777">
        <v>532800</v>
      </c>
      <c r="B777" t="s">
        <v>65</v>
      </c>
      <c r="C777" t="s">
        <v>12</v>
      </c>
      <c r="D777">
        <v>1</v>
      </c>
      <c r="E777" t="s">
        <v>21</v>
      </c>
      <c r="F777" t="s">
        <v>25</v>
      </c>
      <c r="G777" t="s">
        <v>26</v>
      </c>
      <c r="H777" t="s">
        <v>25</v>
      </c>
      <c r="I777" t="s">
        <v>26</v>
      </c>
      <c r="J777">
        <v>16.39260341</v>
      </c>
      <c r="K777">
        <v>1</v>
      </c>
    </row>
    <row r="778" spans="1:11" x14ac:dyDescent="0.3">
      <c r="A778">
        <v>532800</v>
      </c>
      <c r="B778" t="s">
        <v>65</v>
      </c>
      <c r="C778" t="s">
        <v>12</v>
      </c>
      <c r="D778">
        <v>1</v>
      </c>
      <c r="E778" t="s">
        <v>21</v>
      </c>
      <c r="F778" t="s">
        <v>21</v>
      </c>
      <c r="G778" t="s">
        <v>22</v>
      </c>
      <c r="H778" t="s">
        <v>23</v>
      </c>
      <c r="I778" t="s">
        <v>24</v>
      </c>
      <c r="J778">
        <v>7.3872956350000001</v>
      </c>
      <c r="K778">
        <v>1</v>
      </c>
    </row>
    <row r="779" spans="1:11" x14ac:dyDescent="0.3">
      <c r="A779">
        <v>532800</v>
      </c>
      <c r="B779" t="s">
        <v>65</v>
      </c>
      <c r="C779" t="s">
        <v>12</v>
      </c>
      <c r="D779">
        <v>1</v>
      </c>
      <c r="E779" t="s">
        <v>21</v>
      </c>
      <c r="F779" t="s">
        <v>21</v>
      </c>
      <c r="G779" t="s">
        <v>22</v>
      </c>
      <c r="H779" t="s">
        <v>25</v>
      </c>
      <c r="I779" t="s">
        <v>26</v>
      </c>
      <c r="J779">
        <v>29.288704368000001</v>
      </c>
      <c r="K779">
        <v>1</v>
      </c>
    </row>
    <row r="780" spans="1:11" x14ac:dyDescent="0.3">
      <c r="A780">
        <v>532800</v>
      </c>
      <c r="B780" t="s">
        <v>65</v>
      </c>
      <c r="C780" t="s">
        <v>12</v>
      </c>
      <c r="D780">
        <v>1</v>
      </c>
      <c r="E780" t="s">
        <v>84</v>
      </c>
      <c r="F780" t="s">
        <v>84</v>
      </c>
      <c r="G780" t="s">
        <v>85</v>
      </c>
      <c r="H780" t="s">
        <v>84</v>
      </c>
      <c r="I780" t="s">
        <v>85</v>
      </c>
      <c r="J780">
        <v>1848</v>
      </c>
      <c r="K780">
        <v>1</v>
      </c>
    </row>
    <row r="781" spans="1:11" x14ac:dyDescent="0.3">
      <c r="A781">
        <v>532800</v>
      </c>
      <c r="B781" t="s">
        <v>65</v>
      </c>
      <c r="C781" t="s">
        <v>12</v>
      </c>
      <c r="D781">
        <v>1</v>
      </c>
      <c r="E781" t="s">
        <v>31</v>
      </c>
      <c r="F781" t="s">
        <v>31</v>
      </c>
      <c r="G781" t="s">
        <v>32</v>
      </c>
      <c r="H781" t="s">
        <v>31</v>
      </c>
      <c r="I781" t="s">
        <v>32</v>
      </c>
      <c r="J781">
        <v>962.70702532500002</v>
      </c>
      <c r="K781">
        <v>1</v>
      </c>
    </row>
    <row r="782" spans="1:11" x14ac:dyDescent="0.3">
      <c r="A782">
        <v>532800</v>
      </c>
      <c r="B782" t="s">
        <v>65</v>
      </c>
      <c r="C782" t="s">
        <v>12</v>
      </c>
      <c r="D782">
        <v>1</v>
      </c>
      <c r="E782" t="s">
        <v>35</v>
      </c>
      <c r="F782" t="s">
        <v>35</v>
      </c>
      <c r="G782" t="s">
        <v>36</v>
      </c>
      <c r="H782" t="s">
        <v>35</v>
      </c>
      <c r="I782" t="s">
        <v>36</v>
      </c>
      <c r="J782">
        <v>63</v>
      </c>
      <c r="K782">
        <v>1</v>
      </c>
    </row>
    <row r="783" spans="1:11" x14ac:dyDescent="0.3">
      <c r="A783">
        <v>532800</v>
      </c>
      <c r="B783" t="s">
        <v>65</v>
      </c>
      <c r="C783" t="s">
        <v>12</v>
      </c>
      <c r="D783">
        <v>1</v>
      </c>
      <c r="E783" t="s">
        <v>86</v>
      </c>
      <c r="F783" t="s">
        <v>86</v>
      </c>
      <c r="G783" t="s">
        <v>182</v>
      </c>
      <c r="H783" t="s">
        <v>88</v>
      </c>
      <c r="I783" t="s">
        <v>89</v>
      </c>
      <c r="J783">
        <v>32.5</v>
      </c>
      <c r="K783">
        <v>1</v>
      </c>
    </row>
    <row r="784" spans="1:11" x14ac:dyDescent="0.3">
      <c r="A784">
        <v>532800</v>
      </c>
      <c r="B784" t="s">
        <v>65</v>
      </c>
      <c r="C784" t="s">
        <v>12</v>
      </c>
      <c r="D784">
        <v>1</v>
      </c>
      <c r="E784" t="s">
        <v>78</v>
      </c>
      <c r="F784" t="s">
        <v>78</v>
      </c>
      <c r="G784" t="s">
        <v>79</v>
      </c>
      <c r="H784" t="s">
        <v>78</v>
      </c>
      <c r="I784" t="s">
        <v>79</v>
      </c>
      <c r="J784">
        <v>2400</v>
      </c>
      <c r="K784">
        <v>1</v>
      </c>
    </row>
    <row r="785" spans="1:11" x14ac:dyDescent="0.3">
      <c r="A785">
        <v>532813</v>
      </c>
      <c r="B785" t="s">
        <v>181</v>
      </c>
      <c r="C785" t="s">
        <v>97</v>
      </c>
      <c r="D785">
        <v>1</v>
      </c>
      <c r="E785" t="s">
        <v>78</v>
      </c>
      <c r="F785" t="s">
        <v>78</v>
      </c>
      <c r="G785" t="s">
        <v>79</v>
      </c>
      <c r="H785" t="s">
        <v>78</v>
      </c>
      <c r="I785" t="s">
        <v>79</v>
      </c>
      <c r="J785">
        <v>4351</v>
      </c>
      <c r="K785">
        <v>1</v>
      </c>
    </row>
    <row r="786" spans="1:11" x14ac:dyDescent="0.3">
      <c r="A786">
        <v>532814</v>
      </c>
      <c r="B786" t="s">
        <v>181</v>
      </c>
      <c r="C786" t="s">
        <v>97</v>
      </c>
      <c r="D786">
        <v>1</v>
      </c>
      <c r="E786" t="s">
        <v>78</v>
      </c>
      <c r="F786" t="s">
        <v>78</v>
      </c>
      <c r="G786" t="s">
        <v>79</v>
      </c>
      <c r="H786" t="s">
        <v>78</v>
      </c>
      <c r="I786" t="s">
        <v>79</v>
      </c>
      <c r="J786">
        <v>8505</v>
      </c>
      <c r="K786">
        <v>1</v>
      </c>
    </row>
    <row r="787" spans="1:11" x14ac:dyDescent="0.3">
      <c r="A787">
        <v>532817</v>
      </c>
      <c r="B787" t="s">
        <v>181</v>
      </c>
      <c r="C787" t="s">
        <v>97</v>
      </c>
      <c r="D787">
        <v>1</v>
      </c>
      <c r="E787" t="s">
        <v>78</v>
      </c>
      <c r="F787" t="s">
        <v>78</v>
      </c>
      <c r="G787" t="s">
        <v>79</v>
      </c>
      <c r="H787" t="s">
        <v>78</v>
      </c>
      <c r="I787" t="s">
        <v>79</v>
      </c>
      <c r="J787">
        <v>6638</v>
      </c>
      <c r="K787">
        <v>1</v>
      </c>
    </row>
    <row r="788" spans="1:11" x14ac:dyDescent="0.3">
      <c r="A788">
        <v>532818</v>
      </c>
      <c r="B788" t="s">
        <v>181</v>
      </c>
      <c r="C788" t="s">
        <v>97</v>
      </c>
      <c r="D788">
        <v>1</v>
      </c>
      <c r="E788" t="s">
        <v>78</v>
      </c>
      <c r="F788" t="s">
        <v>78</v>
      </c>
      <c r="G788" t="s">
        <v>79</v>
      </c>
      <c r="H788" t="s">
        <v>78</v>
      </c>
      <c r="I788" t="s">
        <v>79</v>
      </c>
      <c r="J788">
        <v>2302</v>
      </c>
      <c r="K788">
        <v>1</v>
      </c>
    </row>
    <row r="789" spans="1:11" x14ac:dyDescent="0.3">
      <c r="A789">
        <v>532825</v>
      </c>
      <c r="B789" t="s">
        <v>181</v>
      </c>
      <c r="C789" t="s">
        <v>12</v>
      </c>
      <c r="D789">
        <v>1</v>
      </c>
      <c r="E789" t="s">
        <v>78</v>
      </c>
      <c r="F789" t="s">
        <v>78</v>
      </c>
      <c r="G789" t="s">
        <v>79</v>
      </c>
      <c r="H789" t="s">
        <v>78</v>
      </c>
      <c r="I789" t="s">
        <v>79</v>
      </c>
      <c r="J789">
        <v>3000</v>
      </c>
      <c r="K789">
        <v>1</v>
      </c>
    </row>
    <row r="790" spans="1:11" x14ac:dyDescent="0.3">
      <c r="A790">
        <v>532826</v>
      </c>
      <c r="B790" t="s">
        <v>181</v>
      </c>
      <c r="C790" t="s">
        <v>12</v>
      </c>
      <c r="D790">
        <v>1</v>
      </c>
      <c r="E790" t="s">
        <v>78</v>
      </c>
      <c r="F790" t="s">
        <v>78</v>
      </c>
      <c r="G790" t="s">
        <v>79</v>
      </c>
      <c r="H790" t="s">
        <v>78</v>
      </c>
      <c r="I790" t="s">
        <v>79</v>
      </c>
      <c r="J790">
        <v>1575</v>
      </c>
      <c r="K790">
        <v>1</v>
      </c>
    </row>
    <row r="791" spans="1:11" x14ac:dyDescent="0.3">
      <c r="A791">
        <v>532827</v>
      </c>
      <c r="B791" t="s">
        <v>181</v>
      </c>
      <c r="C791" t="s">
        <v>12</v>
      </c>
      <c r="D791">
        <v>1</v>
      </c>
      <c r="E791" t="s">
        <v>78</v>
      </c>
      <c r="F791" t="s">
        <v>78</v>
      </c>
      <c r="G791" t="s">
        <v>79</v>
      </c>
      <c r="H791" t="s">
        <v>78</v>
      </c>
      <c r="I791" t="s">
        <v>79</v>
      </c>
      <c r="J791">
        <v>3760</v>
      </c>
      <c r="K791">
        <v>1</v>
      </c>
    </row>
    <row r="792" spans="1:11" x14ac:dyDescent="0.3">
      <c r="A792">
        <v>532828</v>
      </c>
      <c r="B792" t="s">
        <v>181</v>
      </c>
      <c r="C792" t="s">
        <v>12</v>
      </c>
      <c r="D792">
        <v>1</v>
      </c>
      <c r="E792" t="s">
        <v>78</v>
      </c>
      <c r="F792" t="s">
        <v>78</v>
      </c>
      <c r="G792" t="s">
        <v>79</v>
      </c>
      <c r="H792" t="s">
        <v>78</v>
      </c>
      <c r="I792" t="s">
        <v>79</v>
      </c>
      <c r="J792">
        <v>4828</v>
      </c>
      <c r="K792">
        <v>1</v>
      </c>
    </row>
    <row r="793" spans="1:11" x14ac:dyDescent="0.3">
      <c r="A793">
        <v>532829</v>
      </c>
      <c r="B793" t="s">
        <v>181</v>
      </c>
      <c r="C793" t="s">
        <v>12</v>
      </c>
      <c r="D793">
        <v>1</v>
      </c>
      <c r="E793" t="s">
        <v>78</v>
      </c>
      <c r="F793" t="s">
        <v>78</v>
      </c>
      <c r="G793" t="s">
        <v>79</v>
      </c>
      <c r="H793" t="s">
        <v>78</v>
      </c>
      <c r="I793" t="s">
        <v>79</v>
      </c>
      <c r="J793">
        <v>2660</v>
      </c>
      <c r="K793">
        <v>1</v>
      </c>
    </row>
    <row r="794" spans="1:11" x14ac:dyDescent="0.3">
      <c r="A794">
        <v>532834</v>
      </c>
      <c r="B794" t="s">
        <v>181</v>
      </c>
      <c r="C794" t="s">
        <v>133</v>
      </c>
      <c r="D794">
        <v>1</v>
      </c>
      <c r="E794" t="s">
        <v>78</v>
      </c>
      <c r="F794" t="s">
        <v>78</v>
      </c>
      <c r="G794" t="s">
        <v>79</v>
      </c>
      <c r="H794" t="s">
        <v>78</v>
      </c>
      <c r="I794" t="s">
        <v>79</v>
      </c>
      <c r="J794">
        <v>3049</v>
      </c>
      <c r="K794">
        <v>1</v>
      </c>
    </row>
    <row r="795" spans="1:11" x14ac:dyDescent="0.3">
      <c r="A795">
        <v>532867</v>
      </c>
      <c r="B795" t="s">
        <v>181</v>
      </c>
      <c r="C795" t="s">
        <v>12</v>
      </c>
      <c r="D795">
        <v>1</v>
      </c>
      <c r="E795" t="s">
        <v>78</v>
      </c>
      <c r="F795" t="s">
        <v>78</v>
      </c>
      <c r="G795" t="s">
        <v>79</v>
      </c>
      <c r="H795" t="s">
        <v>78</v>
      </c>
      <c r="I795" t="s">
        <v>79</v>
      </c>
      <c r="J795">
        <v>3611</v>
      </c>
      <c r="K795">
        <v>1</v>
      </c>
    </row>
    <row r="796" spans="1:11" x14ac:dyDescent="0.3">
      <c r="A796">
        <v>532870</v>
      </c>
      <c r="B796" t="s">
        <v>181</v>
      </c>
      <c r="C796" t="s">
        <v>12</v>
      </c>
      <c r="D796">
        <v>1</v>
      </c>
      <c r="E796" t="s">
        <v>78</v>
      </c>
      <c r="F796" t="s">
        <v>78</v>
      </c>
      <c r="G796" t="s">
        <v>79</v>
      </c>
      <c r="H796" t="s">
        <v>78</v>
      </c>
      <c r="I796" t="s">
        <v>79</v>
      </c>
      <c r="J796">
        <v>3938</v>
      </c>
      <c r="K796">
        <v>1</v>
      </c>
    </row>
    <row r="797" spans="1:11" x14ac:dyDescent="0.3">
      <c r="A797">
        <v>532872</v>
      </c>
      <c r="B797" t="s">
        <v>181</v>
      </c>
      <c r="C797" t="s">
        <v>12</v>
      </c>
      <c r="D797">
        <v>1</v>
      </c>
      <c r="E797" t="s">
        <v>78</v>
      </c>
      <c r="F797" t="s">
        <v>78</v>
      </c>
      <c r="G797" t="s">
        <v>79</v>
      </c>
      <c r="H797" t="s">
        <v>78</v>
      </c>
      <c r="I797" t="s">
        <v>79</v>
      </c>
      <c r="J797">
        <v>2647.6</v>
      </c>
      <c r="K797">
        <v>1</v>
      </c>
    </row>
    <row r="798" spans="1:11" x14ac:dyDescent="0.3">
      <c r="A798">
        <v>532873</v>
      </c>
      <c r="B798" t="s">
        <v>181</v>
      </c>
      <c r="C798" t="s">
        <v>12</v>
      </c>
      <c r="D798">
        <v>1</v>
      </c>
      <c r="E798" t="s">
        <v>78</v>
      </c>
      <c r="F798" t="s">
        <v>78</v>
      </c>
      <c r="G798" t="s">
        <v>79</v>
      </c>
      <c r="H798" t="s">
        <v>78</v>
      </c>
      <c r="I798" t="s">
        <v>79</v>
      </c>
      <c r="J798">
        <v>1601.6</v>
      </c>
      <c r="K798">
        <v>1</v>
      </c>
    </row>
    <row r="799" spans="1:11" x14ac:dyDescent="0.3">
      <c r="A799">
        <v>532875</v>
      </c>
      <c r="B799" t="s">
        <v>181</v>
      </c>
      <c r="C799" t="s">
        <v>12</v>
      </c>
      <c r="D799">
        <v>1</v>
      </c>
      <c r="E799" t="s">
        <v>78</v>
      </c>
      <c r="F799" t="s">
        <v>78</v>
      </c>
      <c r="G799" t="s">
        <v>79</v>
      </c>
      <c r="H799" t="s">
        <v>78</v>
      </c>
      <c r="I799" t="s">
        <v>79</v>
      </c>
      <c r="J799">
        <v>7369</v>
      </c>
      <c r="K799">
        <v>1</v>
      </c>
    </row>
    <row r="800" spans="1:11" x14ac:dyDescent="0.3">
      <c r="A800">
        <v>532877</v>
      </c>
      <c r="B800" t="s">
        <v>181</v>
      </c>
      <c r="C800" t="s">
        <v>176</v>
      </c>
      <c r="D800">
        <v>1</v>
      </c>
      <c r="E800" t="s">
        <v>78</v>
      </c>
      <c r="F800" t="s">
        <v>78</v>
      </c>
      <c r="G800" t="s">
        <v>79</v>
      </c>
      <c r="H800" t="s">
        <v>78</v>
      </c>
      <c r="I800" t="s">
        <v>79</v>
      </c>
      <c r="J800">
        <v>8002.2</v>
      </c>
      <c r="K800">
        <v>1</v>
      </c>
    </row>
    <row r="801" spans="1:11" x14ac:dyDescent="0.3">
      <c r="A801">
        <v>532878</v>
      </c>
      <c r="B801" t="s">
        <v>181</v>
      </c>
      <c r="C801" t="s">
        <v>176</v>
      </c>
      <c r="D801">
        <v>1</v>
      </c>
      <c r="E801" t="s">
        <v>78</v>
      </c>
      <c r="F801" t="s">
        <v>78</v>
      </c>
      <c r="G801" t="s">
        <v>79</v>
      </c>
      <c r="H801" t="s">
        <v>78</v>
      </c>
      <c r="I801" t="s">
        <v>79</v>
      </c>
      <c r="J801">
        <v>2373.4</v>
      </c>
      <c r="K801">
        <v>1</v>
      </c>
    </row>
    <row r="802" spans="1:11" x14ac:dyDescent="0.3">
      <c r="A802">
        <v>532879</v>
      </c>
      <c r="B802" t="s">
        <v>181</v>
      </c>
      <c r="C802" t="s">
        <v>176</v>
      </c>
      <c r="D802">
        <v>1</v>
      </c>
      <c r="E802" t="s">
        <v>78</v>
      </c>
      <c r="F802" t="s">
        <v>78</v>
      </c>
      <c r="G802" t="s">
        <v>79</v>
      </c>
      <c r="H802" t="s">
        <v>78</v>
      </c>
      <c r="I802" t="s">
        <v>79</v>
      </c>
      <c r="J802">
        <v>4135.2</v>
      </c>
      <c r="K802">
        <v>1</v>
      </c>
    </row>
    <row r="803" spans="1:11" x14ac:dyDescent="0.3">
      <c r="A803">
        <v>532880</v>
      </c>
      <c r="B803" t="s">
        <v>181</v>
      </c>
      <c r="C803" t="s">
        <v>176</v>
      </c>
      <c r="D803">
        <v>1</v>
      </c>
      <c r="E803" t="s">
        <v>78</v>
      </c>
      <c r="F803" t="s">
        <v>78</v>
      </c>
      <c r="G803" t="s">
        <v>79</v>
      </c>
      <c r="H803" t="s">
        <v>78</v>
      </c>
      <c r="I803" t="s">
        <v>79</v>
      </c>
      <c r="J803">
        <v>5730.9</v>
      </c>
      <c r="K803">
        <v>1</v>
      </c>
    </row>
    <row r="804" spans="1:11" x14ac:dyDescent="0.3">
      <c r="A804">
        <v>532881</v>
      </c>
      <c r="B804" t="s">
        <v>181</v>
      </c>
      <c r="C804" t="s">
        <v>176</v>
      </c>
      <c r="D804">
        <v>1</v>
      </c>
      <c r="E804" t="s">
        <v>78</v>
      </c>
      <c r="F804" t="s">
        <v>78</v>
      </c>
      <c r="G804" t="s">
        <v>79</v>
      </c>
      <c r="H804" t="s">
        <v>78</v>
      </c>
      <c r="I804" t="s">
        <v>79</v>
      </c>
      <c r="J804">
        <v>7587.5</v>
      </c>
      <c r="K804">
        <v>1</v>
      </c>
    </row>
    <row r="805" spans="1:11" x14ac:dyDescent="0.3">
      <c r="A805">
        <v>532882</v>
      </c>
      <c r="B805" t="s">
        <v>181</v>
      </c>
      <c r="C805" t="s">
        <v>176</v>
      </c>
      <c r="D805">
        <v>1</v>
      </c>
      <c r="E805" t="s">
        <v>78</v>
      </c>
      <c r="F805" t="s">
        <v>78</v>
      </c>
      <c r="G805" t="s">
        <v>79</v>
      </c>
      <c r="H805" t="s">
        <v>78</v>
      </c>
      <c r="I805" t="s">
        <v>79</v>
      </c>
      <c r="J805">
        <v>1149.2</v>
      </c>
      <c r="K805">
        <v>1</v>
      </c>
    </row>
    <row r="806" spans="1:11" x14ac:dyDescent="0.3">
      <c r="A806">
        <v>532883</v>
      </c>
      <c r="B806" t="s">
        <v>181</v>
      </c>
      <c r="C806" t="s">
        <v>176</v>
      </c>
      <c r="D806">
        <v>1</v>
      </c>
      <c r="E806" t="s">
        <v>78</v>
      </c>
      <c r="F806" t="s">
        <v>78</v>
      </c>
      <c r="G806" t="s">
        <v>79</v>
      </c>
      <c r="H806" t="s">
        <v>78</v>
      </c>
      <c r="I806" t="s">
        <v>79</v>
      </c>
      <c r="J806">
        <v>2392.4</v>
      </c>
      <c r="K806">
        <v>1</v>
      </c>
    </row>
    <row r="807" spans="1:11" x14ac:dyDescent="0.3">
      <c r="A807">
        <v>532884</v>
      </c>
      <c r="B807" t="s">
        <v>181</v>
      </c>
      <c r="C807" t="s">
        <v>176</v>
      </c>
      <c r="D807">
        <v>1</v>
      </c>
      <c r="E807" t="s">
        <v>78</v>
      </c>
      <c r="F807" t="s">
        <v>78</v>
      </c>
      <c r="G807" t="s">
        <v>79</v>
      </c>
      <c r="H807" t="s">
        <v>78</v>
      </c>
      <c r="I807" t="s">
        <v>79</v>
      </c>
      <c r="J807">
        <v>1906.1</v>
      </c>
      <c r="K807">
        <v>1</v>
      </c>
    </row>
    <row r="808" spans="1:11" x14ac:dyDescent="0.3">
      <c r="A808">
        <v>532886</v>
      </c>
      <c r="B808" t="s">
        <v>181</v>
      </c>
      <c r="C808" t="s">
        <v>176</v>
      </c>
      <c r="D808">
        <v>1</v>
      </c>
      <c r="E808" t="s">
        <v>78</v>
      </c>
      <c r="F808" t="s">
        <v>78</v>
      </c>
      <c r="G808" t="s">
        <v>79</v>
      </c>
      <c r="H808" t="s">
        <v>78</v>
      </c>
      <c r="I808" t="s">
        <v>79</v>
      </c>
      <c r="J808">
        <v>9474.2999999999993</v>
      </c>
      <c r="K808">
        <v>1</v>
      </c>
    </row>
    <row r="809" spans="1:11" x14ac:dyDescent="0.3">
      <c r="A809">
        <v>532893</v>
      </c>
      <c r="B809" t="s">
        <v>181</v>
      </c>
      <c r="C809" t="s">
        <v>176</v>
      </c>
      <c r="D809">
        <v>1</v>
      </c>
      <c r="E809" t="s">
        <v>78</v>
      </c>
      <c r="F809" t="s">
        <v>78</v>
      </c>
      <c r="G809" t="s">
        <v>79</v>
      </c>
      <c r="H809" t="s">
        <v>78</v>
      </c>
      <c r="I809" t="s">
        <v>79</v>
      </c>
      <c r="J809">
        <v>4782.6000000000004</v>
      </c>
      <c r="K809">
        <v>1</v>
      </c>
    </row>
    <row r="810" spans="1:11" x14ac:dyDescent="0.3">
      <c r="A810">
        <v>532894</v>
      </c>
      <c r="B810" t="s">
        <v>181</v>
      </c>
      <c r="C810" t="s">
        <v>176</v>
      </c>
      <c r="D810">
        <v>1</v>
      </c>
      <c r="E810" t="s">
        <v>78</v>
      </c>
      <c r="F810" t="s">
        <v>78</v>
      </c>
      <c r="G810" t="s">
        <v>79</v>
      </c>
      <c r="H810" t="s">
        <v>78</v>
      </c>
      <c r="I810" t="s">
        <v>79</v>
      </c>
      <c r="J810">
        <v>989.4</v>
      </c>
      <c r="K810">
        <v>1</v>
      </c>
    </row>
    <row r="811" spans="1:11" x14ac:dyDescent="0.3">
      <c r="A811">
        <v>532895</v>
      </c>
      <c r="B811" t="s">
        <v>181</v>
      </c>
      <c r="C811" t="s">
        <v>176</v>
      </c>
      <c r="D811">
        <v>1</v>
      </c>
      <c r="E811" t="s">
        <v>78</v>
      </c>
      <c r="F811" t="s">
        <v>78</v>
      </c>
      <c r="G811" t="s">
        <v>79</v>
      </c>
      <c r="H811" t="s">
        <v>78</v>
      </c>
      <c r="I811" t="s">
        <v>79</v>
      </c>
      <c r="J811">
        <v>2540.4</v>
      </c>
      <c r="K811">
        <v>1</v>
      </c>
    </row>
    <row r="812" spans="1:11" x14ac:dyDescent="0.3">
      <c r="A812">
        <v>532896</v>
      </c>
      <c r="B812" t="s">
        <v>181</v>
      </c>
      <c r="C812" t="s">
        <v>176</v>
      </c>
      <c r="D812">
        <v>1</v>
      </c>
      <c r="E812" t="s">
        <v>78</v>
      </c>
      <c r="F812" t="s">
        <v>78</v>
      </c>
      <c r="G812" t="s">
        <v>79</v>
      </c>
      <c r="H812" t="s">
        <v>78</v>
      </c>
      <c r="I812" t="s">
        <v>79</v>
      </c>
      <c r="J812">
        <v>389.9</v>
      </c>
      <c r="K812">
        <v>1</v>
      </c>
    </row>
    <row r="813" spans="1:11" x14ac:dyDescent="0.3">
      <c r="A813">
        <v>532897</v>
      </c>
      <c r="B813" t="s">
        <v>181</v>
      </c>
      <c r="C813" t="s">
        <v>176</v>
      </c>
      <c r="D813">
        <v>1</v>
      </c>
      <c r="E813" t="s">
        <v>78</v>
      </c>
      <c r="F813" t="s">
        <v>78</v>
      </c>
      <c r="G813" t="s">
        <v>79</v>
      </c>
      <c r="H813" t="s">
        <v>78</v>
      </c>
      <c r="I813" t="s">
        <v>79</v>
      </c>
      <c r="J813">
        <v>361.4</v>
      </c>
      <c r="K813">
        <v>1</v>
      </c>
    </row>
    <row r="814" spans="1:11" x14ac:dyDescent="0.3">
      <c r="A814">
        <v>532898</v>
      </c>
      <c r="B814" t="s">
        <v>181</v>
      </c>
      <c r="C814" t="s">
        <v>176</v>
      </c>
      <c r="D814">
        <v>1</v>
      </c>
      <c r="E814" t="s">
        <v>78</v>
      </c>
      <c r="F814" t="s">
        <v>78</v>
      </c>
      <c r="G814" t="s">
        <v>79</v>
      </c>
      <c r="H814" t="s">
        <v>78</v>
      </c>
      <c r="I814" t="s">
        <v>79</v>
      </c>
      <c r="J814">
        <v>3819.6</v>
      </c>
      <c r="K814">
        <v>1</v>
      </c>
    </row>
    <row r="815" spans="1:11" x14ac:dyDescent="0.3">
      <c r="A815">
        <v>532899</v>
      </c>
      <c r="B815" t="s">
        <v>181</v>
      </c>
      <c r="C815" t="s">
        <v>176</v>
      </c>
      <c r="D815">
        <v>1</v>
      </c>
      <c r="E815" t="s">
        <v>78</v>
      </c>
      <c r="F815" t="s">
        <v>78</v>
      </c>
      <c r="G815" t="s">
        <v>79</v>
      </c>
      <c r="H815" t="s">
        <v>78</v>
      </c>
      <c r="I815" t="s">
        <v>79</v>
      </c>
      <c r="J815">
        <v>3686.7</v>
      </c>
      <c r="K815">
        <v>1</v>
      </c>
    </row>
    <row r="816" spans="1:11" x14ac:dyDescent="0.3">
      <c r="A816">
        <v>532900</v>
      </c>
      <c r="B816" t="s">
        <v>181</v>
      </c>
      <c r="C816" t="s">
        <v>176</v>
      </c>
      <c r="D816">
        <v>1</v>
      </c>
      <c r="E816" t="s">
        <v>78</v>
      </c>
      <c r="F816" t="s">
        <v>78</v>
      </c>
      <c r="G816" t="s">
        <v>79</v>
      </c>
      <c r="H816" t="s">
        <v>78</v>
      </c>
      <c r="I816" t="s">
        <v>79</v>
      </c>
      <c r="J816">
        <v>409.4</v>
      </c>
      <c r="K816">
        <v>1</v>
      </c>
    </row>
    <row r="817" spans="1:11" x14ac:dyDescent="0.3">
      <c r="A817">
        <v>532902</v>
      </c>
      <c r="B817" t="s">
        <v>181</v>
      </c>
      <c r="C817" t="s">
        <v>176</v>
      </c>
      <c r="D817">
        <v>1</v>
      </c>
      <c r="E817" t="s">
        <v>78</v>
      </c>
      <c r="F817" t="s">
        <v>78</v>
      </c>
      <c r="G817" t="s">
        <v>79</v>
      </c>
      <c r="H817" t="s">
        <v>78</v>
      </c>
      <c r="I817" t="s">
        <v>79</v>
      </c>
      <c r="J817">
        <v>4301.1000000000004</v>
      </c>
      <c r="K817">
        <v>1</v>
      </c>
    </row>
    <row r="818" spans="1:11" x14ac:dyDescent="0.3">
      <c r="A818">
        <v>532903</v>
      </c>
      <c r="B818" t="s">
        <v>181</v>
      </c>
      <c r="C818" t="s">
        <v>176</v>
      </c>
      <c r="D818">
        <v>1</v>
      </c>
      <c r="E818" t="s">
        <v>78</v>
      </c>
      <c r="F818" t="s">
        <v>78</v>
      </c>
      <c r="G818" t="s">
        <v>79</v>
      </c>
      <c r="H818" t="s">
        <v>78</v>
      </c>
      <c r="I818" t="s">
        <v>79</v>
      </c>
      <c r="J818">
        <v>7421.6</v>
      </c>
      <c r="K818">
        <v>1</v>
      </c>
    </row>
    <row r="819" spans="1:11" x14ac:dyDescent="0.3">
      <c r="A819">
        <v>532928</v>
      </c>
      <c r="B819" t="s">
        <v>181</v>
      </c>
      <c r="C819" t="s">
        <v>133</v>
      </c>
      <c r="D819">
        <v>1</v>
      </c>
      <c r="E819" t="s">
        <v>78</v>
      </c>
      <c r="F819" t="s">
        <v>78</v>
      </c>
      <c r="G819" t="s">
        <v>79</v>
      </c>
      <c r="H819" t="s">
        <v>78</v>
      </c>
      <c r="I819" t="s">
        <v>79</v>
      </c>
      <c r="J819">
        <v>1693</v>
      </c>
      <c r="K819">
        <v>1</v>
      </c>
    </row>
    <row r="820" spans="1:11" x14ac:dyDescent="0.3">
      <c r="A820">
        <v>532932</v>
      </c>
      <c r="B820" t="s">
        <v>181</v>
      </c>
      <c r="C820" t="s">
        <v>133</v>
      </c>
      <c r="D820">
        <v>1</v>
      </c>
      <c r="E820" t="s">
        <v>78</v>
      </c>
      <c r="F820" t="s">
        <v>78</v>
      </c>
      <c r="G820" t="s">
        <v>79</v>
      </c>
      <c r="H820" t="s">
        <v>78</v>
      </c>
      <c r="I820" t="s">
        <v>79</v>
      </c>
      <c r="J820">
        <v>2036</v>
      </c>
      <c r="K820">
        <v>1</v>
      </c>
    </row>
    <row r="821" spans="1:11" x14ac:dyDescent="0.3">
      <c r="A821">
        <v>532934</v>
      </c>
      <c r="B821" t="s">
        <v>181</v>
      </c>
      <c r="C821" t="s">
        <v>133</v>
      </c>
      <c r="D821">
        <v>1</v>
      </c>
      <c r="E821" t="s">
        <v>78</v>
      </c>
      <c r="F821" t="s">
        <v>78</v>
      </c>
      <c r="G821" t="s">
        <v>79</v>
      </c>
      <c r="H821" t="s">
        <v>78</v>
      </c>
      <c r="I821" t="s">
        <v>79</v>
      </c>
      <c r="J821">
        <v>2686</v>
      </c>
      <c r="K821">
        <v>1</v>
      </c>
    </row>
    <row r="822" spans="1:11" x14ac:dyDescent="0.3">
      <c r="A822">
        <v>533419</v>
      </c>
      <c r="B822" t="s">
        <v>11</v>
      </c>
      <c r="C822" t="s">
        <v>12</v>
      </c>
      <c r="D822">
        <v>2</v>
      </c>
      <c r="E822" t="s">
        <v>68</v>
      </c>
      <c r="F822" t="s">
        <v>68</v>
      </c>
      <c r="G822" t="s">
        <v>69</v>
      </c>
      <c r="H822" t="s">
        <v>68</v>
      </c>
      <c r="I822" t="s">
        <v>69</v>
      </c>
      <c r="J822">
        <v>1257</v>
      </c>
      <c r="K822">
        <v>1</v>
      </c>
    </row>
    <row r="823" spans="1:11" x14ac:dyDescent="0.3">
      <c r="A823">
        <v>533419</v>
      </c>
      <c r="B823" t="s">
        <v>11</v>
      </c>
      <c r="C823" t="s">
        <v>12</v>
      </c>
      <c r="D823">
        <v>2</v>
      </c>
      <c r="E823" t="s">
        <v>21</v>
      </c>
      <c r="F823" t="s">
        <v>21</v>
      </c>
      <c r="G823" t="s">
        <v>22</v>
      </c>
      <c r="H823" t="s">
        <v>25</v>
      </c>
      <c r="I823" t="s">
        <v>26</v>
      </c>
      <c r="J823">
        <v>449.97</v>
      </c>
      <c r="K823">
        <v>1</v>
      </c>
    </row>
    <row r="824" spans="1:11" x14ac:dyDescent="0.3">
      <c r="A824">
        <v>533419</v>
      </c>
      <c r="B824" t="s">
        <v>11</v>
      </c>
      <c r="C824" t="s">
        <v>12</v>
      </c>
      <c r="D824">
        <v>2</v>
      </c>
      <c r="E824" t="s">
        <v>31</v>
      </c>
      <c r="F824" t="s">
        <v>31</v>
      </c>
      <c r="G824" t="s">
        <v>32</v>
      </c>
      <c r="H824" t="s">
        <v>31</v>
      </c>
      <c r="I824" t="s">
        <v>32</v>
      </c>
      <c r="J824">
        <v>366.32285669300001</v>
      </c>
      <c r="K824">
        <v>1</v>
      </c>
    </row>
    <row r="825" spans="1:11" x14ac:dyDescent="0.3">
      <c r="A825">
        <v>533419</v>
      </c>
      <c r="B825" t="s">
        <v>11</v>
      </c>
      <c r="C825" t="s">
        <v>12</v>
      </c>
      <c r="D825">
        <v>2</v>
      </c>
      <c r="E825" t="s">
        <v>33</v>
      </c>
      <c r="F825" t="s">
        <v>33</v>
      </c>
      <c r="G825" t="s">
        <v>34</v>
      </c>
      <c r="H825" t="s">
        <v>33</v>
      </c>
      <c r="I825" t="s">
        <v>34</v>
      </c>
      <c r="J825">
        <v>5</v>
      </c>
      <c r="K825">
        <v>1</v>
      </c>
    </row>
    <row r="826" spans="1:11" x14ac:dyDescent="0.3">
      <c r="A826">
        <v>533419</v>
      </c>
      <c r="B826" t="s">
        <v>11</v>
      </c>
      <c r="C826" t="s">
        <v>12</v>
      </c>
      <c r="D826">
        <v>2</v>
      </c>
      <c r="E826" t="s">
        <v>37</v>
      </c>
      <c r="F826" t="s">
        <v>38</v>
      </c>
      <c r="G826" t="s">
        <v>39</v>
      </c>
      <c r="H826" t="s">
        <v>38</v>
      </c>
      <c r="I826" t="s">
        <v>39</v>
      </c>
      <c r="J826">
        <v>78.304147849000003</v>
      </c>
      <c r="K826">
        <v>1</v>
      </c>
    </row>
    <row r="827" spans="1:11" x14ac:dyDescent="0.3">
      <c r="A827">
        <v>533419</v>
      </c>
      <c r="B827" t="s">
        <v>11</v>
      </c>
      <c r="C827" t="s">
        <v>12</v>
      </c>
      <c r="D827">
        <v>2</v>
      </c>
      <c r="E827" t="s">
        <v>37</v>
      </c>
      <c r="F827" t="s">
        <v>40</v>
      </c>
      <c r="G827" t="s">
        <v>41</v>
      </c>
      <c r="H827" t="s">
        <v>40</v>
      </c>
      <c r="I827" t="s">
        <v>41</v>
      </c>
      <c r="J827">
        <v>706.90377950899995</v>
      </c>
      <c r="K827">
        <v>1</v>
      </c>
    </row>
    <row r="828" spans="1:11" x14ac:dyDescent="0.3">
      <c r="A828">
        <v>533419</v>
      </c>
      <c r="B828" t="s">
        <v>11</v>
      </c>
      <c r="C828" t="s">
        <v>12</v>
      </c>
      <c r="D828">
        <v>2</v>
      </c>
      <c r="E828" t="s">
        <v>78</v>
      </c>
      <c r="F828" t="s">
        <v>78</v>
      </c>
      <c r="G828" t="s">
        <v>79</v>
      </c>
      <c r="H828" t="s">
        <v>78</v>
      </c>
      <c r="I828" t="s">
        <v>79</v>
      </c>
      <c r="J828">
        <v>211</v>
      </c>
      <c r="K828">
        <v>1</v>
      </c>
    </row>
    <row r="829" spans="1:11" x14ac:dyDescent="0.3">
      <c r="A829">
        <v>533453</v>
      </c>
      <c r="B829" t="s">
        <v>181</v>
      </c>
      <c r="C829" t="s">
        <v>97</v>
      </c>
      <c r="D829">
        <v>2</v>
      </c>
      <c r="E829" t="s">
        <v>78</v>
      </c>
      <c r="F829" t="s">
        <v>78</v>
      </c>
      <c r="G829" t="s">
        <v>79</v>
      </c>
      <c r="H829" t="s">
        <v>78</v>
      </c>
      <c r="I829" t="s">
        <v>79</v>
      </c>
      <c r="J829">
        <v>4743</v>
      </c>
      <c r="K829">
        <v>1</v>
      </c>
    </row>
    <row r="830" spans="1:11" x14ac:dyDescent="0.3">
      <c r="A830">
        <v>533456</v>
      </c>
      <c r="B830" t="s">
        <v>65</v>
      </c>
      <c r="C830" t="s">
        <v>12</v>
      </c>
      <c r="D830">
        <v>2</v>
      </c>
      <c r="E830" t="s">
        <v>66</v>
      </c>
      <c r="F830" t="s">
        <v>66</v>
      </c>
      <c r="G830" t="s">
        <v>67</v>
      </c>
      <c r="H830" t="s">
        <v>66</v>
      </c>
      <c r="I830" t="s">
        <v>67</v>
      </c>
      <c r="J830">
        <v>27.72</v>
      </c>
      <c r="K830">
        <v>1</v>
      </c>
    </row>
    <row r="831" spans="1:11" x14ac:dyDescent="0.3">
      <c r="A831">
        <v>533456</v>
      </c>
      <c r="B831" t="s">
        <v>65</v>
      </c>
      <c r="C831" t="s">
        <v>12</v>
      </c>
      <c r="D831">
        <v>2</v>
      </c>
      <c r="E831" t="s">
        <v>68</v>
      </c>
      <c r="F831" t="s">
        <v>68</v>
      </c>
      <c r="G831" t="s">
        <v>69</v>
      </c>
      <c r="H831" t="s">
        <v>68</v>
      </c>
      <c r="I831" t="s">
        <v>69</v>
      </c>
      <c r="J831">
        <v>60</v>
      </c>
      <c r="K831">
        <v>1</v>
      </c>
    </row>
    <row r="832" spans="1:11" x14ac:dyDescent="0.3">
      <c r="A832">
        <v>533456</v>
      </c>
      <c r="B832" t="s">
        <v>65</v>
      </c>
      <c r="C832" t="s">
        <v>12</v>
      </c>
      <c r="D832">
        <v>2</v>
      </c>
      <c r="E832" t="s">
        <v>84</v>
      </c>
      <c r="F832" t="s">
        <v>84</v>
      </c>
      <c r="G832" t="s">
        <v>85</v>
      </c>
      <c r="H832" t="s">
        <v>84</v>
      </c>
      <c r="I832" t="s">
        <v>85</v>
      </c>
      <c r="J832">
        <v>4920</v>
      </c>
      <c r="K832">
        <v>1</v>
      </c>
    </row>
    <row r="833" spans="1:11" x14ac:dyDescent="0.3">
      <c r="A833">
        <v>533456</v>
      </c>
      <c r="B833" t="s">
        <v>65</v>
      </c>
      <c r="C833" t="s">
        <v>12</v>
      </c>
      <c r="D833">
        <v>2</v>
      </c>
      <c r="E833" t="s">
        <v>31</v>
      </c>
      <c r="F833" t="s">
        <v>31</v>
      </c>
      <c r="G833" t="s">
        <v>32</v>
      </c>
      <c r="H833" t="s">
        <v>31</v>
      </c>
      <c r="I833" t="s">
        <v>32</v>
      </c>
      <c r="J833">
        <v>1369.1711579390001</v>
      </c>
      <c r="K833">
        <v>1</v>
      </c>
    </row>
    <row r="834" spans="1:11" x14ac:dyDescent="0.3">
      <c r="A834">
        <v>533456</v>
      </c>
      <c r="B834" t="s">
        <v>65</v>
      </c>
      <c r="C834" t="s">
        <v>12</v>
      </c>
      <c r="D834">
        <v>2</v>
      </c>
      <c r="E834" t="s">
        <v>78</v>
      </c>
      <c r="F834" t="s">
        <v>78</v>
      </c>
      <c r="G834" t="s">
        <v>79</v>
      </c>
      <c r="H834" t="s">
        <v>78</v>
      </c>
      <c r="I834" t="s">
        <v>79</v>
      </c>
      <c r="J834">
        <v>3888</v>
      </c>
      <c r="K834">
        <v>1</v>
      </c>
    </row>
    <row r="835" spans="1:11" x14ac:dyDescent="0.3">
      <c r="A835">
        <v>533458</v>
      </c>
      <c r="B835" t="s">
        <v>181</v>
      </c>
      <c r="C835" t="s">
        <v>97</v>
      </c>
      <c r="D835">
        <v>2</v>
      </c>
      <c r="E835" t="s">
        <v>78</v>
      </c>
      <c r="F835" t="s">
        <v>78</v>
      </c>
      <c r="G835" t="s">
        <v>79</v>
      </c>
      <c r="H835" t="s">
        <v>78</v>
      </c>
      <c r="I835" t="s">
        <v>79</v>
      </c>
      <c r="J835">
        <v>1854</v>
      </c>
      <c r="K835">
        <v>1</v>
      </c>
    </row>
    <row r="836" spans="1:11" x14ac:dyDescent="0.3">
      <c r="A836">
        <v>533463</v>
      </c>
      <c r="B836" t="s">
        <v>181</v>
      </c>
      <c r="C836" t="s">
        <v>97</v>
      </c>
      <c r="D836">
        <v>2</v>
      </c>
      <c r="E836" t="s">
        <v>78</v>
      </c>
      <c r="F836" t="s">
        <v>78</v>
      </c>
      <c r="G836" t="s">
        <v>79</v>
      </c>
      <c r="H836" t="s">
        <v>78</v>
      </c>
      <c r="I836" t="s">
        <v>79</v>
      </c>
      <c r="J836">
        <v>2232</v>
      </c>
      <c r="K836">
        <v>1</v>
      </c>
    </row>
    <row r="837" spans="1:11" x14ac:dyDescent="0.3">
      <c r="A837">
        <v>533467</v>
      </c>
      <c r="B837" t="s">
        <v>181</v>
      </c>
      <c r="C837" t="s">
        <v>133</v>
      </c>
      <c r="D837">
        <v>2</v>
      </c>
      <c r="E837" t="s">
        <v>78</v>
      </c>
      <c r="F837" t="s">
        <v>78</v>
      </c>
      <c r="G837" t="s">
        <v>79</v>
      </c>
      <c r="H837" t="s">
        <v>78</v>
      </c>
      <c r="I837" t="s">
        <v>79</v>
      </c>
      <c r="J837">
        <v>407</v>
      </c>
      <c r="K837">
        <v>1</v>
      </c>
    </row>
    <row r="838" spans="1:11" x14ac:dyDescent="0.3">
      <c r="A838">
        <v>533468</v>
      </c>
      <c r="B838" t="s">
        <v>181</v>
      </c>
      <c r="C838" t="s">
        <v>133</v>
      </c>
      <c r="D838">
        <v>2</v>
      </c>
      <c r="E838" t="s">
        <v>78</v>
      </c>
      <c r="F838" t="s">
        <v>78</v>
      </c>
      <c r="G838" t="s">
        <v>79</v>
      </c>
      <c r="H838" t="s">
        <v>78</v>
      </c>
      <c r="I838" t="s">
        <v>79</v>
      </c>
      <c r="J838">
        <v>3218</v>
      </c>
      <c r="K838">
        <v>1</v>
      </c>
    </row>
    <row r="839" spans="1:11" x14ac:dyDescent="0.3">
      <c r="A839">
        <v>533472</v>
      </c>
      <c r="B839" t="s">
        <v>130</v>
      </c>
      <c r="C839" t="s">
        <v>114</v>
      </c>
      <c r="D839">
        <v>2</v>
      </c>
      <c r="E839" t="s">
        <v>161</v>
      </c>
      <c r="F839" t="s">
        <v>161</v>
      </c>
      <c r="G839" t="s">
        <v>162</v>
      </c>
      <c r="H839" t="s">
        <v>161</v>
      </c>
      <c r="I839" t="s">
        <v>162</v>
      </c>
      <c r="J839">
        <v>0.72</v>
      </c>
      <c r="K839">
        <v>1</v>
      </c>
    </row>
    <row r="840" spans="1:11" x14ac:dyDescent="0.3">
      <c r="A840">
        <v>533472</v>
      </c>
      <c r="B840" t="s">
        <v>130</v>
      </c>
      <c r="C840" t="s">
        <v>114</v>
      </c>
      <c r="D840">
        <v>2</v>
      </c>
      <c r="E840" t="s">
        <v>17</v>
      </c>
      <c r="F840" t="s">
        <v>18</v>
      </c>
      <c r="G840" t="s">
        <v>19</v>
      </c>
      <c r="H840" t="s">
        <v>18</v>
      </c>
      <c r="I840" t="s">
        <v>19</v>
      </c>
      <c r="J840">
        <v>3.05</v>
      </c>
      <c r="K840">
        <v>1</v>
      </c>
    </row>
    <row r="841" spans="1:11" x14ac:dyDescent="0.3">
      <c r="A841">
        <v>533472</v>
      </c>
      <c r="B841" t="s">
        <v>130</v>
      </c>
      <c r="C841" t="s">
        <v>114</v>
      </c>
      <c r="D841">
        <v>2</v>
      </c>
      <c r="E841" t="s">
        <v>31</v>
      </c>
      <c r="F841" t="s">
        <v>31</v>
      </c>
      <c r="G841" t="s">
        <v>32</v>
      </c>
      <c r="H841" t="s">
        <v>31</v>
      </c>
      <c r="I841" t="s">
        <v>32</v>
      </c>
      <c r="J841">
        <v>1.99</v>
      </c>
      <c r="K841">
        <v>1</v>
      </c>
    </row>
    <row r="842" spans="1:11" x14ac:dyDescent="0.3">
      <c r="A842">
        <v>533472</v>
      </c>
      <c r="B842" t="s">
        <v>130</v>
      </c>
      <c r="C842" t="s">
        <v>114</v>
      </c>
      <c r="D842">
        <v>2</v>
      </c>
      <c r="E842" t="s">
        <v>45</v>
      </c>
      <c r="F842" t="s">
        <v>45</v>
      </c>
      <c r="G842" t="s">
        <v>46</v>
      </c>
      <c r="H842" t="s">
        <v>45</v>
      </c>
      <c r="I842" t="s">
        <v>46</v>
      </c>
      <c r="J842">
        <v>4.87</v>
      </c>
      <c r="K842">
        <v>1</v>
      </c>
    </row>
    <row r="843" spans="1:11" x14ac:dyDescent="0.3">
      <c r="A843">
        <v>533472</v>
      </c>
      <c r="B843" t="s">
        <v>130</v>
      </c>
      <c r="C843" t="s">
        <v>114</v>
      </c>
      <c r="D843">
        <v>2</v>
      </c>
      <c r="E843" t="s">
        <v>78</v>
      </c>
      <c r="F843" t="s">
        <v>78</v>
      </c>
      <c r="G843" t="s">
        <v>79</v>
      </c>
      <c r="H843" t="s">
        <v>78</v>
      </c>
      <c r="I843" t="s">
        <v>79</v>
      </c>
      <c r="J843">
        <v>1.48</v>
      </c>
      <c r="K843">
        <v>1</v>
      </c>
    </row>
    <row r="844" spans="1:11" x14ac:dyDescent="0.3">
      <c r="A844">
        <v>533472</v>
      </c>
      <c r="B844" t="s">
        <v>130</v>
      </c>
      <c r="C844" t="s">
        <v>114</v>
      </c>
      <c r="D844">
        <v>2</v>
      </c>
      <c r="E844" t="s">
        <v>151</v>
      </c>
      <c r="F844" t="s">
        <v>151</v>
      </c>
      <c r="G844" t="s">
        <v>152</v>
      </c>
      <c r="H844" t="s">
        <v>151</v>
      </c>
      <c r="I844" t="s">
        <v>152</v>
      </c>
      <c r="J844">
        <v>2</v>
      </c>
      <c r="K844">
        <v>1</v>
      </c>
    </row>
    <row r="845" spans="1:11" x14ac:dyDescent="0.3">
      <c r="A845">
        <v>533473</v>
      </c>
      <c r="B845" t="s">
        <v>130</v>
      </c>
      <c r="C845" t="s">
        <v>114</v>
      </c>
      <c r="D845">
        <v>2</v>
      </c>
      <c r="E845" t="s">
        <v>153</v>
      </c>
      <c r="F845" t="s">
        <v>153</v>
      </c>
      <c r="G845" t="s">
        <v>154</v>
      </c>
      <c r="H845" t="s">
        <v>153</v>
      </c>
      <c r="I845" t="s">
        <v>154</v>
      </c>
      <c r="J845">
        <v>1.5</v>
      </c>
      <c r="K845">
        <v>1</v>
      </c>
    </row>
    <row r="846" spans="1:11" x14ac:dyDescent="0.3">
      <c r="A846">
        <v>533473</v>
      </c>
      <c r="B846" t="s">
        <v>130</v>
      </c>
      <c r="C846" t="s">
        <v>114</v>
      </c>
      <c r="D846">
        <v>2</v>
      </c>
      <c r="E846" t="s">
        <v>131</v>
      </c>
      <c r="F846" t="s">
        <v>131</v>
      </c>
      <c r="G846" t="s">
        <v>132</v>
      </c>
      <c r="H846" t="s">
        <v>131</v>
      </c>
      <c r="I846" t="s">
        <v>132</v>
      </c>
      <c r="J846">
        <v>73.430000000000007</v>
      </c>
      <c r="K846">
        <v>1</v>
      </c>
    </row>
    <row r="847" spans="1:11" x14ac:dyDescent="0.3">
      <c r="A847">
        <v>533473</v>
      </c>
      <c r="B847" t="s">
        <v>130</v>
      </c>
      <c r="C847" t="s">
        <v>114</v>
      </c>
      <c r="D847">
        <v>2</v>
      </c>
      <c r="E847" t="s">
        <v>143</v>
      </c>
      <c r="F847" t="s">
        <v>143</v>
      </c>
      <c r="G847" t="s">
        <v>144</v>
      </c>
      <c r="H847" t="s">
        <v>143</v>
      </c>
      <c r="I847" t="s">
        <v>144</v>
      </c>
      <c r="J847">
        <v>2.31</v>
      </c>
      <c r="K847">
        <v>1</v>
      </c>
    </row>
    <row r="848" spans="1:11" x14ac:dyDescent="0.3">
      <c r="A848">
        <v>533473</v>
      </c>
      <c r="B848" t="s">
        <v>130</v>
      </c>
      <c r="C848" t="s">
        <v>114</v>
      </c>
      <c r="D848">
        <v>2</v>
      </c>
      <c r="E848" t="s">
        <v>17</v>
      </c>
      <c r="F848" t="s">
        <v>18</v>
      </c>
      <c r="G848" t="s">
        <v>19</v>
      </c>
      <c r="H848" t="s">
        <v>18</v>
      </c>
      <c r="I848" t="s">
        <v>19</v>
      </c>
      <c r="J848">
        <v>34.950000000000003</v>
      </c>
      <c r="K848">
        <v>1</v>
      </c>
    </row>
    <row r="849" spans="1:11" x14ac:dyDescent="0.3">
      <c r="A849">
        <v>533473</v>
      </c>
      <c r="B849" t="s">
        <v>130</v>
      </c>
      <c r="C849" t="s">
        <v>114</v>
      </c>
      <c r="D849">
        <v>2</v>
      </c>
      <c r="E849" t="s">
        <v>27</v>
      </c>
      <c r="F849" t="s">
        <v>27</v>
      </c>
      <c r="G849" t="s">
        <v>28</v>
      </c>
      <c r="H849" t="s">
        <v>27</v>
      </c>
      <c r="I849" t="s">
        <v>28</v>
      </c>
      <c r="J849">
        <v>4.0049999999999999</v>
      </c>
      <c r="K849">
        <v>1</v>
      </c>
    </row>
    <row r="850" spans="1:11" x14ac:dyDescent="0.3">
      <c r="A850">
        <v>533473</v>
      </c>
      <c r="B850" t="s">
        <v>130</v>
      </c>
      <c r="C850" t="s">
        <v>114</v>
      </c>
      <c r="D850">
        <v>2</v>
      </c>
      <c r="E850" t="s">
        <v>31</v>
      </c>
      <c r="F850" t="s">
        <v>31</v>
      </c>
      <c r="G850" t="s">
        <v>32</v>
      </c>
      <c r="H850" t="s">
        <v>31</v>
      </c>
      <c r="I850" t="s">
        <v>32</v>
      </c>
      <c r="J850">
        <v>17.010000000000002</v>
      </c>
      <c r="K850">
        <v>1</v>
      </c>
    </row>
    <row r="851" spans="1:11" x14ac:dyDescent="0.3">
      <c r="A851">
        <v>533473</v>
      </c>
      <c r="B851" t="s">
        <v>130</v>
      </c>
      <c r="C851" t="s">
        <v>114</v>
      </c>
      <c r="D851">
        <v>2</v>
      </c>
      <c r="E851" t="s">
        <v>37</v>
      </c>
      <c r="F851" t="s">
        <v>38</v>
      </c>
      <c r="G851" t="s">
        <v>39</v>
      </c>
      <c r="H851" t="s">
        <v>38</v>
      </c>
      <c r="I851" t="s">
        <v>39</v>
      </c>
      <c r="J851">
        <v>16.940000000000001</v>
      </c>
      <c r="K851">
        <v>1</v>
      </c>
    </row>
    <row r="852" spans="1:11" x14ac:dyDescent="0.3">
      <c r="A852">
        <v>533473</v>
      </c>
      <c r="B852" t="s">
        <v>130</v>
      </c>
      <c r="C852" t="s">
        <v>114</v>
      </c>
      <c r="D852">
        <v>2</v>
      </c>
      <c r="E852" t="s">
        <v>136</v>
      </c>
      <c r="F852" t="s">
        <v>149</v>
      </c>
      <c r="G852" t="s">
        <v>150</v>
      </c>
      <c r="H852" t="s">
        <v>137</v>
      </c>
      <c r="I852" t="s">
        <v>138</v>
      </c>
      <c r="J852">
        <v>3.89</v>
      </c>
      <c r="K852">
        <v>1</v>
      </c>
    </row>
    <row r="853" spans="1:11" x14ac:dyDescent="0.3">
      <c r="A853">
        <v>533473</v>
      </c>
      <c r="B853" t="s">
        <v>130</v>
      </c>
      <c r="C853" t="s">
        <v>114</v>
      </c>
      <c r="D853">
        <v>2</v>
      </c>
      <c r="E853" t="s">
        <v>42</v>
      </c>
      <c r="F853" t="s">
        <v>111</v>
      </c>
      <c r="G853" t="s">
        <v>112</v>
      </c>
      <c r="H853" t="s">
        <v>111</v>
      </c>
      <c r="I853" t="s">
        <v>112</v>
      </c>
      <c r="J853">
        <v>44.347305390000002</v>
      </c>
      <c r="K853">
        <v>1</v>
      </c>
    </row>
    <row r="854" spans="1:11" x14ac:dyDescent="0.3">
      <c r="A854">
        <v>533473</v>
      </c>
      <c r="B854" t="s">
        <v>130</v>
      </c>
      <c r="C854" t="s">
        <v>114</v>
      </c>
      <c r="D854">
        <v>2</v>
      </c>
      <c r="E854" t="s">
        <v>42</v>
      </c>
      <c r="F854" t="s">
        <v>187</v>
      </c>
      <c r="G854" t="s">
        <v>188</v>
      </c>
      <c r="H854" t="s">
        <v>187</v>
      </c>
      <c r="I854" t="s">
        <v>188</v>
      </c>
      <c r="J854">
        <v>3.9526946110000001</v>
      </c>
      <c r="K854">
        <v>1</v>
      </c>
    </row>
    <row r="855" spans="1:11" x14ac:dyDescent="0.3">
      <c r="A855">
        <v>533473</v>
      </c>
      <c r="B855" t="s">
        <v>130</v>
      </c>
      <c r="C855" t="s">
        <v>114</v>
      </c>
      <c r="D855">
        <v>2</v>
      </c>
      <c r="E855" t="s">
        <v>183</v>
      </c>
      <c r="F855" t="s">
        <v>183</v>
      </c>
      <c r="G855" t="s">
        <v>184</v>
      </c>
      <c r="H855" t="s">
        <v>183</v>
      </c>
      <c r="I855" t="s">
        <v>184</v>
      </c>
      <c r="J855">
        <v>6.51</v>
      </c>
      <c r="K855">
        <v>1</v>
      </c>
    </row>
    <row r="856" spans="1:11" x14ac:dyDescent="0.3">
      <c r="A856">
        <v>533473</v>
      </c>
      <c r="B856" t="s">
        <v>130</v>
      </c>
      <c r="C856" t="s">
        <v>114</v>
      </c>
      <c r="D856">
        <v>2</v>
      </c>
      <c r="E856" t="s">
        <v>45</v>
      </c>
      <c r="F856" t="s">
        <v>45</v>
      </c>
      <c r="G856" t="s">
        <v>46</v>
      </c>
      <c r="H856" t="s">
        <v>45</v>
      </c>
      <c r="I856" t="s">
        <v>46</v>
      </c>
      <c r="J856">
        <v>2.1</v>
      </c>
      <c r="K856">
        <v>1</v>
      </c>
    </row>
    <row r="857" spans="1:11" x14ac:dyDescent="0.3">
      <c r="A857">
        <v>533473</v>
      </c>
      <c r="B857" t="s">
        <v>130</v>
      </c>
      <c r="C857" t="s">
        <v>114</v>
      </c>
      <c r="D857">
        <v>2</v>
      </c>
      <c r="E857" t="s">
        <v>155</v>
      </c>
      <c r="F857" t="s">
        <v>155</v>
      </c>
      <c r="G857" t="s">
        <v>156</v>
      </c>
      <c r="H857" t="s">
        <v>155</v>
      </c>
      <c r="I857" t="s">
        <v>156</v>
      </c>
      <c r="J857">
        <v>58.59</v>
      </c>
      <c r="K857">
        <v>1</v>
      </c>
    </row>
    <row r="858" spans="1:11" x14ac:dyDescent="0.3">
      <c r="A858">
        <v>533473</v>
      </c>
      <c r="B858" t="s">
        <v>130</v>
      </c>
      <c r="C858" t="s">
        <v>114</v>
      </c>
      <c r="D858">
        <v>2</v>
      </c>
      <c r="E858" t="s">
        <v>155</v>
      </c>
      <c r="F858" t="s">
        <v>155</v>
      </c>
      <c r="G858" t="s">
        <v>156</v>
      </c>
      <c r="H858" t="s">
        <v>147</v>
      </c>
      <c r="I858" t="s">
        <v>148</v>
      </c>
      <c r="J858">
        <v>3.23</v>
      </c>
      <c r="K858">
        <v>1</v>
      </c>
    </row>
    <row r="859" spans="1:11" x14ac:dyDescent="0.3">
      <c r="A859">
        <v>533473</v>
      </c>
      <c r="B859" t="s">
        <v>130</v>
      </c>
      <c r="C859" t="s">
        <v>114</v>
      </c>
      <c r="D859">
        <v>2</v>
      </c>
      <c r="E859" t="s">
        <v>49</v>
      </c>
      <c r="F859" t="s">
        <v>51</v>
      </c>
      <c r="G859" t="s">
        <v>52</v>
      </c>
      <c r="H859" t="s">
        <v>51</v>
      </c>
      <c r="I859" t="s">
        <v>52</v>
      </c>
      <c r="J859">
        <v>1.575</v>
      </c>
      <c r="K859">
        <v>1</v>
      </c>
    </row>
    <row r="860" spans="1:11" x14ac:dyDescent="0.3">
      <c r="A860">
        <v>533473</v>
      </c>
      <c r="B860" t="s">
        <v>130</v>
      </c>
      <c r="C860" t="s">
        <v>114</v>
      </c>
      <c r="D860">
        <v>2</v>
      </c>
      <c r="E860" t="s">
        <v>78</v>
      </c>
      <c r="F860" t="s">
        <v>78</v>
      </c>
      <c r="G860" t="s">
        <v>79</v>
      </c>
      <c r="H860" t="s">
        <v>78</v>
      </c>
      <c r="I860" t="s">
        <v>79</v>
      </c>
      <c r="J860">
        <v>44.31</v>
      </c>
      <c r="K860">
        <v>1</v>
      </c>
    </row>
    <row r="861" spans="1:11" x14ac:dyDescent="0.3">
      <c r="A861">
        <v>533473</v>
      </c>
      <c r="B861" t="s">
        <v>130</v>
      </c>
      <c r="C861" t="s">
        <v>114</v>
      </c>
      <c r="D861">
        <v>2</v>
      </c>
      <c r="E861" t="s">
        <v>151</v>
      </c>
      <c r="F861" t="s">
        <v>151</v>
      </c>
      <c r="G861" t="s">
        <v>152</v>
      </c>
      <c r="H861" t="s">
        <v>151</v>
      </c>
      <c r="I861" t="s">
        <v>152</v>
      </c>
      <c r="J861">
        <v>5.4</v>
      </c>
      <c r="K861">
        <v>1</v>
      </c>
    </row>
    <row r="862" spans="1:11" x14ac:dyDescent="0.3">
      <c r="A862">
        <v>533506</v>
      </c>
      <c r="B862" t="s">
        <v>65</v>
      </c>
      <c r="C862" t="s">
        <v>12</v>
      </c>
      <c r="D862">
        <v>2</v>
      </c>
      <c r="E862" t="s">
        <v>66</v>
      </c>
      <c r="F862" t="s">
        <v>66</v>
      </c>
      <c r="G862" t="s">
        <v>67</v>
      </c>
      <c r="H862" t="s">
        <v>66</v>
      </c>
      <c r="I862" t="s">
        <v>67</v>
      </c>
      <c r="J862">
        <v>30.58</v>
      </c>
      <c r="K862">
        <v>1</v>
      </c>
    </row>
    <row r="863" spans="1:11" x14ac:dyDescent="0.3">
      <c r="A863">
        <v>533506</v>
      </c>
      <c r="B863" t="s">
        <v>65</v>
      </c>
      <c r="C863" t="s">
        <v>12</v>
      </c>
      <c r="D863">
        <v>2</v>
      </c>
      <c r="E863" t="s">
        <v>17</v>
      </c>
      <c r="F863" t="s">
        <v>18</v>
      </c>
      <c r="G863" t="s">
        <v>20</v>
      </c>
      <c r="H863" t="s">
        <v>18</v>
      </c>
      <c r="I863" t="s">
        <v>19</v>
      </c>
      <c r="J863">
        <v>7.678106809</v>
      </c>
      <c r="K863">
        <v>1</v>
      </c>
    </row>
    <row r="864" spans="1:11" x14ac:dyDescent="0.3">
      <c r="A864">
        <v>533506</v>
      </c>
      <c r="B864" t="s">
        <v>65</v>
      </c>
      <c r="C864" t="s">
        <v>12</v>
      </c>
      <c r="D864">
        <v>2</v>
      </c>
      <c r="E864" t="s">
        <v>21</v>
      </c>
      <c r="F864" t="s">
        <v>25</v>
      </c>
      <c r="G864" t="s">
        <v>26</v>
      </c>
      <c r="H864" t="s">
        <v>25</v>
      </c>
      <c r="I864" t="s">
        <v>26</v>
      </c>
      <c r="J864">
        <v>255.74609298300001</v>
      </c>
      <c r="K864">
        <v>1</v>
      </c>
    </row>
    <row r="865" spans="1:11" x14ac:dyDescent="0.3">
      <c r="A865">
        <v>533506</v>
      </c>
      <c r="B865" t="s">
        <v>65</v>
      </c>
      <c r="C865" t="s">
        <v>12</v>
      </c>
      <c r="D865">
        <v>2</v>
      </c>
      <c r="E865" t="s">
        <v>21</v>
      </c>
      <c r="F865" t="s">
        <v>21</v>
      </c>
      <c r="G865" t="s">
        <v>22</v>
      </c>
      <c r="H865" t="s">
        <v>23</v>
      </c>
      <c r="I865" t="s">
        <v>24</v>
      </c>
      <c r="J865">
        <v>38.988936181</v>
      </c>
      <c r="K865">
        <v>1</v>
      </c>
    </row>
    <row r="866" spans="1:11" x14ac:dyDescent="0.3">
      <c r="A866">
        <v>533506</v>
      </c>
      <c r="B866" t="s">
        <v>65</v>
      </c>
      <c r="C866" t="s">
        <v>12</v>
      </c>
      <c r="D866">
        <v>2</v>
      </c>
      <c r="E866" t="s">
        <v>21</v>
      </c>
      <c r="F866" t="s">
        <v>21</v>
      </c>
      <c r="G866" t="s">
        <v>22</v>
      </c>
      <c r="H866" t="s">
        <v>25</v>
      </c>
      <c r="I866" t="s">
        <v>26</v>
      </c>
      <c r="J866">
        <v>61.692</v>
      </c>
      <c r="K866">
        <v>1</v>
      </c>
    </row>
    <row r="867" spans="1:11" x14ac:dyDescent="0.3">
      <c r="A867">
        <v>533506</v>
      </c>
      <c r="B867" t="s">
        <v>65</v>
      </c>
      <c r="C867" t="s">
        <v>12</v>
      </c>
      <c r="D867">
        <v>2</v>
      </c>
      <c r="E867" t="s">
        <v>84</v>
      </c>
      <c r="F867" t="s">
        <v>84</v>
      </c>
      <c r="G867" t="s">
        <v>85</v>
      </c>
      <c r="H867" t="s">
        <v>84</v>
      </c>
      <c r="I867" t="s">
        <v>85</v>
      </c>
      <c r="J867">
        <v>6948</v>
      </c>
      <c r="K867">
        <v>1</v>
      </c>
    </row>
    <row r="868" spans="1:11" x14ac:dyDescent="0.3">
      <c r="A868">
        <v>533506</v>
      </c>
      <c r="B868" t="s">
        <v>65</v>
      </c>
      <c r="C868" t="s">
        <v>12</v>
      </c>
      <c r="D868">
        <v>2</v>
      </c>
      <c r="E868" t="s">
        <v>31</v>
      </c>
      <c r="F868" t="s">
        <v>31</v>
      </c>
      <c r="G868" t="s">
        <v>32</v>
      </c>
      <c r="H868" t="s">
        <v>31</v>
      </c>
      <c r="I868" t="s">
        <v>32</v>
      </c>
      <c r="J868">
        <v>1026.5611517699999</v>
      </c>
      <c r="K868">
        <v>1</v>
      </c>
    </row>
    <row r="869" spans="1:11" x14ac:dyDescent="0.3">
      <c r="A869">
        <v>533506</v>
      </c>
      <c r="B869" t="s">
        <v>65</v>
      </c>
      <c r="C869" t="s">
        <v>12</v>
      </c>
      <c r="D869">
        <v>2</v>
      </c>
      <c r="E869" t="s">
        <v>35</v>
      </c>
      <c r="F869" t="s">
        <v>35</v>
      </c>
      <c r="G869" t="s">
        <v>36</v>
      </c>
      <c r="H869" t="s">
        <v>35</v>
      </c>
      <c r="I869" t="s">
        <v>36</v>
      </c>
      <c r="J869">
        <v>43.5</v>
      </c>
      <c r="K869">
        <v>1</v>
      </c>
    </row>
    <row r="870" spans="1:11" x14ac:dyDescent="0.3">
      <c r="A870">
        <v>533506</v>
      </c>
      <c r="B870" t="s">
        <v>65</v>
      </c>
      <c r="C870" t="s">
        <v>12</v>
      </c>
      <c r="D870">
        <v>2</v>
      </c>
      <c r="E870" t="s">
        <v>37</v>
      </c>
      <c r="F870" t="s">
        <v>38</v>
      </c>
      <c r="G870" t="s">
        <v>39</v>
      </c>
      <c r="H870" t="s">
        <v>38</v>
      </c>
      <c r="I870" t="s">
        <v>39</v>
      </c>
      <c r="J870">
        <v>20.399999999999999</v>
      </c>
      <c r="K870">
        <v>1</v>
      </c>
    </row>
    <row r="871" spans="1:11" x14ac:dyDescent="0.3">
      <c r="A871">
        <v>533506</v>
      </c>
      <c r="B871" t="s">
        <v>65</v>
      </c>
      <c r="C871" t="s">
        <v>12</v>
      </c>
      <c r="D871">
        <v>2</v>
      </c>
      <c r="E871" t="s">
        <v>37</v>
      </c>
      <c r="F871" t="s">
        <v>40</v>
      </c>
      <c r="G871" t="s">
        <v>41</v>
      </c>
      <c r="H871" t="s">
        <v>40</v>
      </c>
      <c r="I871" t="s">
        <v>41</v>
      </c>
      <c r="J871">
        <v>313.05114450999997</v>
      </c>
      <c r="K871">
        <v>1</v>
      </c>
    </row>
    <row r="872" spans="1:11" x14ac:dyDescent="0.3">
      <c r="A872">
        <v>533506</v>
      </c>
      <c r="B872" t="s">
        <v>65</v>
      </c>
      <c r="C872" t="s">
        <v>12</v>
      </c>
      <c r="D872">
        <v>2</v>
      </c>
      <c r="E872" t="s">
        <v>78</v>
      </c>
      <c r="F872" t="s">
        <v>78</v>
      </c>
      <c r="G872" t="s">
        <v>79</v>
      </c>
      <c r="H872" t="s">
        <v>78</v>
      </c>
      <c r="I872" t="s">
        <v>79</v>
      </c>
      <c r="J872">
        <v>3390</v>
      </c>
      <c r="K872">
        <v>1</v>
      </c>
    </row>
    <row r="873" spans="1:11" x14ac:dyDescent="0.3">
      <c r="A873">
        <v>533511</v>
      </c>
      <c r="B873" t="s">
        <v>181</v>
      </c>
      <c r="C873" t="s">
        <v>133</v>
      </c>
      <c r="D873">
        <v>2</v>
      </c>
      <c r="E873" t="s">
        <v>78</v>
      </c>
      <c r="F873" t="s">
        <v>78</v>
      </c>
      <c r="G873" t="s">
        <v>79</v>
      </c>
      <c r="H873" t="s">
        <v>78</v>
      </c>
      <c r="I873" t="s">
        <v>79</v>
      </c>
      <c r="J873">
        <v>1226</v>
      </c>
      <c r="K873">
        <v>1</v>
      </c>
    </row>
    <row r="874" spans="1:11" x14ac:dyDescent="0.3">
      <c r="A874">
        <v>533512</v>
      </c>
      <c r="B874" t="s">
        <v>181</v>
      </c>
      <c r="C874" t="s">
        <v>133</v>
      </c>
      <c r="D874">
        <v>2</v>
      </c>
      <c r="E874" t="s">
        <v>78</v>
      </c>
      <c r="F874" t="s">
        <v>78</v>
      </c>
      <c r="G874" t="s">
        <v>79</v>
      </c>
      <c r="H874" t="s">
        <v>78</v>
      </c>
      <c r="I874" t="s">
        <v>79</v>
      </c>
      <c r="J874">
        <v>3262</v>
      </c>
      <c r="K874">
        <v>1</v>
      </c>
    </row>
    <row r="875" spans="1:11" x14ac:dyDescent="0.3">
      <c r="A875">
        <v>533533</v>
      </c>
      <c r="B875" t="s">
        <v>130</v>
      </c>
      <c r="C875" t="s">
        <v>114</v>
      </c>
      <c r="D875">
        <v>2</v>
      </c>
      <c r="E875" t="s">
        <v>115</v>
      </c>
      <c r="F875" t="s">
        <v>115</v>
      </c>
      <c r="G875" t="s">
        <v>116</v>
      </c>
      <c r="H875" t="s">
        <v>115</v>
      </c>
      <c r="I875" t="s">
        <v>116</v>
      </c>
      <c r="J875">
        <v>109.905</v>
      </c>
      <c r="K875">
        <v>1</v>
      </c>
    </row>
    <row r="876" spans="1:11" x14ac:dyDescent="0.3">
      <c r="A876">
        <v>533533</v>
      </c>
      <c r="B876" t="s">
        <v>130</v>
      </c>
      <c r="C876" t="s">
        <v>114</v>
      </c>
      <c r="D876">
        <v>2</v>
      </c>
      <c r="E876" t="s">
        <v>42</v>
      </c>
      <c r="F876" t="s">
        <v>111</v>
      </c>
      <c r="G876" t="s">
        <v>112</v>
      </c>
      <c r="H876" t="s">
        <v>111</v>
      </c>
      <c r="I876" t="s">
        <v>112</v>
      </c>
      <c r="J876">
        <v>41.35</v>
      </c>
      <c r="K876">
        <v>1</v>
      </c>
    </row>
    <row r="877" spans="1:11" x14ac:dyDescent="0.3">
      <c r="A877">
        <v>533534</v>
      </c>
      <c r="B877" t="s">
        <v>181</v>
      </c>
      <c r="C877" t="s">
        <v>114</v>
      </c>
      <c r="D877">
        <v>2</v>
      </c>
      <c r="E877" t="s">
        <v>78</v>
      </c>
      <c r="F877" t="s">
        <v>78</v>
      </c>
      <c r="G877" t="s">
        <v>79</v>
      </c>
      <c r="H877" t="s">
        <v>78</v>
      </c>
      <c r="I877" t="s">
        <v>79</v>
      </c>
      <c r="J877">
        <v>121.9</v>
      </c>
      <c r="K877">
        <v>1</v>
      </c>
    </row>
    <row r="878" spans="1:11" x14ac:dyDescent="0.3">
      <c r="A878">
        <v>533535</v>
      </c>
      <c r="B878" t="s">
        <v>181</v>
      </c>
      <c r="C878" t="s">
        <v>114</v>
      </c>
      <c r="D878">
        <v>2</v>
      </c>
      <c r="E878" t="s">
        <v>78</v>
      </c>
      <c r="F878" t="s">
        <v>78</v>
      </c>
      <c r="G878" t="s">
        <v>79</v>
      </c>
      <c r="H878" t="s">
        <v>78</v>
      </c>
      <c r="I878" t="s">
        <v>79</v>
      </c>
      <c r="J878">
        <v>52.15188294</v>
      </c>
      <c r="K878">
        <v>1</v>
      </c>
    </row>
    <row r="879" spans="1:11" x14ac:dyDescent="0.3">
      <c r="A879">
        <v>533537</v>
      </c>
      <c r="B879" t="s">
        <v>130</v>
      </c>
      <c r="C879" t="s">
        <v>114</v>
      </c>
      <c r="D879">
        <v>2</v>
      </c>
      <c r="E879" t="s">
        <v>131</v>
      </c>
      <c r="F879" t="s">
        <v>131</v>
      </c>
      <c r="G879" t="s">
        <v>132</v>
      </c>
      <c r="H879" t="s">
        <v>131</v>
      </c>
      <c r="I879" t="s">
        <v>132</v>
      </c>
      <c r="J879">
        <v>37.47</v>
      </c>
      <c r="K879">
        <v>1</v>
      </c>
    </row>
    <row r="880" spans="1:11" x14ac:dyDescent="0.3">
      <c r="A880">
        <v>533537</v>
      </c>
      <c r="B880" t="s">
        <v>130</v>
      </c>
      <c r="C880" t="s">
        <v>114</v>
      </c>
      <c r="D880">
        <v>2</v>
      </c>
      <c r="E880" t="s">
        <v>177</v>
      </c>
      <c r="F880" t="s">
        <v>177</v>
      </c>
      <c r="G880" t="s">
        <v>178</v>
      </c>
      <c r="H880" t="s">
        <v>177</v>
      </c>
      <c r="I880" t="s">
        <v>178</v>
      </c>
      <c r="J880">
        <v>0.56000000000000005</v>
      </c>
      <c r="K880">
        <v>1</v>
      </c>
    </row>
    <row r="881" spans="1:11" x14ac:dyDescent="0.3">
      <c r="A881">
        <v>533537</v>
      </c>
      <c r="B881" t="s">
        <v>130</v>
      </c>
      <c r="C881" t="s">
        <v>114</v>
      </c>
      <c r="D881">
        <v>2</v>
      </c>
      <c r="E881" t="s">
        <v>27</v>
      </c>
      <c r="F881" t="s">
        <v>27</v>
      </c>
      <c r="G881" t="s">
        <v>28</v>
      </c>
      <c r="H881" t="s">
        <v>27</v>
      </c>
      <c r="I881" t="s">
        <v>28</v>
      </c>
      <c r="J881">
        <v>1.9950000000000001</v>
      </c>
      <c r="K881">
        <v>1</v>
      </c>
    </row>
    <row r="882" spans="1:11" x14ac:dyDescent="0.3">
      <c r="A882">
        <v>533537</v>
      </c>
      <c r="B882" t="s">
        <v>130</v>
      </c>
      <c r="C882" t="s">
        <v>114</v>
      </c>
      <c r="D882">
        <v>2</v>
      </c>
      <c r="E882" t="s">
        <v>126</v>
      </c>
      <c r="F882" t="s">
        <v>126</v>
      </c>
      <c r="G882" t="s">
        <v>127</v>
      </c>
      <c r="H882" t="s">
        <v>126</v>
      </c>
      <c r="I882" t="s">
        <v>127</v>
      </c>
      <c r="J882">
        <v>7.15</v>
      </c>
      <c r="K882">
        <v>1</v>
      </c>
    </row>
    <row r="883" spans="1:11" x14ac:dyDescent="0.3">
      <c r="A883">
        <v>533537</v>
      </c>
      <c r="B883" t="s">
        <v>130</v>
      </c>
      <c r="C883" t="s">
        <v>114</v>
      </c>
      <c r="D883">
        <v>2</v>
      </c>
      <c r="E883" t="s">
        <v>159</v>
      </c>
      <c r="F883" t="s">
        <v>159</v>
      </c>
      <c r="G883" t="s">
        <v>160</v>
      </c>
      <c r="H883" t="s">
        <v>159</v>
      </c>
      <c r="I883" t="s">
        <v>160</v>
      </c>
      <c r="J883">
        <v>2.2599999999999998</v>
      </c>
      <c r="K883">
        <v>1</v>
      </c>
    </row>
    <row r="884" spans="1:11" x14ac:dyDescent="0.3">
      <c r="A884">
        <v>533537</v>
      </c>
      <c r="B884" t="s">
        <v>130</v>
      </c>
      <c r="C884" t="s">
        <v>114</v>
      </c>
      <c r="D884">
        <v>2</v>
      </c>
      <c r="E884" t="s">
        <v>136</v>
      </c>
      <c r="F884" t="s">
        <v>149</v>
      </c>
      <c r="G884" t="s">
        <v>150</v>
      </c>
      <c r="H884" t="s">
        <v>137</v>
      </c>
      <c r="I884" t="s">
        <v>138</v>
      </c>
      <c r="J884">
        <v>2.06</v>
      </c>
      <c r="K884">
        <v>1</v>
      </c>
    </row>
    <row r="885" spans="1:11" x14ac:dyDescent="0.3">
      <c r="A885">
        <v>533537</v>
      </c>
      <c r="B885" t="s">
        <v>130</v>
      </c>
      <c r="C885" t="s">
        <v>114</v>
      </c>
      <c r="D885">
        <v>2</v>
      </c>
      <c r="E885" t="s">
        <v>42</v>
      </c>
      <c r="F885" t="s">
        <v>111</v>
      </c>
      <c r="G885" t="s">
        <v>112</v>
      </c>
      <c r="H885" t="s">
        <v>111</v>
      </c>
      <c r="I885" t="s">
        <v>112</v>
      </c>
      <c r="J885">
        <v>16.647797560000001</v>
      </c>
      <c r="K885">
        <v>1</v>
      </c>
    </row>
    <row r="886" spans="1:11" x14ac:dyDescent="0.3">
      <c r="A886">
        <v>533537</v>
      </c>
      <c r="B886" t="s">
        <v>130</v>
      </c>
      <c r="C886" t="s">
        <v>114</v>
      </c>
      <c r="D886">
        <v>2</v>
      </c>
      <c r="E886" t="s">
        <v>42</v>
      </c>
      <c r="F886" t="s">
        <v>187</v>
      </c>
      <c r="G886" t="s">
        <v>188</v>
      </c>
      <c r="H886" t="s">
        <v>187</v>
      </c>
      <c r="I886" t="s">
        <v>188</v>
      </c>
      <c r="J886">
        <v>1.552202437</v>
      </c>
      <c r="K886">
        <v>1</v>
      </c>
    </row>
    <row r="887" spans="1:11" x14ac:dyDescent="0.3">
      <c r="A887">
        <v>533537</v>
      </c>
      <c r="B887" t="s">
        <v>130</v>
      </c>
      <c r="C887" t="s">
        <v>114</v>
      </c>
      <c r="D887">
        <v>2</v>
      </c>
      <c r="E887" t="s">
        <v>155</v>
      </c>
      <c r="F887" t="s">
        <v>155</v>
      </c>
      <c r="G887" t="s">
        <v>156</v>
      </c>
      <c r="H887" t="s">
        <v>155</v>
      </c>
      <c r="I887" t="s">
        <v>156</v>
      </c>
      <c r="J887">
        <v>1.33</v>
      </c>
      <c r="K887">
        <v>1</v>
      </c>
    </row>
    <row r="888" spans="1:11" x14ac:dyDescent="0.3">
      <c r="A888">
        <v>533537</v>
      </c>
      <c r="B888" t="s">
        <v>130</v>
      </c>
      <c r="C888" t="s">
        <v>114</v>
      </c>
      <c r="D888">
        <v>2</v>
      </c>
      <c r="E888" t="s">
        <v>155</v>
      </c>
      <c r="F888" t="s">
        <v>155</v>
      </c>
      <c r="G888" t="s">
        <v>156</v>
      </c>
      <c r="H888" t="s">
        <v>147</v>
      </c>
      <c r="I888" t="s">
        <v>148</v>
      </c>
      <c r="J888">
        <v>0.97</v>
      </c>
      <c r="K888">
        <v>1</v>
      </c>
    </row>
    <row r="889" spans="1:11" x14ac:dyDescent="0.3">
      <c r="A889">
        <v>533537</v>
      </c>
      <c r="B889" t="s">
        <v>130</v>
      </c>
      <c r="C889" t="s">
        <v>114</v>
      </c>
      <c r="D889">
        <v>2</v>
      </c>
      <c r="E889" t="s">
        <v>90</v>
      </c>
      <c r="F889" t="s">
        <v>92</v>
      </c>
      <c r="G889" t="s">
        <v>93</v>
      </c>
      <c r="H889" t="s">
        <v>92</v>
      </c>
      <c r="I889" t="s">
        <v>93</v>
      </c>
      <c r="J889">
        <v>5.8</v>
      </c>
      <c r="K889">
        <v>1</v>
      </c>
    </row>
    <row r="890" spans="1:11" x14ac:dyDescent="0.3">
      <c r="A890">
        <v>533551</v>
      </c>
      <c r="B890" t="s">
        <v>181</v>
      </c>
      <c r="C890" t="s">
        <v>97</v>
      </c>
      <c r="D890">
        <v>2</v>
      </c>
      <c r="E890" t="s">
        <v>78</v>
      </c>
      <c r="F890" t="s">
        <v>78</v>
      </c>
      <c r="G890" t="s">
        <v>79</v>
      </c>
      <c r="H890" t="s">
        <v>78</v>
      </c>
      <c r="I890" t="s">
        <v>79</v>
      </c>
      <c r="J890">
        <v>1021</v>
      </c>
      <c r="K890">
        <v>1</v>
      </c>
    </row>
    <row r="891" spans="1:11" x14ac:dyDescent="0.3">
      <c r="A891">
        <v>533555</v>
      </c>
      <c r="B891" t="s">
        <v>130</v>
      </c>
      <c r="C891" t="s">
        <v>97</v>
      </c>
      <c r="D891">
        <v>2</v>
      </c>
      <c r="E891" t="s">
        <v>31</v>
      </c>
      <c r="F891" t="s">
        <v>31</v>
      </c>
      <c r="G891" t="s">
        <v>32</v>
      </c>
      <c r="H891" t="s">
        <v>31</v>
      </c>
      <c r="I891" t="s">
        <v>32</v>
      </c>
      <c r="J891">
        <v>3.5238712900000002</v>
      </c>
      <c r="K891">
        <v>1</v>
      </c>
    </row>
    <row r="892" spans="1:11" x14ac:dyDescent="0.3">
      <c r="A892">
        <v>533555</v>
      </c>
      <c r="B892" t="s">
        <v>130</v>
      </c>
      <c r="C892" t="s">
        <v>97</v>
      </c>
      <c r="D892">
        <v>2</v>
      </c>
      <c r="E892" t="s">
        <v>107</v>
      </c>
      <c r="F892" t="s">
        <v>107</v>
      </c>
      <c r="G892" t="s">
        <v>108</v>
      </c>
      <c r="H892" t="s">
        <v>107</v>
      </c>
      <c r="I892" t="s">
        <v>108</v>
      </c>
      <c r="J892">
        <v>15.138400000000001</v>
      </c>
      <c r="K892">
        <v>1</v>
      </c>
    </row>
    <row r="893" spans="1:11" x14ac:dyDescent="0.3">
      <c r="A893">
        <v>533555</v>
      </c>
      <c r="B893" t="s">
        <v>130</v>
      </c>
      <c r="C893" t="s">
        <v>97</v>
      </c>
      <c r="D893">
        <v>2</v>
      </c>
      <c r="E893" t="s">
        <v>37</v>
      </c>
      <c r="F893" t="s">
        <v>38</v>
      </c>
      <c r="G893" t="s">
        <v>39</v>
      </c>
      <c r="H893" t="s">
        <v>38</v>
      </c>
      <c r="I893" t="s">
        <v>39</v>
      </c>
      <c r="J893">
        <v>279.48</v>
      </c>
      <c r="K893">
        <v>1</v>
      </c>
    </row>
    <row r="894" spans="1:11" x14ac:dyDescent="0.3">
      <c r="A894">
        <v>533555</v>
      </c>
      <c r="B894" t="s">
        <v>130</v>
      </c>
      <c r="C894" t="s">
        <v>97</v>
      </c>
      <c r="D894">
        <v>2</v>
      </c>
      <c r="E894" t="s">
        <v>37</v>
      </c>
      <c r="F894" t="s">
        <v>40</v>
      </c>
      <c r="G894" t="s">
        <v>41</v>
      </c>
      <c r="H894" t="s">
        <v>40</v>
      </c>
      <c r="I894" t="s">
        <v>41</v>
      </c>
      <c r="J894">
        <v>278.39999999999998</v>
      </c>
      <c r="K894">
        <v>1</v>
      </c>
    </row>
    <row r="895" spans="1:11" x14ac:dyDescent="0.3">
      <c r="A895">
        <v>533555</v>
      </c>
      <c r="B895" t="s">
        <v>130</v>
      </c>
      <c r="C895" t="s">
        <v>97</v>
      </c>
      <c r="D895">
        <v>2</v>
      </c>
      <c r="E895" t="s">
        <v>189</v>
      </c>
      <c r="F895" t="s">
        <v>189</v>
      </c>
      <c r="G895" t="s">
        <v>190</v>
      </c>
      <c r="H895" t="s">
        <v>189</v>
      </c>
      <c r="I895" t="s">
        <v>190</v>
      </c>
      <c r="J895">
        <v>8.9369127549999998</v>
      </c>
      <c r="K895">
        <v>1</v>
      </c>
    </row>
    <row r="896" spans="1:11" x14ac:dyDescent="0.3">
      <c r="A896">
        <v>533555</v>
      </c>
      <c r="B896" t="s">
        <v>130</v>
      </c>
      <c r="C896" t="s">
        <v>97</v>
      </c>
      <c r="D896">
        <v>2</v>
      </c>
      <c r="E896" t="s">
        <v>183</v>
      </c>
      <c r="F896" t="s">
        <v>183</v>
      </c>
      <c r="G896" t="s">
        <v>184</v>
      </c>
      <c r="H896" t="s">
        <v>183</v>
      </c>
      <c r="I896" t="s">
        <v>184</v>
      </c>
      <c r="J896">
        <v>4.7249999999999996</v>
      </c>
      <c r="K896">
        <v>1</v>
      </c>
    </row>
    <row r="897" spans="1:11" x14ac:dyDescent="0.3">
      <c r="A897">
        <v>533555</v>
      </c>
      <c r="B897" t="s">
        <v>130</v>
      </c>
      <c r="C897" t="s">
        <v>97</v>
      </c>
      <c r="D897">
        <v>2</v>
      </c>
      <c r="E897" t="s">
        <v>59</v>
      </c>
      <c r="F897" t="s">
        <v>61</v>
      </c>
      <c r="G897" t="s">
        <v>62</v>
      </c>
      <c r="H897" t="s">
        <v>61</v>
      </c>
      <c r="I897" t="s">
        <v>62</v>
      </c>
      <c r="J897">
        <v>3.4</v>
      </c>
      <c r="K897">
        <v>1</v>
      </c>
    </row>
    <row r="898" spans="1:11" x14ac:dyDescent="0.3">
      <c r="A898">
        <v>533563</v>
      </c>
      <c r="B898" t="s">
        <v>102</v>
      </c>
      <c r="C898" t="s">
        <v>12</v>
      </c>
      <c r="D898">
        <v>2</v>
      </c>
      <c r="E898" t="s">
        <v>78</v>
      </c>
      <c r="F898" t="s">
        <v>78</v>
      </c>
      <c r="G898" t="s">
        <v>79</v>
      </c>
      <c r="H898" t="s">
        <v>78</v>
      </c>
      <c r="I898" t="s">
        <v>79</v>
      </c>
      <c r="J898">
        <v>5458</v>
      </c>
      <c r="K898">
        <v>1</v>
      </c>
    </row>
    <row r="899" spans="1:11" x14ac:dyDescent="0.3">
      <c r="A899">
        <v>533566</v>
      </c>
      <c r="B899" t="s">
        <v>181</v>
      </c>
      <c r="C899" t="s">
        <v>133</v>
      </c>
      <c r="D899">
        <v>2</v>
      </c>
      <c r="E899" t="s">
        <v>78</v>
      </c>
      <c r="F899" t="s">
        <v>78</v>
      </c>
      <c r="G899" t="s">
        <v>79</v>
      </c>
      <c r="H899" t="s">
        <v>78</v>
      </c>
      <c r="I899" t="s">
        <v>79</v>
      </c>
      <c r="J899">
        <v>1102</v>
      </c>
      <c r="K899">
        <v>1</v>
      </c>
    </row>
    <row r="900" spans="1:11" x14ac:dyDescent="0.3">
      <c r="A900">
        <v>533572</v>
      </c>
      <c r="B900" t="s">
        <v>181</v>
      </c>
      <c r="C900" t="s">
        <v>114</v>
      </c>
      <c r="D900">
        <v>2</v>
      </c>
      <c r="E900" t="s">
        <v>78</v>
      </c>
      <c r="F900" t="s">
        <v>78</v>
      </c>
      <c r="G900" t="s">
        <v>79</v>
      </c>
      <c r="H900" t="s">
        <v>78</v>
      </c>
      <c r="I900" t="s">
        <v>79</v>
      </c>
      <c r="J900">
        <v>366.1</v>
      </c>
      <c r="K900">
        <v>1</v>
      </c>
    </row>
    <row r="901" spans="1:11" x14ac:dyDescent="0.3">
      <c r="A901">
        <v>533573</v>
      </c>
      <c r="B901" t="s">
        <v>130</v>
      </c>
      <c r="C901" t="s">
        <v>114</v>
      </c>
      <c r="D901">
        <v>2</v>
      </c>
      <c r="E901" t="s">
        <v>17</v>
      </c>
      <c r="F901" t="s">
        <v>18</v>
      </c>
      <c r="G901" t="s">
        <v>19</v>
      </c>
      <c r="H901" t="s">
        <v>18</v>
      </c>
      <c r="I901" t="s">
        <v>19</v>
      </c>
      <c r="J901">
        <v>12.55</v>
      </c>
      <c r="K901">
        <v>1</v>
      </c>
    </row>
    <row r="902" spans="1:11" x14ac:dyDescent="0.3">
      <c r="A902">
        <v>533573</v>
      </c>
      <c r="B902" t="s">
        <v>130</v>
      </c>
      <c r="C902" t="s">
        <v>114</v>
      </c>
      <c r="D902">
        <v>2</v>
      </c>
      <c r="E902" t="s">
        <v>31</v>
      </c>
      <c r="F902" t="s">
        <v>31</v>
      </c>
      <c r="G902" t="s">
        <v>32</v>
      </c>
      <c r="H902" t="s">
        <v>31</v>
      </c>
      <c r="I902" t="s">
        <v>32</v>
      </c>
      <c r="J902">
        <v>5.24</v>
      </c>
      <c r="K902">
        <v>1</v>
      </c>
    </row>
    <row r="903" spans="1:11" x14ac:dyDescent="0.3">
      <c r="A903">
        <v>533573</v>
      </c>
      <c r="B903" t="s">
        <v>130</v>
      </c>
      <c r="C903" t="s">
        <v>114</v>
      </c>
      <c r="D903">
        <v>2</v>
      </c>
      <c r="E903" t="s">
        <v>37</v>
      </c>
      <c r="F903" t="s">
        <v>38</v>
      </c>
      <c r="G903" t="s">
        <v>39</v>
      </c>
      <c r="H903" t="s">
        <v>38</v>
      </c>
      <c r="I903" t="s">
        <v>39</v>
      </c>
      <c r="J903">
        <v>6.76</v>
      </c>
      <c r="K903">
        <v>1</v>
      </c>
    </row>
    <row r="904" spans="1:11" x14ac:dyDescent="0.3">
      <c r="A904">
        <v>533573</v>
      </c>
      <c r="B904" t="s">
        <v>130</v>
      </c>
      <c r="C904" t="s">
        <v>114</v>
      </c>
      <c r="D904">
        <v>2</v>
      </c>
      <c r="E904" t="s">
        <v>136</v>
      </c>
      <c r="F904" t="s">
        <v>149</v>
      </c>
      <c r="G904" t="s">
        <v>150</v>
      </c>
      <c r="H904" t="s">
        <v>149</v>
      </c>
      <c r="I904" t="s">
        <v>150</v>
      </c>
      <c r="J904">
        <v>0.41725663699999999</v>
      </c>
      <c r="K904">
        <v>1</v>
      </c>
    </row>
    <row r="905" spans="1:11" x14ac:dyDescent="0.3">
      <c r="A905">
        <v>533573</v>
      </c>
      <c r="B905" t="s">
        <v>130</v>
      </c>
      <c r="C905" t="s">
        <v>114</v>
      </c>
      <c r="D905">
        <v>2</v>
      </c>
      <c r="E905" t="s">
        <v>136</v>
      </c>
      <c r="F905" t="s">
        <v>149</v>
      </c>
      <c r="G905" t="s">
        <v>150</v>
      </c>
      <c r="H905" t="s">
        <v>137</v>
      </c>
      <c r="I905" t="s">
        <v>138</v>
      </c>
      <c r="J905">
        <v>1.8827433629999999</v>
      </c>
      <c r="K905">
        <v>1</v>
      </c>
    </row>
    <row r="906" spans="1:11" x14ac:dyDescent="0.3">
      <c r="A906">
        <v>533573</v>
      </c>
      <c r="B906" t="s">
        <v>130</v>
      </c>
      <c r="C906" t="s">
        <v>114</v>
      </c>
      <c r="D906">
        <v>2</v>
      </c>
      <c r="E906" t="s">
        <v>42</v>
      </c>
      <c r="F906" t="s">
        <v>111</v>
      </c>
      <c r="G906" t="s">
        <v>112</v>
      </c>
      <c r="H906" t="s">
        <v>111</v>
      </c>
      <c r="I906" t="s">
        <v>112</v>
      </c>
      <c r="J906">
        <v>30.008257440000001</v>
      </c>
      <c r="K906">
        <v>1</v>
      </c>
    </row>
    <row r="907" spans="1:11" x14ac:dyDescent="0.3">
      <c r="A907">
        <v>533573</v>
      </c>
      <c r="B907" t="s">
        <v>130</v>
      </c>
      <c r="C907" t="s">
        <v>114</v>
      </c>
      <c r="D907">
        <v>2</v>
      </c>
      <c r="E907" t="s">
        <v>42</v>
      </c>
      <c r="F907" t="s">
        <v>187</v>
      </c>
      <c r="G907" t="s">
        <v>188</v>
      </c>
      <c r="H907" t="s">
        <v>187</v>
      </c>
      <c r="I907" t="s">
        <v>188</v>
      </c>
      <c r="J907">
        <v>1.3917425619999999</v>
      </c>
      <c r="K907">
        <v>1</v>
      </c>
    </row>
    <row r="908" spans="1:11" x14ac:dyDescent="0.3">
      <c r="A908">
        <v>533573</v>
      </c>
      <c r="B908" t="s">
        <v>130</v>
      </c>
      <c r="C908" t="s">
        <v>114</v>
      </c>
      <c r="D908">
        <v>2</v>
      </c>
      <c r="E908" t="s">
        <v>155</v>
      </c>
      <c r="F908" t="s">
        <v>155</v>
      </c>
      <c r="G908" t="s">
        <v>156</v>
      </c>
      <c r="H908" t="s">
        <v>155</v>
      </c>
      <c r="I908" t="s">
        <v>156</v>
      </c>
      <c r="J908">
        <v>60.86</v>
      </c>
      <c r="K908">
        <v>1</v>
      </c>
    </row>
    <row r="909" spans="1:11" x14ac:dyDescent="0.3">
      <c r="A909">
        <v>533573</v>
      </c>
      <c r="B909" t="s">
        <v>130</v>
      </c>
      <c r="C909" t="s">
        <v>114</v>
      </c>
      <c r="D909">
        <v>2</v>
      </c>
      <c r="E909" t="s">
        <v>90</v>
      </c>
      <c r="F909" t="s">
        <v>92</v>
      </c>
      <c r="G909" t="s">
        <v>93</v>
      </c>
      <c r="H909" t="s">
        <v>92</v>
      </c>
      <c r="I909" t="s">
        <v>93</v>
      </c>
      <c r="J909">
        <v>7.7</v>
      </c>
      <c r="K909">
        <v>1</v>
      </c>
    </row>
    <row r="910" spans="1:11" x14ac:dyDescent="0.3">
      <c r="A910">
        <v>533573</v>
      </c>
      <c r="B910" t="s">
        <v>130</v>
      </c>
      <c r="C910" t="s">
        <v>114</v>
      </c>
      <c r="D910">
        <v>2</v>
      </c>
      <c r="E910" t="s">
        <v>78</v>
      </c>
      <c r="F910" t="s">
        <v>78</v>
      </c>
      <c r="G910" t="s">
        <v>79</v>
      </c>
      <c r="H910" t="s">
        <v>78</v>
      </c>
      <c r="I910" t="s">
        <v>79</v>
      </c>
      <c r="J910">
        <v>45.42</v>
      </c>
      <c r="K910">
        <v>1</v>
      </c>
    </row>
    <row r="911" spans="1:11" x14ac:dyDescent="0.3">
      <c r="A911">
        <v>533584</v>
      </c>
      <c r="B911" t="s">
        <v>181</v>
      </c>
      <c r="C911" t="s">
        <v>133</v>
      </c>
      <c r="D911">
        <v>2</v>
      </c>
      <c r="E911" t="s">
        <v>78</v>
      </c>
      <c r="F911" t="s">
        <v>78</v>
      </c>
      <c r="G911" t="s">
        <v>79</v>
      </c>
      <c r="H911" t="s">
        <v>78</v>
      </c>
      <c r="I911" t="s">
        <v>79</v>
      </c>
      <c r="J911">
        <v>555</v>
      </c>
      <c r="K911">
        <v>1</v>
      </c>
    </row>
    <row r="912" spans="1:11" x14ac:dyDescent="0.3">
      <c r="A912">
        <v>533591</v>
      </c>
      <c r="B912" t="s">
        <v>130</v>
      </c>
      <c r="C912" t="s">
        <v>133</v>
      </c>
      <c r="D912">
        <v>2</v>
      </c>
      <c r="E912" t="s">
        <v>37</v>
      </c>
      <c r="F912" t="s">
        <v>38</v>
      </c>
      <c r="G912" t="s">
        <v>39</v>
      </c>
      <c r="H912" t="s">
        <v>38</v>
      </c>
      <c r="I912" t="s">
        <v>39</v>
      </c>
      <c r="J912">
        <v>55.2</v>
      </c>
      <c r="K912">
        <v>1</v>
      </c>
    </row>
    <row r="913" spans="1:11" x14ac:dyDescent="0.3">
      <c r="A913">
        <v>533591</v>
      </c>
      <c r="B913" t="s">
        <v>130</v>
      </c>
      <c r="C913" t="s">
        <v>133</v>
      </c>
      <c r="D913">
        <v>2</v>
      </c>
      <c r="E913" t="s">
        <v>37</v>
      </c>
      <c r="F913" t="s">
        <v>40</v>
      </c>
      <c r="G913" t="s">
        <v>41</v>
      </c>
      <c r="H913" t="s">
        <v>40</v>
      </c>
      <c r="I913" t="s">
        <v>41</v>
      </c>
      <c r="J913">
        <v>8.4</v>
      </c>
      <c r="K913">
        <v>1</v>
      </c>
    </row>
    <row r="914" spans="1:11" x14ac:dyDescent="0.3">
      <c r="A914">
        <v>533591</v>
      </c>
      <c r="B914" t="s">
        <v>130</v>
      </c>
      <c r="C914" t="s">
        <v>133</v>
      </c>
      <c r="D914">
        <v>2</v>
      </c>
      <c r="E914" t="s">
        <v>42</v>
      </c>
      <c r="F914" t="s">
        <v>111</v>
      </c>
      <c r="G914" t="s">
        <v>112</v>
      </c>
      <c r="H914" t="s">
        <v>111</v>
      </c>
      <c r="I914" t="s">
        <v>112</v>
      </c>
      <c r="J914">
        <v>64.419584799999996</v>
      </c>
      <c r="K914">
        <v>1</v>
      </c>
    </row>
    <row r="915" spans="1:11" x14ac:dyDescent="0.3">
      <c r="A915">
        <v>533591</v>
      </c>
      <c r="B915" t="s">
        <v>130</v>
      </c>
      <c r="C915" t="s">
        <v>133</v>
      </c>
      <c r="D915">
        <v>2</v>
      </c>
      <c r="E915" t="s">
        <v>42</v>
      </c>
      <c r="F915" t="s">
        <v>187</v>
      </c>
      <c r="G915" t="s">
        <v>188</v>
      </c>
      <c r="H915" t="s">
        <v>187</v>
      </c>
      <c r="I915" t="s">
        <v>188</v>
      </c>
      <c r="J915">
        <v>5</v>
      </c>
      <c r="K915">
        <v>1</v>
      </c>
    </row>
    <row r="916" spans="1:11" x14ac:dyDescent="0.3">
      <c r="A916">
        <v>533591</v>
      </c>
      <c r="B916" t="s">
        <v>130</v>
      </c>
      <c r="C916" t="s">
        <v>133</v>
      </c>
      <c r="D916">
        <v>2</v>
      </c>
      <c r="E916" t="s">
        <v>42</v>
      </c>
      <c r="F916" t="s">
        <v>43</v>
      </c>
      <c r="G916" t="s">
        <v>44</v>
      </c>
      <c r="H916" t="s">
        <v>43</v>
      </c>
      <c r="I916" t="s">
        <v>44</v>
      </c>
      <c r="J916">
        <v>1.228969658</v>
      </c>
      <c r="K916">
        <v>1</v>
      </c>
    </row>
    <row r="917" spans="1:11" x14ac:dyDescent="0.3">
      <c r="A917">
        <v>533591</v>
      </c>
      <c r="B917" t="s">
        <v>130</v>
      </c>
      <c r="C917" t="s">
        <v>133</v>
      </c>
      <c r="D917">
        <v>2</v>
      </c>
      <c r="E917" t="s">
        <v>189</v>
      </c>
      <c r="F917" t="s">
        <v>189</v>
      </c>
      <c r="G917" t="s">
        <v>190</v>
      </c>
      <c r="H917" t="s">
        <v>189</v>
      </c>
      <c r="I917" t="s">
        <v>190</v>
      </c>
      <c r="J917">
        <v>4.9481440640000001</v>
      </c>
      <c r="K917">
        <v>1</v>
      </c>
    </row>
    <row r="918" spans="1:11" x14ac:dyDescent="0.3">
      <c r="A918">
        <v>533591</v>
      </c>
      <c r="B918" t="s">
        <v>130</v>
      </c>
      <c r="C918" t="s">
        <v>133</v>
      </c>
      <c r="D918">
        <v>2</v>
      </c>
      <c r="E918" t="s">
        <v>59</v>
      </c>
      <c r="F918" t="s">
        <v>61</v>
      </c>
      <c r="G918" t="s">
        <v>62</v>
      </c>
      <c r="H918" t="s">
        <v>61</v>
      </c>
      <c r="I918" t="s">
        <v>62</v>
      </c>
      <c r="J918">
        <v>4.3295622460000001</v>
      </c>
      <c r="K918">
        <v>1</v>
      </c>
    </row>
    <row r="919" spans="1:11" x14ac:dyDescent="0.3">
      <c r="A919">
        <v>533593</v>
      </c>
      <c r="B919" t="s">
        <v>102</v>
      </c>
      <c r="C919" t="s">
        <v>12</v>
      </c>
      <c r="D919">
        <v>2</v>
      </c>
      <c r="E919" t="s">
        <v>78</v>
      </c>
      <c r="F919" t="s">
        <v>78</v>
      </c>
      <c r="G919" t="s">
        <v>79</v>
      </c>
      <c r="H919" t="s">
        <v>78</v>
      </c>
      <c r="I919" t="s">
        <v>79</v>
      </c>
      <c r="J919">
        <v>7550</v>
      </c>
      <c r="K919">
        <v>1</v>
      </c>
    </row>
    <row r="920" spans="1:11" x14ac:dyDescent="0.3">
      <c r="A920">
        <v>533594</v>
      </c>
      <c r="B920" t="s">
        <v>102</v>
      </c>
      <c r="C920" t="s">
        <v>12</v>
      </c>
      <c r="D920">
        <v>2</v>
      </c>
      <c r="E920" t="s">
        <v>78</v>
      </c>
      <c r="F920" t="s">
        <v>78</v>
      </c>
      <c r="G920" t="s">
        <v>79</v>
      </c>
      <c r="H920" t="s">
        <v>78</v>
      </c>
      <c r="I920" t="s">
        <v>79</v>
      </c>
      <c r="J920">
        <v>5794</v>
      </c>
      <c r="K920">
        <v>1</v>
      </c>
    </row>
    <row r="921" spans="1:11" x14ac:dyDescent="0.3">
      <c r="A921">
        <v>533641</v>
      </c>
      <c r="B921" t="s">
        <v>11</v>
      </c>
      <c r="C921" t="s">
        <v>12</v>
      </c>
      <c r="D921">
        <v>2</v>
      </c>
      <c r="E921" t="s">
        <v>21</v>
      </c>
      <c r="F921" t="s">
        <v>21</v>
      </c>
      <c r="G921" t="s">
        <v>22</v>
      </c>
      <c r="H921" t="s">
        <v>25</v>
      </c>
      <c r="I921" t="s">
        <v>26</v>
      </c>
      <c r="J921">
        <v>2834.44</v>
      </c>
      <c r="K921">
        <v>1</v>
      </c>
    </row>
    <row r="922" spans="1:11" x14ac:dyDescent="0.3">
      <c r="A922">
        <v>533641</v>
      </c>
      <c r="B922" t="s">
        <v>11</v>
      </c>
      <c r="C922" t="s">
        <v>12</v>
      </c>
      <c r="D922">
        <v>2</v>
      </c>
      <c r="E922" t="s">
        <v>31</v>
      </c>
      <c r="F922" t="s">
        <v>31</v>
      </c>
      <c r="G922" t="s">
        <v>32</v>
      </c>
      <c r="H922" t="s">
        <v>31</v>
      </c>
      <c r="I922" t="s">
        <v>32</v>
      </c>
      <c r="J922">
        <v>70.307599999999994</v>
      </c>
      <c r="K922">
        <v>1</v>
      </c>
    </row>
    <row r="923" spans="1:11" x14ac:dyDescent="0.3">
      <c r="A923">
        <v>533641</v>
      </c>
      <c r="B923" t="s">
        <v>11</v>
      </c>
      <c r="C923" t="s">
        <v>12</v>
      </c>
      <c r="D923">
        <v>2</v>
      </c>
      <c r="E923" t="s">
        <v>107</v>
      </c>
      <c r="F923" t="s">
        <v>107</v>
      </c>
      <c r="G923" t="s">
        <v>108</v>
      </c>
      <c r="H923" t="s">
        <v>107</v>
      </c>
      <c r="I923" t="s">
        <v>108</v>
      </c>
      <c r="J923">
        <v>65.19790648</v>
      </c>
      <c r="K923">
        <v>1</v>
      </c>
    </row>
    <row r="924" spans="1:11" x14ac:dyDescent="0.3">
      <c r="A924">
        <v>533641</v>
      </c>
      <c r="B924" t="s">
        <v>11</v>
      </c>
      <c r="C924" t="s">
        <v>12</v>
      </c>
      <c r="D924">
        <v>2</v>
      </c>
      <c r="E924" t="s">
        <v>57</v>
      </c>
      <c r="F924" t="s">
        <v>57</v>
      </c>
      <c r="G924" t="s">
        <v>58</v>
      </c>
      <c r="H924" t="s">
        <v>57</v>
      </c>
      <c r="I924" t="s">
        <v>58</v>
      </c>
      <c r="J924">
        <v>56.386093520000003</v>
      </c>
      <c r="K924">
        <v>1</v>
      </c>
    </row>
    <row r="925" spans="1:11" x14ac:dyDescent="0.3">
      <c r="A925">
        <v>533641</v>
      </c>
      <c r="B925" t="s">
        <v>11</v>
      </c>
      <c r="C925" t="s">
        <v>12</v>
      </c>
      <c r="D925">
        <v>2</v>
      </c>
      <c r="E925" t="s">
        <v>33</v>
      </c>
      <c r="F925" t="s">
        <v>33</v>
      </c>
      <c r="G925" t="s">
        <v>34</v>
      </c>
      <c r="H925" t="s">
        <v>33</v>
      </c>
      <c r="I925" t="s">
        <v>34</v>
      </c>
      <c r="J925">
        <v>54.2</v>
      </c>
      <c r="K925">
        <v>1</v>
      </c>
    </row>
    <row r="926" spans="1:11" x14ac:dyDescent="0.3">
      <c r="A926">
        <v>533641</v>
      </c>
      <c r="B926" t="s">
        <v>11</v>
      </c>
      <c r="C926" t="s">
        <v>12</v>
      </c>
      <c r="D926">
        <v>2</v>
      </c>
      <c r="E926" t="s">
        <v>37</v>
      </c>
      <c r="F926" t="s">
        <v>38</v>
      </c>
      <c r="G926" t="s">
        <v>39</v>
      </c>
      <c r="H926" t="s">
        <v>38</v>
      </c>
      <c r="I926" t="s">
        <v>39</v>
      </c>
      <c r="J926">
        <v>321.70876588099998</v>
      </c>
      <c r="K926">
        <v>1</v>
      </c>
    </row>
    <row r="927" spans="1:11" x14ac:dyDescent="0.3">
      <c r="A927">
        <v>533641</v>
      </c>
      <c r="B927" t="s">
        <v>11</v>
      </c>
      <c r="C927" t="s">
        <v>12</v>
      </c>
      <c r="D927">
        <v>2</v>
      </c>
      <c r="E927" t="s">
        <v>37</v>
      </c>
      <c r="F927" t="s">
        <v>40</v>
      </c>
      <c r="G927" t="s">
        <v>41</v>
      </c>
      <c r="H927" t="s">
        <v>40</v>
      </c>
      <c r="I927" t="s">
        <v>41</v>
      </c>
      <c r="J927">
        <v>3642</v>
      </c>
      <c r="K927">
        <v>1</v>
      </c>
    </row>
    <row r="928" spans="1:11" x14ac:dyDescent="0.3">
      <c r="A928">
        <v>533641</v>
      </c>
      <c r="B928" t="s">
        <v>11</v>
      </c>
      <c r="C928" t="s">
        <v>12</v>
      </c>
      <c r="D928">
        <v>2</v>
      </c>
      <c r="E928" t="s">
        <v>42</v>
      </c>
      <c r="F928" t="s">
        <v>111</v>
      </c>
      <c r="G928" t="s">
        <v>112</v>
      </c>
      <c r="H928" t="s">
        <v>111</v>
      </c>
      <c r="I928" t="s">
        <v>112</v>
      </c>
      <c r="J928">
        <v>63</v>
      </c>
      <c r="K928">
        <v>1</v>
      </c>
    </row>
    <row r="929" spans="1:11" x14ac:dyDescent="0.3">
      <c r="A929">
        <v>533641</v>
      </c>
      <c r="B929" t="s">
        <v>11</v>
      </c>
      <c r="C929" t="s">
        <v>12</v>
      </c>
      <c r="D929">
        <v>2</v>
      </c>
      <c r="E929" t="s">
        <v>42</v>
      </c>
      <c r="F929" t="s">
        <v>43</v>
      </c>
      <c r="G929" t="s">
        <v>44</v>
      </c>
      <c r="H929" t="s">
        <v>43</v>
      </c>
      <c r="I929" t="s">
        <v>44</v>
      </c>
      <c r="J929">
        <v>283.39999999999998</v>
      </c>
      <c r="K929">
        <v>1</v>
      </c>
    </row>
    <row r="930" spans="1:11" x14ac:dyDescent="0.3">
      <c r="A930">
        <v>533641</v>
      </c>
      <c r="B930" t="s">
        <v>11</v>
      </c>
      <c r="C930" t="s">
        <v>12</v>
      </c>
      <c r="D930">
        <v>2</v>
      </c>
      <c r="E930" t="s">
        <v>45</v>
      </c>
      <c r="F930" t="s">
        <v>45</v>
      </c>
      <c r="G930" t="s">
        <v>46</v>
      </c>
      <c r="H930" t="s">
        <v>45</v>
      </c>
      <c r="I930" t="s">
        <v>46</v>
      </c>
      <c r="J930">
        <v>28.061351183999999</v>
      </c>
      <c r="K930">
        <v>1</v>
      </c>
    </row>
    <row r="931" spans="1:11" x14ac:dyDescent="0.3">
      <c r="A931">
        <v>533641</v>
      </c>
      <c r="B931" t="s">
        <v>11</v>
      </c>
      <c r="C931" t="s">
        <v>12</v>
      </c>
      <c r="D931">
        <v>2</v>
      </c>
      <c r="E931" t="s">
        <v>59</v>
      </c>
      <c r="F931" t="s">
        <v>59</v>
      </c>
      <c r="G931" t="s">
        <v>60</v>
      </c>
      <c r="H931" t="s">
        <v>61</v>
      </c>
      <c r="I931" t="s">
        <v>62</v>
      </c>
      <c r="J931">
        <v>9.7402469000000007</v>
      </c>
      <c r="K931">
        <v>1</v>
      </c>
    </row>
    <row r="932" spans="1:11" x14ac:dyDescent="0.3">
      <c r="A932">
        <v>533641</v>
      </c>
      <c r="B932" t="s">
        <v>11</v>
      </c>
      <c r="C932" t="s">
        <v>12</v>
      </c>
      <c r="D932">
        <v>2</v>
      </c>
      <c r="E932" t="s">
        <v>78</v>
      </c>
      <c r="F932" t="s">
        <v>78</v>
      </c>
      <c r="G932" t="s">
        <v>79</v>
      </c>
      <c r="H932" t="s">
        <v>78</v>
      </c>
      <c r="I932" t="s">
        <v>79</v>
      </c>
      <c r="J932">
        <v>1057.5</v>
      </c>
      <c r="K932">
        <v>1</v>
      </c>
    </row>
    <row r="933" spans="1:11" x14ac:dyDescent="0.3">
      <c r="A933">
        <v>533653</v>
      </c>
      <c r="B933" t="s">
        <v>102</v>
      </c>
      <c r="C933" t="s">
        <v>114</v>
      </c>
      <c r="D933">
        <v>2</v>
      </c>
      <c r="E933" t="s">
        <v>174</v>
      </c>
      <c r="F933" t="s">
        <v>174</v>
      </c>
      <c r="G933" t="s">
        <v>175</v>
      </c>
      <c r="H933" t="s">
        <v>174</v>
      </c>
      <c r="I933" t="s">
        <v>175</v>
      </c>
      <c r="J933">
        <v>1951.2</v>
      </c>
      <c r="K933">
        <v>1</v>
      </c>
    </row>
    <row r="934" spans="1:11" x14ac:dyDescent="0.3">
      <c r="A934">
        <v>533663</v>
      </c>
      <c r="B934" t="s">
        <v>130</v>
      </c>
      <c r="C934" t="s">
        <v>114</v>
      </c>
      <c r="D934">
        <v>2</v>
      </c>
      <c r="E934" t="s">
        <v>131</v>
      </c>
      <c r="F934" t="s">
        <v>131</v>
      </c>
      <c r="G934" t="s">
        <v>132</v>
      </c>
      <c r="H934" t="s">
        <v>107</v>
      </c>
      <c r="I934" t="s">
        <v>108</v>
      </c>
      <c r="J934">
        <v>13.59</v>
      </c>
      <c r="K934">
        <v>1</v>
      </c>
    </row>
    <row r="935" spans="1:11" x14ac:dyDescent="0.3">
      <c r="A935">
        <v>533663</v>
      </c>
      <c r="B935" t="s">
        <v>130</v>
      </c>
      <c r="C935" t="s">
        <v>114</v>
      </c>
      <c r="D935">
        <v>2</v>
      </c>
      <c r="E935" t="s">
        <v>27</v>
      </c>
      <c r="F935" t="s">
        <v>27</v>
      </c>
      <c r="G935" t="s">
        <v>28</v>
      </c>
      <c r="H935" t="s">
        <v>27</v>
      </c>
      <c r="I935" t="s">
        <v>28</v>
      </c>
      <c r="J935">
        <v>6.72</v>
      </c>
      <c r="K935">
        <v>1</v>
      </c>
    </row>
    <row r="936" spans="1:11" x14ac:dyDescent="0.3">
      <c r="A936">
        <v>533663</v>
      </c>
      <c r="B936" t="s">
        <v>130</v>
      </c>
      <c r="C936" t="s">
        <v>114</v>
      </c>
      <c r="D936">
        <v>2</v>
      </c>
      <c r="E936" t="s">
        <v>107</v>
      </c>
      <c r="F936" t="s">
        <v>107</v>
      </c>
      <c r="G936" t="s">
        <v>108</v>
      </c>
      <c r="H936" t="s">
        <v>107</v>
      </c>
      <c r="I936" t="s">
        <v>108</v>
      </c>
      <c r="J936">
        <v>23.35</v>
      </c>
      <c r="K936">
        <v>1</v>
      </c>
    </row>
    <row r="937" spans="1:11" x14ac:dyDescent="0.3">
      <c r="A937">
        <v>533663</v>
      </c>
      <c r="B937" t="s">
        <v>130</v>
      </c>
      <c r="C937" t="s">
        <v>114</v>
      </c>
      <c r="D937">
        <v>2</v>
      </c>
      <c r="E937" t="s">
        <v>57</v>
      </c>
      <c r="F937" t="s">
        <v>57</v>
      </c>
      <c r="G937" t="s">
        <v>58</v>
      </c>
      <c r="H937" t="s">
        <v>57</v>
      </c>
      <c r="I937" t="s">
        <v>58</v>
      </c>
      <c r="J937">
        <v>34.49</v>
      </c>
      <c r="K937">
        <v>1</v>
      </c>
    </row>
    <row r="938" spans="1:11" x14ac:dyDescent="0.3">
      <c r="A938">
        <v>533663</v>
      </c>
      <c r="B938" t="s">
        <v>130</v>
      </c>
      <c r="C938" t="s">
        <v>114</v>
      </c>
      <c r="D938">
        <v>2</v>
      </c>
      <c r="E938" t="s">
        <v>37</v>
      </c>
      <c r="F938" t="s">
        <v>38</v>
      </c>
      <c r="G938" t="s">
        <v>39</v>
      </c>
      <c r="H938" t="s">
        <v>38</v>
      </c>
      <c r="I938" t="s">
        <v>39</v>
      </c>
      <c r="J938">
        <v>17.88</v>
      </c>
      <c r="K938">
        <v>1</v>
      </c>
    </row>
    <row r="939" spans="1:11" x14ac:dyDescent="0.3">
      <c r="A939">
        <v>533663</v>
      </c>
      <c r="B939" t="s">
        <v>130</v>
      </c>
      <c r="C939" t="s">
        <v>114</v>
      </c>
      <c r="D939">
        <v>2</v>
      </c>
      <c r="E939" t="s">
        <v>136</v>
      </c>
      <c r="F939" t="s">
        <v>149</v>
      </c>
      <c r="G939" t="s">
        <v>150</v>
      </c>
      <c r="H939" t="s">
        <v>149</v>
      </c>
      <c r="I939" t="s">
        <v>150</v>
      </c>
      <c r="J939">
        <v>6.6</v>
      </c>
      <c r="K939">
        <v>1</v>
      </c>
    </row>
    <row r="940" spans="1:11" x14ac:dyDescent="0.3">
      <c r="A940">
        <v>533663</v>
      </c>
      <c r="B940" t="s">
        <v>130</v>
      </c>
      <c r="C940" t="s">
        <v>114</v>
      </c>
      <c r="D940">
        <v>2</v>
      </c>
      <c r="E940" t="s">
        <v>42</v>
      </c>
      <c r="F940" t="s">
        <v>111</v>
      </c>
      <c r="G940" t="s">
        <v>112</v>
      </c>
      <c r="H940" t="s">
        <v>111</v>
      </c>
      <c r="I940" t="s">
        <v>112</v>
      </c>
      <c r="J940">
        <v>19.87513465</v>
      </c>
      <c r="K940">
        <v>1</v>
      </c>
    </row>
    <row r="941" spans="1:11" x14ac:dyDescent="0.3">
      <c r="A941">
        <v>533663</v>
      </c>
      <c r="B941" t="s">
        <v>130</v>
      </c>
      <c r="C941" t="s">
        <v>114</v>
      </c>
      <c r="D941">
        <v>2</v>
      </c>
      <c r="E941" t="s">
        <v>42</v>
      </c>
      <c r="F941" t="s">
        <v>191</v>
      </c>
      <c r="G941" t="s">
        <v>192</v>
      </c>
      <c r="H941" t="s">
        <v>191</v>
      </c>
      <c r="I941" t="s">
        <v>192</v>
      </c>
      <c r="J941">
        <v>2.0248653499999998</v>
      </c>
      <c r="K941">
        <v>1</v>
      </c>
    </row>
    <row r="942" spans="1:11" x14ac:dyDescent="0.3">
      <c r="A942">
        <v>533663</v>
      </c>
      <c r="B942" t="s">
        <v>130</v>
      </c>
      <c r="C942" t="s">
        <v>114</v>
      </c>
      <c r="D942">
        <v>2</v>
      </c>
      <c r="E942" t="s">
        <v>45</v>
      </c>
      <c r="F942" t="s">
        <v>45</v>
      </c>
      <c r="G942" t="s">
        <v>46</v>
      </c>
      <c r="H942" t="s">
        <v>45</v>
      </c>
      <c r="I942" t="s">
        <v>46</v>
      </c>
      <c r="J942">
        <v>0.78</v>
      </c>
      <c r="K942">
        <v>1</v>
      </c>
    </row>
    <row r="943" spans="1:11" x14ac:dyDescent="0.3">
      <c r="A943">
        <v>533663</v>
      </c>
      <c r="B943" t="s">
        <v>130</v>
      </c>
      <c r="C943" t="s">
        <v>114</v>
      </c>
      <c r="D943">
        <v>2</v>
      </c>
      <c r="E943" t="s">
        <v>78</v>
      </c>
      <c r="F943" t="s">
        <v>78</v>
      </c>
      <c r="G943" t="s">
        <v>79</v>
      </c>
      <c r="H943" t="s">
        <v>78</v>
      </c>
      <c r="I943" t="s">
        <v>79</v>
      </c>
      <c r="J943">
        <v>23.25</v>
      </c>
      <c r="K943">
        <v>1</v>
      </c>
    </row>
    <row r="944" spans="1:11" x14ac:dyDescent="0.3">
      <c r="A944">
        <v>533666</v>
      </c>
      <c r="B944" t="s">
        <v>102</v>
      </c>
      <c r="C944" t="s">
        <v>114</v>
      </c>
      <c r="D944">
        <v>2</v>
      </c>
      <c r="E944" t="s">
        <v>78</v>
      </c>
      <c r="F944" t="s">
        <v>78</v>
      </c>
      <c r="G944" t="s">
        <v>79</v>
      </c>
      <c r="H944" t="s">
        <v>78</v>
      </c>
      <c r="I944" t="s">
        <v>79</v>
      </c>
      <c r="J944">
        <v>12611.2</v>
      </c>
      <c r="K944">
        <v>1</v>
      </c>
    </row>
    <row r="945" spans="1:11" x14ac:dyDescent="0.3">
      <c r="A945">
        <v>533667</v>
      </c>
      <c r="B945" t="s">
        <v>102</v>
      </c>
      <c r="C945" t="s">
        <v>114</v>
      </c>
      <c r="D945">
        <v>2</v>
      </c>
      <c r="E945" t="s">
        <v>174</v>
      </c>
      <c r="F945" t="s">
        <v>174</v>
      </c>
      <c r="G945" t="s">
        <v>175</v>
      </c>
      <c r="H945" t="s">
        <v>174</v>
      </c>
      <c r="I945" t="s">
        <v>175</v>
      </c>
      <c r="J945">
        <v>2300</v>
      </c>
      <c r="K945">
        <v>1</v>
      </c>
    </row>
    <row r="946" spans="1:11" x14ac:dyDescent="0.3">
      <c r="A946">
        <v>533667</v>
      </c>
      <c r="B946" t="s">
        <v>102</v>
      </c>
      <c r="C946" t="s">
        <v>114</v>
      </c>
      <c r="D946">
        <v>2</v>
      </c>
      <c r="E946" t="s">
        <v>78</v>
      </c>
      <c r="F946" t="s">
        <v>78</v>
      </c>
      <c r="G946" t="s">
        <v>79</v>
      </c>
      <c r="H946" t="s">
        <v>78</v>
      </c>
      <c r="I946" t="s">
        <v>79</v>
      </c>
      <c r="J946">
        <v>3300</v>
      </c>
      <c r="K946">
        <v>1</v>
      </c>
    </row>
    <row r="947" spans="1:11" x14ac:dyDescent="0.3">
      <c r="A947">
        <v>533670</v>
      </c>
      <c r="B947" t="s">
        <v>181</v>
      </c>
      <c r="C947" t="s">
        <v>114</v>
      </c>
      <c r="D947">
        <v>2</v>
      </c>
      <c r="E947" t="s">
        <v>78</v>
      </c>
      <c r="F947" t="s">
        <v>78</v>
      </c>
      <c r="G947" t="s">
        <v>79</v>
      </c>
      <c r="H947" t="s">
        <v>78</v>
      </c>
      <c r="I947" t="s">
        <v>79</v>
      </c>
      <c r="J947">
        <v>615</v>
      </c>
      <c r="K947">
        <v>1</v>
      </c>
    </row>
    <row r="948" spans="1:11" x14ac:dyDescent="0.3">
      <c r="A948">
        <v>533671</v>
      </c>
      <c r="B948" t="s">
        <v>181</v>
      </c>
      <c r="C948" t="s">
        <v>114</v>
      </c>
      <c r="D948">
        <v>2</v>
      </c>
      <c r="E948" t="s">
        <v>78</v>
      </c>
      <c r="F948" t="s">
        <v>78</v>
      </c>
      <c r="G948" t="s">
        <v>79</v>
      </c>
      <c r="H948" t="s">
        <v>78</v>
      </c>
      <c r="I948" t="s">
        <v>79</v>
      </c>
      <c r="J948">
        <v>611.20000000000005</v>
      </c>
      <c r="K948">
        <v>1</v>
      </c>
    </row>
    <row r="949" spans="1:11" x14ac:dyDescent="0.3">
      <c r="A949">
        <v>533705</v>
      </c>
      <c r="B949" t="s">
        <v>130</v>
      </c>
      <c r="C949" t="s">
        <v>97</v>
      </c>
      <c r="D949">
        <v>2</v>
      </c>
      <c r="E949" t="s">
        <v>33</v>
      </c>
      <c r="F949" t="s">
        <v>33</v>
      </c>
      <c r="G949" t="s">
        <v>34</v>
      </c>
      <c r="H949" t="s">
        <v>33</v>
      </c>
      <c r="I949" t="s">
        <v>34</v>
      </c>
      <c r="J949">
        <v>3.6</v>
      </c>
      <c r="K949">
        <v>1</v>
      </c>
    </row>
    <row r="950" spans="1:11" x14ac:dyDescent="0.3">
      <c r="A950">
        <v>533705</v>
      </c>
      <c r="B950" t="s">
        <v>130</v>
      </c>
      <c r="C950" t="s">
        <v>97</v>
      </c>
      <c r="D950">
        <v>2</v>
      </c>
      <c r="E950" t="s">
        <v>37</v>
      </c>
      <c r="F950" t="s">
        <v>38</v>
      </c>
      <c r="G950" t="s">
        <v>39</v>
      </c>
      <c r="H950" t="s">
        <v>38</v>
      </c>
      <c r="I950" t="s">
        <v>39</v>
      </c>
      <c r="J950">
        <v>217.115327775</v>
      </c>
      <c r="K950">
        <v>1</v>
      </c>
    </row>
    <row r="951" spans="1:11" x14ac:dyDescent="0.3">
      <c r="A951">
        <v>533705</v>
      </c>
      <c r="B951" t="s">
        <v>130</v>
      </c>
      <c r="C951" t="s">
        <v>97</v>
      </c>
      <c r="D951">
        <v>2</v>
      </c>
      <c r="E951" t="s">
        <v>37</v>
      </c>
      <c r="F951" t="s">
        <v>40</v>
      </c>
      <c r="G951" t="s">
        <v>41</v>
      </c>
      <c r="H951" t="s">
        <v>40</v>
      </c>
      <c r="I951" t="s">
        <v>41</v>
      </c>
      <c r="J951">
        <v>296.27999999999997</v>
      </c>
      <c r="K951">
        <v>1</v>
      </c>
    </row>
    <row r="952" spans="1:11" x14ac:dyDescent="0.3">
      <c r="A952">
        <v>533705</v>
      </c>
      <c r="B952" t="s">
        <v>130</v>
      </c>
      <c r="C952" t="s">
        <v>97</v>
      </c>
      <c r="D952">
        <v>2</v>
      </c>
      <c r="E952" t="s">
        <v>136</v>
      </c>
      <c r="F952" t="s">
        <v>149</v>
      </c>
      <c r="G952" t="s">
        <v>150</v>
      </c>
      <c r="H952" t="s">
        <v>149</v>
      </c>
      <c r="I952" t="s">
        <v>150</v>
      </c>
      <c r="J952">
        <v>10.4</v>
      </c>
      <c r="K952">
        <v>1</v>
      </c>
    </row>
    <row r="953" spans="1:11" x14ac:dyDescent="0.3">
      <c r="A953">
        <v>533705</v>
      </c>
      <c r="B953" t="s">
        <v>130</v>
      </c>
      <c r="C953" t="s">
        <v>97</v>
      </c>
      <c r="D953">
        <v>2</v>
      </c>
      <c r="E953" t="s">
        <v>189</v>
      </c>
      <c r="F953" t="s">
        <v>189</v>
      </c>
      <c r="G953" t="s">
        <v>190</v>
      </c>
      <c r="H953" t="s">
        <v>189</v>
      </c>
      <c r="I953" t="s">
        <v>190</v>
      </c>
      <c r="J953">
        <v>29.899550804</v>
      </c>
      <c r="K953">
        <v>1</v>
      </c>
    </row>
    <row r="954" spans="1:11" x14ac:dyDescent="0.3">
      <c r="A954">
        <v>533705</v>
      </c>
      <c r="B954" t="s">
        <v>130</v>
      </c>
      <c r="C954" t="s">
        <v>97</v>
      </c>
      <c r="D954">
        <v>2</v>
      </c>
      <c r="E954" t="s">
        <v>183</v>
      </c>
      <c r="F954" t="s">
        <v>183</v>
      </c>
      <c r="G954" t="s">
        <v>184</v>
      </c>
      <c r="H954" t="s">
        <v>183</v>
      </c>
      <c r="I954" t="s">
        <v>184</v>
      </c>
      <c r="J954">
        <v>6.3145355969999999</v>
      </c>
      <c r="K954">
        <v>1</v>
      </c>
    </row>
    <row r="955" spans="1:11" x14ac:dyDescent="0.3">
      <c r="A955">
        <v>533705</v>
      </c>
      <c r="B955" t="s">
        <v>130</v>
      </c>
      <c r="C955" t="s">
        <v>97</v>
      </c>
      <c r="D955">
        <v>2</v>
      </c>
      <c r="E955" t="s">
        <v>59</v>
      </c>
      <c r="F955" t="s">
        <v>61</v>
      </c>
      <c r="G955" t="s">
        <v>62</v>
      </c>
      <c r="H955" t="s">
        <v>61</v>
      </c>
      <c r="I955" t="s">
        <v>62</v>
      </c>
      <c r="J955">
        <v>1.9473064149999999</v>
      </c>
      <c r="K955">
        <v>1</v>
      </c>
    </row>
    <row r="956" spans="1:11" x14ac:dyDescent="0.3">
      <c r="A956">
        <v>533705</v>
      </c>
      <c r="B956" t="s">
        <v>130</v>
      </c>
      <c r="C956" t="s">
        <v>97</v>
      </c>
      <c r="D956">
        <v>2</v>
      </c>
      <c r="E956" t="s">
        <v>59</v>
      </c>
      <c r="F956" t="s">
        <v>59</v>
      </c>
      <c r="G956" t="s">
        <v>60</v>
      </c>
      <c r="H956" t="s">
        <v>94</v>
      </c>
      <c r="I956" t="s">
        <v>95</v>
      </c>
      <c r="J956">
        <v>5.004664258</v>
      </c>
      <c r="K956">
        <v>1</v>
      </c>
    </row>
    <row r="957" spans="1:11" x14ac:dyDescent="0.3">
      <c r="A957">
        <v>533706</v>
      </c>
      <c r="B957" t="s">
        <v>181</v>
      </c>
      <c r="C957" t="s">
        <v>97</v>
      </c>
      <c r="D957">
        <v>2</v>
      </c>
      <c r="E957" t="s">
        <v>78</v>
      </c>
      <c r="F957" t="s">
        <v>78</v>
      </c>
      <c r="G957" t="s">
        <v>79</v>
      </c>
      <c r="H957" t="s">
        <v>78</v>
      </c>
      <c r="I957" t="s">
        <v>79</v>
      </c>
      <c r="J957">
        <v>1043</v>
      </c>
      <c r="K957">
        <v>1</v>
      </c>
    </row>
    <row r="958" spans="1:11" x14ac:dyDescent="0.3">
      <c r="A958">
        <v>533707</v>
      </c>
      <c r="B958" t="s">
        <v>102</v>
      </c>
      <c r="C958" t="s">
        <v>12</v>
      </c>
      <c r="D958">
        <v>2</v>
      </c>
      <c r="E958" t="s">
        <v>78</v>
      </c>
      <c r="F958" t="s">
        <v>78</v>
      </c>
      <c r="G958" t="s">
        <v>79</v>
      </c>
      <c r="H958" t="s">
        <v>78</v>
      </c>
      <c r="I958" t="s">
        <v>79</v>
      </c>
      <c r="J958">
        <v>10616</v>
      </c>
      <c r="K958">
        <v>1</v>
      </c>
    </row>
    <row r="959" spans="1:11" x14ac:dyDescent="0.3">
      <c r="A959">
        <v>533708</v>
      </c>
      <c r="B959" t="s">
        <v>102</v>
      </c>
      <c r="C959" t="s">
        <v>12</v>
      </c>
      <c r="D959">
        <v>2</v>
      </c>
      <c r="E959" t="s">
        <v>174</v>
      </c>
      <c r="F959" t="s">
        <v>174</v>
      </c>
      <c r="G959" t="s">
        <v>175</v>
      </c>
      <c r="H959" t="s">
        <v>174</v>
      </c>
      <c r="I959" t="s">
        <v>175</v>
      </c>
      <c r="J959">
        <v>2548</v>
      </c>
      <c r="K959">
        <v>1</v>
      </c>
    </row>
    <row r="960" spans="1:11" x14ac:dyDescent="0.3">
      <c r="A960">
        <v>533708</v>
      </c>
      <c r="B960" t="s">
        <v>102</v>
      </c>
      <c r="C960" t="s">
        <v>12</v>
      </c>
      <c r="D960">
        <v>2</v>
      </c>
      <c r="E960" t="s">
        <v>78</v>
      </c>
      <c r="F960" t="s">
        <v>78</v>
      </c>
      <c r="G960" t="s">
        <v>79</v>
      </c>
      <c r="H960" t="s">
        <v>78</v>
      </c>
      <c r="I960" t="s">
        <v>79</v>
      </c>
      <c r="J960">
        <v>13312</v>
      </c>
      <c r="K960">
        <v>1</v>
      </c>
    </row>
    <row r="961" spans="1:11" x14ac:dyDescent="0.3">
      <c r="A961">
        <v>533709</v>
      </c>
      <c r="B961" t="s">
        <v>102</v>
      </c>
      <c r="C961" t="s">
        <v>12</v>
      </c>
      <c r="D961">
        <v>2</v>
      </c>
      <c r="E961" t="s">
        <v>174</v>
      </c>
      <c r="F961" t="s">
        <v>174</v>
      </c>
      <c r="G961" t="s">
        <v>175</v>
      </c>
      <c r="H961" t="s">
        <v>174</v>
      </c>
      <c r="I961" t="s">
        <v>175</v>
      </c>
      <c r="J961">
        <v>880</v>
      </c>
      <c r="K961">
        <v>1</v>
      </c>
    </row>
    <row r="962" spans="1:11" x14ac:dyDescent="0.3">
      <c r="A962">
        <v>533710</v>
      </c>
      <c r="B962" t="s">
        <v>102</v>
      </c>
      <c r="C962" t="s">
        <v>12</v>
      </c>
      <c r="D962">
        <v>2</v>
      </c>
      <c r="E962" t="s">
        <v>78</v>
      </c>
      <c r="F962" t="s">
        <v>78</v>
      </c>
      <c r="G962" t="s">
        <v>79</v>
      </c>
      <c r="H962" t="s">
        <v>78</v>
      </c>
      <c r="I962" t="s">
        <v>79</v>
      </c>
      <c r="J962">
        <v>5091</v>
      </c>
      <c r="K962">
        <v>1</v>
      </c>
    </row>
    <row r="963" spans="1:11" x14ac:dyDescent="0.3">
      <c r="A963">
        <v>533711</v>
      </c>
      <c r="B963" t="s">
        <v>102</v>
      </c>
      <c r="C963" t="s">
        <v>12</v>
      </c>
      <c r="D963">
        <v>2</v>
      </c>
      <c r="E963" t="s">
        <v>78</v>
      </c>
      <c r="F963" t="s">
        <v>78</v>
      </c>
      <c r="G963" t="s">
        <v>79</v>
      </c>
      <c r="H963" t="s">
        <v>78</v>
      </c>
      <c r="I963" t="s">
        <v>79</v>
      </c>
      <c r="J963">
        <v>13304</v>
      </c>
      <c r="K963">
        <v>1</v>
      </c>
    </row>
    <row r="964" spans="1:11" x14ac:dyDescent="0.3">
      <c r="A964">
        <v>533712</v>
      </c>
      <c r="B964" t="s">
        <v>102</v>
      </c>
      <c r="C964" t="s">
        <v>12</v>
      </c>
      <c r="D964">
        <v>2</v>
      </c>
      <c r="E964" t="s">
        <v>78</v>
      </c>
      <c r="F964" t="s">
        <v>78</v>
      </c>
      <c r="G964" t="s">
        <v>79</v>
      </c>
      <c r="H964" t="s">
        <v>78</v>
      </c>
      <c r="I964" t="s">
        <v>79</v>
      </c>
      <c r="J964">
        <v>12245</v>
      </c>
      <c r="K964">
        <v>1</v>
      </c>
    </row>
    <row r="965" spans="1:11" x14ac:dyDescent="0.3">
      <c r="A965">
        <v>533713</v>
      </c>
      <c r="B965" t="s">
        <v>102</v>
      </c>
      <c r="C965" t="s">
        <v>12</v>
      </c>
      <c r="D965">
        <v>2</v>
      </c>
      <c r="E965" t="s">
        <v>78</v>
      </c>
      <c r="F965" t="s">
        <v>78</v>
      </c>
      <c r="G965" t="s">
        <v>79</v>
      </c>
      <c r="H965" t="s">
        <v>78</v>
      </c>
      <c r="I965" t="s">
        <v>79</v>
      </c>
      <c r="J965">
        <v>12215</v>
      </c>
      <c r="K965">
        <v>1</v>
      </c>
    </row>
    <row r="966" spans="1:11" x14ac:dyDescent="0.3">
      <c r="A966">
        <v>533717</v>
      </c>
      <c r="B966" t="s">
        <v>102</v>
      </c>
      <c r="C966" t="s">
        <v>12</v>
      </c>
      <c r="D966">
        <v>2</v>
      </c>
      <c r="E966" t="s">
        <v>78</v>
      </c>
      <c r="F966" t="s">
        <v>78</v>
      </c>
      <c r="G966" t="s">
        <v>79</v>
      </c>
      <c r="H966" t="s">
        <v>78</v>
      </c>
      <c r="I966" t="s">
        <v>79</v>
      </c>
      <c r="J966">
        <v>12664</v>
      </c>
      <c r="K966">
        <v>1</v>
      </c>
    </row>
    <row r="967" spans="1:11" x14ac:dyDescent="0.3">
      <c r="A967">
        <v>533721</v>
      </c>
      <c r="B967" t="s">
        <v>102</v>
      </c>
      <c r="C967" t="s">
        <v>12</v>
      </c>
      <c r="D967">
        <v>2</v>
      </c>
      <c r="E967" t="s">
        <v>174</v>
      </c>
      <c r="F967" t="s">
        <v>174</v>
      </c>
      <c r="G967" t="s">
        <v>175</v>
      </c>
      <c r="H967" t="s">
        <v>174</v>
      </c>
      <c r="I967" t="s">
        <v>175</v>
      </c>
      <c r="J967">
        <v>2263</v>
      </c>
      <c r="K967">
        <v>1</v>
      </c>
    </row>
    <row r="968" spans="1:11" x14ac:dyDescent="0.3">
      <c r="A968">
        <v>533744</v>
      </c>
      <c r="B968" t="s">
        <v>130</v>
      </c>
      <c r="C968" t="s">
        <v>133</v>
      </c>
      <c r="D968">
        <v>2</v>
      </c>
      <c r="E968" t="s">
        <v>31</v>
      </c>
      <c r="F968" t="s">
        <v>31</v>
      </c>
      <c r="G968" t="s">
        <v>32</v>
      </c>
      <c r="H968" t="s">
        <v>31</v>
      </c>
      <c r="I968" t="s">
        <v>32</v>
      </c>
      <c r="J968">
        <v>7.7140000000000004</v>
      </c>
      <c r="K968">
        <v>1</v>
      </c>
    </row>
    <row r="969" spans="1:11" x14ac:dyDescent="0.3">
      <c r="A969">
        <v>533744</v>
      </c>
      <c r="B969" t="s">
        <v>130</v>
      </c>
      <c r="C969" t="s">
        <v>133</v>
      </c>
      <c r="D969">
        <v>2</v>
      </c>
      <c r="E969" t="s">
        <v>37</v>
      </c>
      <c r="F969" t="s">
        <v>38</v>
      </c>
      <c r="G969" t="s">
        <v>39</v>
      </c>
      <c r="H969" t="s">
        <v>38</v>
      </c>
      <c r="I969" t="s">
        <v>39</v>
      </c>
      <c r="J969">
        <v>126</v>
      </c>
      <c r="K969">
        <v>1</v>
      </c>
    </row>
    <row r="970" spans="1:11" x14ac:dyDescent="0.3">
      <c r="A970">
        <v>533744</v>
      </c>
      <c r="B970" t="s">
        <v>130</v>
      </c>
      <c r="C970" t="s">
        <v>133</v>
      </c>
      <c r="D970">
        <v>2</v>
      </c>
      <c r="E970" t="s">
        <v>37</v>
      </c>
      <c r="F970" t="s">
        <v>40</v>
      </c>
      <c r="G970" t="s">
        <v>41</v>
      </c>
      <c r="H970" t="s">
        <v>40</v>
      </c>
      <c r="I970" t="s">
        <v>41</v>
      </c>
      <c r="J970">
        <v>6.12</v>
      </c>
      <c r="K970">
        <v>1</v>
      </c>
    </row>
    <row r="971" spans="1:11" x14ac:dyDescent="0.3">
      <c r="A971">
        <v>533744</v>
      </c>
      <c r="B971" t="s">
        <v>130</v>
      </c>
      <c r="C971" t="s">
        <v>133</v>
      </c>
      <c r="D971">
        <v>2</v>
      </c>
      <c r="E971" t="s">
        <v>42</v>
      </c>
      <c r="F971" t="s">
        <v>111</v>
      </c>
      <c r="G971" t="s">
        <v>112</v>
      </c>
      <c r="H971" t="s">
        <v>111</v>
      </c>
      <c r="I971" t="s">
        <v>112</v>
      </c>
      <c r="J971">
        <v>10.486527280000001</v>
      </c>
      <c r="K971">
        <v>1</v>
      </c>
    </row>
    <row r="972" spans="1:11" x14ac:dyDescent="0.3">
      <c r="A972">
        <v>533744</v>
      </c>
      <c r="B972" t="s">
        <v>130</v>
      </c>
      <c r="C972" t="s">
        <v>133</v>
      </c>
      <c r="D972">
        <v>2</v>
      </c>
      <c r="E972" t="s">
        <v>42</v>
      </c>
      <c r="F972" t="s">
        <v>187</v>
      </c>
      <c r="G972" t="s">
        <v>188</v>
      </c>
      <c r="H972" t="s">
        <v>187</v>
      </c>
      <c r="I972" t="s">
        <v>188</v>
      </c>
      <c r="J972">
        <v>3.51636054</v>
      </c>
      <c r="K972">
        <v>1</v>
      </c>
    </row>
    <row r="973" spans="1:11" x14ac:dyDescent="0.3">
      <c r="A973">
        <v>533744</v>
      </c>
      <c r="B973" t="s">
        <v>130</v>
      </c>
      <c r="C973" t="s">
        <v>133</v>
      </c>
      <c r="D973">
        <v>2</v>
      </c>
      <c r="E973" t="s">
        <v>42</v>
      </c>
      <c r="F973" t="s">
        <v>43</v>
      </c>
      <c r="G973" t="s">
        <v>44</v>
      </c>
      <c r="H973" t="s">
        <v>43</v>
      </c>
      <c r="I973" t="s">
        <v>44</v>
      </c>
      <c r="J973">
        <v>5.9170167710000001</v>
      </c>
      <c r="K973">
        <v>1</v>
      </c>
    </row>
    <row r="974" spans="1:11" x14ac:dyDescent="0.3">
      <c r="A974">
        <v>533744</v>
      </c>
      <c r="B974" t="s">
        <v>130</v>
      </c>
      <c r="C974" t="s">
        <v>133</v>
      </c>
      <c r="D974">
        <v>2</v>
      </c>
      <c r="E974" t="s">
        <v>189</v>
      </c>
      <c r="F974" t="s">
        <v>189</v>
      </c>
      <c r="G974" t="s">
        <v>190</v>
      </c>
      <c r="H974" t="s">
        <v>189</v>
      </c>
      <c r="I974" t="s">
        <v>190</v>
      </c>
      <c r="J974">
        <v>22.05</v>
      </c>
      <c r="K974">
        <v>1</v>
      </c>
    </row>
    <row r="975" spans="1:11" x14ac:dyDescent="0.3">
      <c r="A975">
        <v>533745</v>
      </c>
      <c r="B975" t="s">
        <v>102</v>
      </c>
      <c r="C975" t="s">
        <v>176</v>
      </c>
      <c r="D975">
        <v>2</v>
      </c>
      <c r="E975" t="s">
        <v>174</v>
      </c>
      <c r="F975" t="s">
        <v>174</v>
      </c>
      <c r="G975" t="s">
        <v>175</v>
      </c>
      <c r="H975" t="s">
        <v>174</v>
      </c>
      <c r="I975" t="s">
        <v>175</v>
      </c>
      <c r="J975">
        <v>3193.9</v>
      </c>
      <c r="K975">
        <v>1</v>
      </c>
    </row>
    <row r="976" spans="1:11" x14ac:dyDescent="0.3">
      <c r="A976">
        <v>533746</v>
      </c>
      <c r="B976" t="s">
        <v>102</v>
      </c>
      <c r="C976" t="s">
        <v>176</v>
      </c>
      <c r="D976">
        <v>2</v>
      </c>
      <c r="E976" t="s">
        <v>174</v>
      </c>
      <c r="F976" t="s">
        <v>174</v>
      </c>
      <c r="G976" t="s">
        <v>175</v>
      </c>
      <c r="H976" t="s">
        <v>174</v>
      </c>
      <c r="I976" t="s">
        <v>175</v>
      </c>
      <c r="J976">
        <v>5317.7</v>
      </c>
      <c r="K976">
        <v>1</v>
      </c>
    </row>
    <row r="977" spans="1:11" x14ac:dyDescent="0.3">
      <c r="A977">
        <v>533747</v>
      </c>
      <c r="B977" t="s">
        <v>102</v>
      </c>
      <c r="C977" t="s">
        <v>176</v>
      </c>
      <c r="D977">
        <v>2</v>
      </c>
      <c r="E977" t="s">
        <v>174</v>
      </c>
      <c r="F977" t="s">
        <v>174</v>
      </c>
      <c r="G977" t="s">
        <v>175</v>
      </c>
      <c r="H977" t="s">
        <v>174</v>
      </c>
      <c r="I977" t="s">
        <v>175</v>
      </c>
      <c r="J977">
        <v>5410.2</v>
      </c>
      <c r="K977">
        <v>1</v>
      </c>
    </row>
    <row r="978" spans="1:11" x14ac:dyDescent="0.3">
      <c r="A978">
        <v>533750</v>
      </c>
      <c r="B978" t="s">
        <v>102</v>
      </c>
      <c r="C978" t="s">
        <v>176</v>
      </c>
      <c r="D978">
        <v>2</v>
      </c>
      <c r="E978" t="s">
        <v>174</v>
      </c>
      <c r="F978" t="s">
        <v>174</v>
      </c>
      <c r="G978" t="s">
        <v>175</v>
      </c>
      <c r="H978" t="s">
        <v>174</v>
      </c>
      <c r="I978" t="s">
        <v>175</v>
      </c>
      <c r="J978">
        <v>4022.5</v>
      </c>
      <c r="K978">
        <v>1</v>
      </c>
    </row>
    <row r="979" spans="1:11" x14ac:dyDescent="0.3">
      <c r="A979">
        <v>533751</v>
      </c>
      <c r="B979" t="s">
        <v>102</v>
      </c>
      <c r="C979" t="s">
        <v>176</v>
      </c>
      <c r="D979">
        <v>2</v>
      </c>
      <c r="E979" t="s">
        <v>174</v>
      </c>
      <c r="F979" t="s">
        <v>174</v>
      </c>
      <c r="G979" t="s">
        <v>175</v>
      </c>
      <c r="H979" t="s">
        <v>174</v>
      </c>
      <c r="I979" t="s">
        <v>175</v>
      </c>
      <c r="J979">
        <v>5999.7</v>
      </c>
      <c r="K979">
        <v>1</v>
      </c>
    </row>
    <row r="980" spans="1:11" x14ac:dyDescent="0.3">
      <c r="A980">
        <v>533752</v>
      </c>
      <c r="B980" t="s">
        <v>102</v>
      </c>
      <c r="C980" t="s">
        <v>176</v>
      </c>
      <c r="D980">
        <v>2</v>
      </c>
      <c r="E980" t="s">
        <v>174</v>
      </c>
      <c r="F980" t="s">
        <v>174</v>
      </c>
      <c r="G980" t="s">
        <v>175</v>
      </c>
      <c r="H980" t="s">
        <v>174</v>
      </c>
      <c r="I980" t="s">
        <v>175</v>
      </c>
      <c r="J980">
        <v>4505</v>
      </c>
      <c r="K980">
        <v>1</v>
      </c>
    </row>
    <row r="981" spans="1:11" x14ac:dyDescent="0.3">
      <c r="A981">
        <v>533753</v>
      </c>
      <c r="B981" t="s">
        <v>102</v>
      </c>
      <c r="C981" t="s">
        <v>176</v>
      </c>
      <c r="D981">
        <v>2</v>
      </c>
      <c r="E981" t="s">
        <v>174</v>
      </c>
      <c r="F981" t="s">
        <v>174</v>
      </c>
      <c r="G981" t="s">
        <v>175</v>
      </c>
      <c r="H981" t="s">
        <v>174</v>
      </c>
      <c r="I981" t="s">
        <v>175</v>
      </c>
      <c r="J981">
        <v>1145.0999999999999</v>
      </c>
      <c r="K981">
        <v>1</v>
      </c>
    </row>
    <row r="982" spans="1:11" x14ac:dyDescent="0.3">
      <c r="A982">
        <v>533754</v>
      </c>
      <c r="B982" t="s">
        <v>102</v>
      </c>
      <c r="C982" t="s">
        <v>176</v>
      </c>
      <c r="D982">
        <v>2</v>
      </c>
      <c r="E982" t="s">
        <v>174</v>
      </c>
      <c r="F982" t="s">
        <v>174</v>
      </c>
      <c r="G982" t="s">
        <v>175</v>
      </c>
      <c r="H982" t="s">
        <v>174</v>
      </c>
      <c r="I982" t="s">
        <v>175</v>
      </c>
      <c r="J982">
        <v>5152.5</v>
      </c>
      <c r="K982">
        <v>1</v>
      </c>
    </row>
    <row r="983" spans="1:11" x14ac:dyDescent="0.3">
      <c r="A983">
        <v>533755</v>
      </c>
      <c r="B983" t="s">
        <v>102</v>
      </c>
      <c r="C983" t="s">
        <v>176</v>
      </c>
      <c r="D983">
        <v>2</v>
      </c>
      <c r="E983" t="s">
        <v>174</v>
      </c>
      <c r="F983" t="s">
        <v>174</v>
      </c>
      <c r="G983" t="s">
        <v>175</v>
      </c>
      <c r="H983" t="s">
        <v>174</v>
      </c>
      <c r="I983" t="s">
        <v>175</v>
      </c>
      <c r="J983">
        <v>1988.3</v>
      </c>
      <c r="K983">
        <v>1</v>
      </c>
    </row>
    <row r="984" spans="1:11" x14ac:dyDescent="0.3">
      <c r="A984">
        <v>533756</v>
      </c>
      <c r="B984" t="s">
        <v>102</v>
      </c>
      <c r="C984" t="s">
        <v>176</v>
      </c>
      <c r="D984">
        <v>2</v>
      </c>
      <c r="E984" t="s">
        <v>174</v>
      </c>
      <c r="F984" t="s">
        <v>174</v>
      </c>
      <c r="G984" t="s">
        <v>175</v>
      </c>
      <c r="H984" t="s">
        <v>174</v>
      </c>
      <c r="I984" t="s">
        <v>175</v>
      </c>
      <c r="J984">
        <v>6585.8</v>
      </c>
      <c r="K984">
        <v>1</v>
      </c>
    </row>
    <row r="985" spans="1:11" x14ac:dyDescent="0.3">
      <c r="A985">
        <v>533757</v>
      </c>
      <c r="B985" t="s">
        <v>102</v>
      </c>
      <c r="C985" t="s">
        <v>176</v>
      </c>
      <c r="D985">
        <v>2</v>
      </c>
      <c r="E985" t="s">
        <v>174</v>
      </c>
      <c r="F985" t="s">
        <v>174</v>
      </c>
      <c r="G985" t="s">
        <v>175</v>
      </c>
      <c r="H985" t="s">
        <v>174</v>
      </c>
      <c r="I985" t="s">
        <v>175</v>
      </c>
      <c r="J985">
        <v>6362.7</v>
      </c>
      <c r="K985">
        <v>1</v>
      </c>
    </row>
    <row r="986" spans="1:11" x14ac:dyDescent="0.3">
      <c r="A986">
        <v>533758</v>
      </c>
      <c r="B986" t="s">
        <v>102</v>
      </c>
      <c r="C986" t="s">
        <v>176</v>
      </c>
      <c r="D986">
        <v>2</v>
      </c>
      <c r="E986" t="s">
        <v>174</v>
      </c>
      <c r="F986" t="s">
        <v>174</v>
      </c>
      <c r="G986" t="s">
        <v>175</v>
      </c>
      <c r="H986" t="s">
        <v>174</v>
      </c>
      <c r="I986" t="s">
        <v>175</v>
      </c>
      <c r="J986">
        <v>6162.8</v>
      </c>
      <c r="K986">
        <v>1</v>
      </c>
    </row>
    <row r="987" spans="1:11" x14ac:dyDescent="0.3">
      <c r="A987">
        <v>533759</v>
      </c>
      <c r="B987" t="s">
        <v>102</v>
      </c>
      <c r="C987" t="s">
        <v>176</v>
      </c>
      <c r="D987">
        <v>2</v>
      </c>
      <c r="E987" t="s">
        <v>174</v>
      </c>
      <c r="F987" t="s">
        <v>174</v>
      </c>
      <c r="G987" t="s">
        <v>175</v>
      </c>
      <c r="H987" t="s">
        <v>174</v>
      </c>
      <c r="I987" t="s">
        <v>175</v>
      </c>
      <c r="J987">
        <v>4280.2</v>
      </c>
      <c r="K987">
        <v>1</v>
      </c>
    </row>
    <row r="988" spans="1:11" x14ac:dyDescent="0.3">
      <c r="A988">
        <v>533760</v>
      </c>
      <c r="B988" t="s">
        <v>102</v>
      </c>
      <c r="C988" t="s">
        <v>176</v>
      </c>
      <c r="D988">
        <v>2</v>
      </c>
      <c r="E988" t="s">
        <v>174</v>
      </c>
      <c r="F988" t="s">
        <v>174</v>
      </c>
      <c r="G988" t="s">
        <v>175</v>
      </c>
      <c r="H988" t="s">
        <v>174</v>
      </c>
      <c r="I988" t="s">
        <v>175</v>
      </c>
      <c r="J988">
        <v>3245.2</v>
      </c>
      <c r="K988">
        <v>1</v>
      </c>
    </row>
    <row r="989" spans="1:11" x14ac:dyDescent="0.3">
      <c r="A989">
        <v>533761</v>
      </c>
      <c r="B989" t="s">
        <v>102</v>
      </c>
      <c r="C989" t="s">
        <v>176</v>
      </c>
      <c r="D989">
        <v>2</v>
      </c>
      <c r="E989" t="s">
        <v>174</v>
      </c>
      <c r="F989" t="s">
        <v>174</v>
      </c>
      <c r="G989" t="s">
        <v>175</v>
      </c>
      <c r="H989" t="s">
        <v>174</v>
      </c>
      <c r="I989" t="s">
        <v>175</v>
      </c>
      <c r="J989">
        <v>1294.7</v>
      </c>
      <c r="K989">
        <v>1</v>
      </c>
    </row>
    <row r="990" spans="1:11" x14ac:dyDescent="0.3">
      <c r="A990">
        <v>533773</v>
      </c>
      <c r="B990" t="s">
        <v>102</v>
      </c>
      <c r="C990" t="s">
        <v>171</v>
      </c>
      <c r="D990">
        <v>2</v>
      </c>
      <c r="E990" t="s">
        <v>174</v>
      </c>
      <c r="F990" t="s">
        <v>174</v>
      </c>
      <c r="G990" t="s">
        <v>175</v>
      </c>
      <c r="H990" t="s">
        <v>174</v>
      </c>
      <c r="I990" t="s">
        <v>175</v>
      </c>
      <c r="J990">
        <v>5052</v>
      </c>
      <c r="K990">
        <v>1</v>
      </c>
    </row>
    <row r="991" spans="1:11" x14ac:dyDescent="0.3">
      <c r="A991">
        <v>533775</v>
      </c>
      <c r="B991" t="s">
        <v>102</v>
      </c>
      <c r="C991" t="s">
        <v>171</v>
      </c>
      <c r="D991">
        <v>2</v>
      </c>
      <c r="E991" t="s">
        <v>174</v>
      </c>
      <c r="F991" t="s">
        <v>174</v>
      </c>
      <c r="G991" t="s">
        <v>175</v>
      </c>
      <c r="H991" t="s">
        <v>174</v>
      </c>
      <c r="I991" t="s">
        <v>175</v>
      </c>
      <c r="J991">
        <v>3363</v>
      </c>
      <c r="K991">
        <v>1</v>
      </c>
    </row>
    <row r="992" spans="1:11" x14ac:dyDescent="0.3">
      <c r="A992">
        <v>533775</v>
      </c>
      <c r="B992" t="s">
        <v>102</v>
      </c>
      <c r="C992" t="s">
        <v>171</v>
      </c>
      <c r="D992">
        <v>2</v>
      </c>
      <c r="E992" t="s">
        <v>78</v>
      </c>
      <c r="F992" t="s">
        <v>78</v>
      </c>
      <c r="G992" t="s">
        <v>79</v>
      </c>
      <c r="H992" t="s">
        <v>78</v>
      </c>
      <c r="I992" t="s">
        <v>79</v>
      </c>
      <c r="J992">
        <v>97</v>
      </c>
      <c r="K992">
        <v>1</v>
      </c>
    </row>
    <row r="993" spans="1:11" x14ac:dyDescent="0.3">
      <c r="A993">
        <v>533776</v>
      </c>
      <c r="B993" t="s">
        <v>102</v>
      </c>
      <c r="C993" t="s">
        <v>171</v>
      </c>
      <c r="D993">
        <v>2</v>
      </c>
      <c r="E993" t="s">
        <v>174</v>
      </c>
      <c r="F993" t="s">
        <v>174</v>
      </c>
      <c r="G993" t="s">
        <v>175</v>
      </c>
      <c r="H993" t="s">
        <v>174</v>
      </c>
      <c r="I993" t="s">
        <v>175</v>
      </c>
      <c r="J993">
        <v>2677</v>
      </c>
      <c r="K993">
        <v>1</v>
      </c>
    </row>
    <row r="994" spans="1:11" x14ac:dyDescent="0.3">
      <c r="A994">
        <v>533783</v>
      </c>
      <c r="B994" t="s">
        <v>102</v>
      </c>
      <c r="C994" t="s">
        <v>171</v>
      </c>
      <c r="D994">
        <v>2</v>
      </c>
      <c r="E994" t="s">
        <v>174</v>
      </c>
      <c r="F994" t="s">
        <v>174</v>
      </c>
      <c r="G994" t="s">
        <v>175</v>
      </c>
      <c r="H994" t="s">
        <v>174</v>
      </c>
      <c r="I994" t="s">
        <v>175</v>
      </c>
      <c r="J994">
        <v>1790</v>
      </c>
      <c r="K994">
        <v>1</v>
      </c>
    </row>
    <row r="995" spans="1:11" x14ac:dyDescent="0.3">
      <c r="A995">
        <v>533795</v>
      </c>
      <c r="B995" t="s">
        <v>130</v>
      </c>
      <c r="C995" t="s">
        <v>133</v>
      </c>
      <c r="D995">
        <v>2</v>
      </c>
      <c r="E995" t="s">
        <v>17</v>
      </c>
      <c r="F995" t="s">
        <v>18</v>
      </c>
      <c r="G995" t="s">
        <v>19</v>
      </c>
      <c r="H995" t="s">
        <v>18</v>
      </c>
      <c r="I995" t="s">
        <v>19</v>
      </c>
      <c r="J995">
        <v>4.4000000000000004</v>
      </c>
      <c r="K995">
        <v>1</v>
      </c>
    </row>
    <row r="996" spans="1:11" x14ac:dyDescent="0.3">
      <c r="A996">
        <v>533795</v>
      </c>
      <c r="B996" t="s">
        <v>130</v>
      </c>
      <c r="C996" t="s">
        <v>133</v>
      </c>
      <c r="D996">
        <v>2</v>
      </c>
      <c r="E996" t="s">
        <v>21</v>
      </c>
      <c r="F996" t="s">
        <v>25</v>
      </c>
      <c r="G996" t="s">
        <v>26</v>
      </c>
      <c r="H996" t="s">
        <v>25</v>
      </c>
      <c r="I996" t="s">
        <v>26</v>
      </c>
      <c r="J996">
        <v>0.84799999999999998</v>
      </c>
      <c r="K996">
        <v>1</v>
      </c>
    </row>
    <row r="997" spans="1:11" x14ac:dyDescent="0.3">
      <c r="A997">
        <v>533795</v>
      </c>
      <c r="B997" t="s">
        <v>130</v>
      </c>
      <c r="C997" t="s">
        <v>133</v>
      </c>
      <c r="D997">
        <v>2</v>
      </c>
      <c r="E997" t="s">
        <v>27</v>
      </c>
      <c r="F997" t="s">
        <v>27</v>
      </c>
      <c r="G997" t="s">
        <v>28</v>
      </c>
      <c r="H997" t="s">
        <v>27</v>
      </c>
      <c r="I997" t="s">
        <v>28</v>
      </c>
      <c r="J997">
        <v>11.55</v>
      </c>
      <c r="K997">
        <v>1</v>
      </c>
    </row>
    <row r="998" spans="1:11" x14ac:dyDescent="0.3">
      <c r="A998">
        <v>533795</v>
      </c>
      <c r="B998" t="s">
        <v>130</v>
      </c>
      <c r="C998" t="s">
        <v>133</v>
      </c>
      <c r="D998">
        <v>2</v>
      </c>
      <c r="E998" t="s">
        <v>31</v>
      </c>
      <c r="F998" t="s">
        <v>31</v>
      </c>
      <c r="G998" t="s">
        <v>32</v>
      </c>
      <c r="H998" t="s">
        <v>31</v>
      </c>
      <c r="I998" t="s">
        <v>32</v>
      </c>
      <c r="J998">
        <v>1.9836</v>
      </c>
      <c r="K998">
        <v>1</v>
      </c>
    </row>
    <row r="999" spans="1:11" x14ac:dyDescent="0.3">
      <c r="A999">
        <v>533795</v>
      </c>
      <c r="B999" t="s">
        <v>130</v>
      </c>
      <c r="C999" t="s">
        <v>133</v>
      </c>
      <c r="D999">
        <v>2</v>
      </c>
      <c r="E999" t="s">
        <v>33</v>
      </c>
      <c r="F999" t="s">
        <v>33</v>
      </c>
      <c r="G999" t="s">
        <v>34</v>
      </c>
      <c r="H999" t="s">
        <v>33</v>
      </c>
      <c r="I999" t="s">
        <v>34</v>
      </c>
      <c r="J999">
        <v>1.06987195</v>
      </c>
      <c r="K999">
        <v>1</v>
      </c>
    </row>
    <row r="1000" spans="1:11" x14ac:dyDescent="0.3">
      <c r="A1000">
        <v>533795</v>
      </c>
      <c r="B1000" t="s">
        <v>130</v>
      </c>
      <c r="C1000" t="s">
        <v>133</v>
      </c>
      <c r="D1000">
        <v>2</v>
      </c>
      <c r="E1000" t="s">
        <v>37</v>
      </c>
      <c r="F1000" t="s">
        <v>38</v>
      </c>
      <c r="G1000" t="s">
        <v>39</v>
      </c>
      <c r="H1000" t="s">
        <v>38</v>
      </c>
      <c r="I1000" t="s">
        <v>39</v>
      </c>
      <c r="J1000">
        <v>27.6</v>
      </c>
      <c r="K1000">
        <v>1</v>
      </c>
    </row>
    <row r="1001" spans="1:11" x14ac:dyDescent="0.3">
      <c r="A1001">
        <v>533795</v>
      </c>
      <c r="B1001" t="s">
        <v>130</v>
      </c>
      <c r="C1001" t="s">
        <v>133</v>
      </c>
      <c r="D1001">
        <v>2</v>
      </c>
      <c r="E1001" t="s">
        <v>37</v>
      </c>
      <c r="F1001" t="s">
        <v>40</v>
      </c>
      <c r="G1001" t="s">
        <v>41</v>
      </c>
      <c r="H1001" t="s">
        <v>40</v>
      </c>
      <c r="I1001" t="s">
        <v>41</v>
      </c>
      <c r="J1001">
        <v>16.8</v>
      </c>
      <c r="K1001">
        <v>1</v>
      </c>
    </row>
    <row r="1002" spans="1:11" x14ac:dyDescent="0.3">
      <c r="A1002">
        <v>533795</v>
      </c>
      <c r="B1002" t="s">
        <v>130</v>
      </c>
      <c r="C1002" t="s">
        <v>133</v>
      </c>
      <c r="D1002">
        <v>2</v>
      </c>
      <c r="E1002" t="s">
        <v>136</v>
      </c>
      <c r="F1002" t="s">
        <v>149</v>
      </c>
      <c r="G1002" t="s">
        <v>150</v>
      </c>
      <c r="H1002" t="s">
        <v>149</v>
      </c>
      <c r="I1002" t="s">
        <v>150</v>
      </c>
      <c r="J1002">
        <v>1.5</v>
      </c>
      <c r="K1002">
        <v>1</v>
      </c>
    </row>
    <row r="1003" spans="1:11" x14ac:dyDescent="0.3">
      <c r="A1003">
        <v>533795</v>
      </c>
      <c r="B1003" t="s">
        <v>130</v>
      </c>
      <c r="C1003" t="s">
        <v>133</v>
      </c>
      <c r="D1003">
        <v>2</v>
      </c>
      <c r="E1003" t="s">
        <v>183</v>
      </c>
      <c r="F1003" t="s">
        <v>183</v>
      </c>
      <c r="G1003" t="s">
        <v>184</v>
      </c>
      <c r="H1003" t="s">
        <v>183</v>
      </c>
      <c r="I1003" t="s">
        <v>184</v>
      </c>
      <c r="J1003">
        <v>1.47</v>
      </c>
      <c r="K1003">
        <v>1</v>
      </c>
    </row>
    <row r="1004" spans="1:11" x14ac:dyDescent="0.3">
      <c r="A1004">
        <v>533795</v>
      </c>
      <c r="B1004" t="s">
        <v>130</v>
      </c>
      <c r="C1004" t="s">
        <v>133</v>
      </c>
      <c r="D1004">
        <v>2</v>
      </c>
      <c r="E1004" t="s">
        <v>59</v>
      </c>
      <c r="F1004" t="s">
        <v>61</v>
      </c>
      <c r="G1004" t="s">
        <v>62</v>
      </c>
      <c r="H1004" t="s">
        <v>61</v>
      </c>
      <c r="I1004" t="s">
        <v>62</v>
      </c>
      <c r="J1004">
        <v>5.0452179609999996</v>
      </c>
      <c r="K1004">
        <v>1</v>
      </c>
    </row>
    <row r="1005" spans="1:11" x14ac:dyDescent="0.3">
      <c r="A1005">
        <v>533802</v>
      </c>
      <c r="B1005" t="s">
        <v>130</v>
      </c>
      <c r="C1005" t="s">
        <v>133</v>
      </c>
      <c r="D1005">
        <v>2</v>
      </c>
      <c r="E1005" t="s">
        <v>17</v>
      </c>
      <c r="F1005" t="s">
        <v>18</v>
      </c>
      <c r="G1005" t="s">
        <v>19</v>
      </c>
      <c r="H1005" t="s">
        <v>18</v>
      </c>
      <c r="I1005" t="s">
        <v>19</v>
      </c>
      <c r="J1005">
        <v>1.54</v>
      </c>
      <c r="K1005">
        <v>1</v>
      </c>
    </row>
    <row r="1006" spans="1:11" x14ac:dyDescent="0.3">
      <c r="A1006">
        <v>533802</v>
      </c>
      <c r="B1006" t="s">
        <v>130</v>
      </c>
      <c r="C1006" t="s">
        <v>133</v>
      </c>
      <c r="D1006">
        <v>2</v>
      </c>
      <c r="E1006" t="s">
        <v>29</v>
      </c>
      <c r="F1006" t="s">
        <v>29</v>
      </c>
      <c r="G1006" t="s">
        <v>30</v>
      </c>
      <c r="H1006" t="s">
        <v>29</v>
      </c>
      <c r="I1006" t="s">
        <v>30</v>
      </c>
      <c r="J1006">
        <v>4.4000000000000004</v>
      </c>
      <c r="K1006">
        <v>1</v>
      </c>
    </row>
    <row r="1007" spans="1:11" x14ac:dyDescent="0.3">
      <c r="A1007">
        <v>533802</v>
      </c>
      <c r="B1007" t="s">
        <v>130</v>
      </c>
      <c r="C1007" t="s">
        <v>133</v>
      </c>
      <c r="D1007">
        <v>2</v>
      </c>
      <c r="E1007" t="s">
        <v>31</v>
      </c>
      <c r="F1007" t="s">
        <v>31</v>
      </c>
      <c r="G1007" t="s">
        <v>32</v>
      </c>
      <c r="H1007" t="s">
        <v>31</v>
      </c>
      <c r="I1007" t="s">
        <v>32</v>
      </c>
      <c r="J1007">
        <v>5.8406000000000002</v>
      </c>
      <c r="K1007">
        <v>1</v>
      </c>
    </row>
    <row r="1008" spans="1:11" x14ac:dyDescent="0.3">
      <c r="A1008">
        <v>533802</v>
      </c>
      <c r="B1008" t="s">
        <v>130</v>
      </c>
      <c r="C1008" t="s">
        <v>133</v>
      </c>
      <c r="D1008">
        <v>2</v>
      </c>
      <c r="E1008" t="s">
        <v>107</v>
      </c>
      <c r="F1008" t="s">
        <v>107</v>
      </c>
      <c r="G1008" t="s">
        <v>108</v>
      </c>
      <c r="H1008" t="s">
        <v>107</v>
      </c>
      <c r="I1008" t="s">
        <v>108</v>
      </c>
      <c r="J1008">
        <v>7.5095999999999998</v>
      </c>
      <c r="K1008">
        <v>1</v>
      </c>
    </row>
    <row r="1009" spans="1:11" x14ac:dyDescent="0.3">
      <c r="A1009">
        <v>533802</v>
      </c>
      <c r="B1009" t="s">
        <v>130</v>
      </c>
      <c r="C1009" t="s">
        <v>133</v>
      </c>
      <c r="D1009">
        <v>2</v>
      </c>
      <c r="E1009" t="s">
        <v>33</v>
      </c>
      <c r="F1009" t="s">
        <v>33</v>
      </c>
      <c r="G1009" t="s">
        <v>34</v>
      </c>
      <c r="H1009" t="s">
        <v>33</v>
      </c>
      <c r="I1009" t="s">
        <v>34</v>
      </c>
      <c r="J1009">
        <v>1</v>
      </c>
      <c r="K1009">
        <v>1</v>
      </c>
    </row>
    <row r="1010" spans="1:11" x14ac:dyDescent="0.3">
      <c r="A1010">
        <v>533802</v>
      </c>
      <c r="B1010" t="s">
        <v>130</v>
      </c>
      <c r="C1010" t="s">
        <v>133</v>
      </c>
      <c r="D1010">
        <v>2</v>
      </c>
      <c r="E1010" t="s">
        <v>37</v>
      </c>
      <c r="F1010" t="s">
        <v>38</v>
      </c>
      <c r="G1010" t="s">
        <v>39</v>
      </c>
      <c r="H1010" t="s">
        <v>38</v>
      </c>
      <c r="I1010" t="s">
        <v>39</v>
      </c>
      <c r="J1010">
        <v>48.6</v>
      </c>
      <c r="K1010">
        <v>1</v>
      </c>
    </row>
    <row r="1011" spans="1:11" x14ac:dyDescent="0.3">
      <c r="A1011">
        <v>533802</v>
      </c>
      <c r="B1011" t="s">
        <v>130</v>
      </c>
      <c r="C1011" t="s">
        <v>133</v>
      </c>
      <c r="D1011">
        <v>2</v>
      </c>
      <c r="E1011" t="s">
        <v>37</v>
      </c>
      <c r="F1011" t="s">
        <v>40</v>
      </c>
      <c r="G1011" t="s">
        <v>41</v>
      </c>
      <c r="H1011" t="s">
        <v>40</v>
      </c>
      <c r="I1011" t="s">
        <v>41</v>
      </c>
      <c r="J1011">
        <v>14.82</v>
      </c>
      <c r="K1011">
        <v>1</v>
      </c>
    </row>
    <row r="1012" spans="1:11" x14ac:dyDescent="0.3">
      <c r="A1012">
        <v>533802</v>
      </c>
      <c r="B1012" t="s">
        <v>130</v>
      </c>
      <c r="C1012" t="s">
        <v>133</v>
      </c>
      <c r="D1012">
        <v>2</v>
      </c>
      <c r="E1012" t="s">
        <v>42</v>
      </c>
      <c r="F1012" t="s">
        <v>111</v>
      </c>
      <c r="G1012" t="s">
        <v>112</v>
      </c>
      <c r="H1012" t="s">
        <v>111</v>
      </c>
      <c r="I1012" t="s">
        <v>112</v>
      </c>
      <c r="J1012">
        <v>50.07544352</v>
      </c>
      <c r="K1012">
        <v>1</v>
      </c>
    </row>
    <row r="1013" spans="1:11" x14ac:dyDescent="0.3">
      <c r="A1013">
        <v>533802</v>
      </c>
      <c r="B1013" t="s">
        <v>130</v>
      </c>
      <c r="C1013" t="s">
        <v>133</v>
      </c>
      <c r="D1013">
        <v>2</v>
      </c>
      <c r="E1013" t="s">
        <v>42</v>
      </c>
      <c r="F1013" t="s">
        <v>187</v>
      </c>
      <c r="G1013" t="s">
        <v>188</v>
      </c>
      <c r="H1013" t="s">
        <v>187</v>
      </c>
      <c r="I1013" t="s">
        <v>188</v>
      </c>
      <c r="J1013">
        <v>1</v>
      </c>
      <c r="K1013">
        <v>1</v>
      </c>
    </row>
    <row r="1014" spans="1:11" x14ac:dyDescent="0.3">
      <c r="A1014">
        <v>533802</v>
      </c>
      <c r="B1014" t="s">
        <v>130</v>
      </c>
      <c r="C1014" t="s">
        <v>133</v>
      </c>
      <c r="D1014">
        <v>2</v>
      </c>
      <c r="E1014" t="s">
        <v>42</v>
      </c>
      <c r="F1014" t="s">
        <v>43</v>
      </c>
      <c r="G1014" t="s">
        <v>44</v>
      </c>
      <c r="H1014" t="s">
        <v>43</v>
      </c>
      <c r="I1014" t="s">
        <v>44</v>
      </c>
      <c r="J1014">
        <v>1</v>
      </c>
      <c r="K1014">
        <v>1</v>
      </c>
    </row>
    <row r="1015" spans="1:11" x14ac:dyDescent="0.3">
      <c r="A1015">
        <v>533802</v>
      </c>
      <c r="B1015" t="s">
        <v>130</v>
      </c>
      <c r="C1015" t="s">
        <v>133</v>
      </c>
      <c r="D1015">
        <v>2</v>
      </c>
      <c r="E1015" t="s">
        <v>189</v>
      </c>
      <c r="F1015" t="s">
        <v>189</v>
      </c>
      <c r="G1015" t="s">
        <v>190</v>
      </c>
      <c r="H1015" t="s">
        <v>189</v>
      </c>
      <c r="I1015" t="s">
        <v>190</v>
      </c>
      <c r="J1015">
        <v>3.2865000000000002</v>
      </c>
      <c r="K1015">
        <v>1</v>
      </c>
    </row>
    <row r="1016" spans="1:11" x14ac:dyDescent="0.3">
      <c r="A1016">
        <v>533807</v>
      </c>
      <c r="B1016" t="s">
        <v>102</v>
      </c>
      <c r="C1016" t="s">
        <v>176</v>
      </c>
      <c r="D1016">
        <v>2</v>
      </c>
      <c r="E1016" t="s">
        <v>174</v>
      </c>
      <c r="F1016" t="s">
        <v>174</v>
      </c>
      <c r="G1016" t="s">
        <v>175</v>
      </c>
      <c r="H1016" t="s">
        <v>174</v>
      </c>
      <c r="I1016" t="s">
        <v>175</v>
      </c>
      <c r="J1016">
        <v>6491.4</v>
      </c>
      <c r="K1016">
        <v>1</v>
      </c>
    </row>
    <row r="1017" spans="1:11" x14ac:dyDescent="0.3">
      <c r="A1017">
        <v>533809</v>
      </c>
      <c r="B1017" t="s">
        <v>102</v>
      </c>
      <c r="C1017" t="s">
        <v>176</v>
      </c>
      <c r="D1017">
        <v>2</v>
      </c>
      <c r="E1017" t="s">
        <v>174</v>
      </c>
      <c r="F1017" t="s">
        <v>174</v>
      </c>
      <c r="G1017" t="s">
        <v>175</v>
      </c>
      <c r="H1017" t="s">
        <v>174</v>
      </c>
      <c r="I1017" t="s">
        <v>175</v>
      </c>
      <c r="J1017">
        <v>773.6</v>
      </c>
      <c r="K1017">
        <v>1</v>
      </c>
    </row>
    <row r="1018" spans="1:11" x14ac:dyDescent="0.3">
      <c r="A1018">
        <v>533809</v>
      </c>
      <c r="B1018" t="s">
        <v>102</v>
      </c>
      <c r="C1018" t="s">
        <v>176</v>
      </c>
      <c r="D1018">
        <v>2</v>
      </c>
      <c r="E1018" t="s">
        <v>78</v>
      </c>
      <c r="F1018" t="s">
        <v>78</v>
      </c>
      <c r="G1018" t="s">
        <v>79</v>
      </c>
      <c r="H1018" t="s">
        <v>78</v>
      </c>
      <c r="I1018" t="s">
        <v>79</v>
      </c>
      <c r="J1018">
        <v>11764.9</v>
      </c>
      <c r="K1018">
        <v>1</v>
      </c>
    </row>
    <row r="1019" spans="1:11" x14ac:dyDescent="0.3">
      <c r="A1019">
        <v>533810</v>
      </c>
      <c r="B1019" t="s">
        <v>102</v>
      </c>
      <c r="C1019" t="s">
        <v>176</v>
      </c>
      <c r="D1019">
        <v>2</v>
      </c>
      <c r="E1019" t="s">
        <v>174</v>
      </c>
      <c r="F1019" t="s">
        <v>174</v>
      </c>
      <c r="G1019" t="s">
        <v>175</v>
      </c>
      <c r="H1019" t="s">
        <v>174</v>
      </c>
      <c r="I1019" t="s">
        <v>175</v>
      </c>
      <c r="J1019">
        <v>5113.1000000000004</v>
      </c>
      <c r="K1019">
        <v>1</v>
      </c>
    </row>
    <row r="1020" spans="1:11" x14ac:dyDescent="0.3">
      <c r="A1020">
        <v>533810</v>
      </c>
      <c r="B1020" t="s">
        <v>102</v>
      </c>
      <c r="C1020" t="s">
        <v>176</v>
      </c>
      <c r="D1020">
        <v>2</v>
      </c>
      <c r="E1020" t="s">
        <v>78</v>
      </c>
      <c r="F1020" t="s">
        <v>78</v>
      </c>
      <c r="G1020" t="s">
        <v>79</v>
      </c>
      <c r="H1020" t="s">
        <v>78</v>
      </c>
      <c r="I1020" t="s">
        <v>79</v>
      </c>
      <c r="J1020">
        <v>10680</v>
      </c>
      <c r="K1020">
        <v>1</v>
      </c>
    </row>
    <row r="1021" spans="1:11" x14ac:dyDescent="0.3">
      <c r="A1021">
        <v>533811</v>
      </c>
      <c r="B1021" t="s">
        <v>102</v>
      </c>
      <c r="C1021" t="s">
        <v>176</v>
      </c>
      <c r="D1021">
        <v>2</v>
      </c>
      <c r="E1021" t="s">
        <v>174</v>
      </c>
      <c r="F1021" t="s">
        <v>174</v>
      </c>
      <c r="G1021" t="s">
        <v>175</v>
      </c>
      <c r="H1021" t="s">
        <v>174</v>
      </c>
      <c r="I1021" t="s">
        <v>175</v>
      </c>
      <c r="J1021">
        <v>3295.2</v>
      </c>
      <c r="K1021">
        <v>1</v>
      </c>
    </row>
    <row r="1022" spans="1:11" x14ac:dyDescent="0.3">
      <c r="A1022">
        <v>533811</v>
      </c>
      <c r="B1022" t="s">
        <v>102</v>
      </c>
      <c r="C1022" t="s">
        <v>176</v>
      </c>
      <c r="D1022">
        <v>2</v>
      </c>
      <c r="E1022" t="s">
        <v>78</v>
      </c>
      <c r="F1022" t="s">
        <v>78</v>
      </c>
      <c r="G1022" t="s">
        <v>79</v>
      </c>
      <c r="H1022" t="s">
        <v>78</v>
      </c>
      <c r="I1022" t="s">
        <v>79</v>
      </c>
      <c r="J1022">
        <v>21797</v>
      </c>
      <c r="K1022">
        <v>1</v>
      </c>
    </row>
    <row r="1023" spans="1:11" x14ac:dyDescent="0.3">
      <c r="A1023">
        <v>533812</v>
      </c>
      <c r="B1023" t="s">
        <v>102</v>
      </c>
      <c r="C1023" t="s">
        <v>176</v>
      </c>
      <c r="D1023">
        <v>2</v>
      </c>
      <c r="E1023" t="s">
        <v>174</v>
      </c>
      <c r="F1023" t="s">
        <v>174</v>
      </c>
      <c r="G1023" t="s">
        <v>175</v>
      </c>
      <c r="H1023" t="s">
        <v>174</v>
      </c>
      <c r="I1023" t="s">
        <v>175</v>
      </c>
      <c r="J1023">
        <v>2389.6</v>
      </c>
      <c r="K1023">
        <v>1</v>
      </c>
    </row>
    <row r="1024" spans="1:11" x14ac:dyDescent="0.3">
      <c r="A1024">
        <v>533813</v>
      </c>
      <c r="B1024" t="s">
        <v>102</v>
      </c>
      <c r="C1024" t="s">
        <v>176</v>
      </c>
      <c r="D1024">
        <v>2</v>
      </c>
      <c r="E1024" t="s">
        <v>174</v>
      </c>
      <c r="F1024" t="s">
        <v>174</v>
      </c>
      <c r="G1024" t="s">
        <v>175</v>
      </c>
      <c r="H1024" t="s">
        <v>174</v>
      </c>
      <c r="I1024" t="s">
        <v>175</v>
      </c>
      <c r="J1024">
        <v>92.2</v>
      </c>
      <c r="K1024">
        <v>1</v>
      </c>
    </row>
    <row r="1025" spans="1:11" x14ac:dyDescent="0.3">
      <c r="A1025">
        <v>533813</v>
      </c>
      <c r="B1025" t="s">
        <v>102</v>
      </c>
      <c r="C1025" t="s">
        <v>176</v>
      </c>
      <c r="D1025">
        <v>2</v>
      </c>
      <c r="E1025" t="s">
        <v>78</v>
      </c>
      <c r="F1025" t="s">
        <v>78</v>
      </c>
      <c r="G1025" t="s">
        <v>79</v>
      </c>
      <c r="H1025" t="s">
        <v>78</v>
      </c>
      <c r="I1025" t="s">
        <v>79</v>
      </c>
      <c r="J1025">
        <v>20900</v>
      </c>
      <c r="K1025">
        <v>1</v>
      </c>
    </row>
    <row r="1026" spans="1:11" x14ac:dyDescent="0.3">
      <c r="A1026">
        <v>533817</v>
      </c>
      <c r="B1026" t="s">
        <v>102</v>
      </c>
      <c r="C1026" t="s">
        <v>176</v>
      </c>
      <c r="D1026">
        <v>2</v>
      </c>
      <c r="E1026" t="s">
        <v>174</v>
      </c>
      <c r="F1026" t="s">
        <v>174</v>
      </c>
      <c r="G1026" t="s">
        <v>175</v>
      </c>
      <c r="H1026" t="s">
        <v>174</v>
      </c>
      <c r="I1026" t="s">
        <v>175</v>
      </c>
      <c r="J1026">
        <v>494.6</v>
      </c>
      <c r="K1026">
        <v>1</v>
      </c>
    </row>
    <row r="1027" spans="1:11" x14ac:dyDescent="0.3">
      <c r="A1027">
        <v>533820</v>
      </c>
      <c r="B1027" t="s">
        <v>102</v>
      </c>
      <c r="C1027" t="s">
        <v>176</v>
      </c>
      <c r="D1027">
        <v>2</v>
      </c>
      <c r="E1027" t="s">
        <v>174</v>
      </c>
      <c r="F1027" t="s">
        <v>174</v>
      </c>
      <c r="G1027" t="s">
        <v>175</v>
      </c>
      <c r="H1027" t="s">
        <v>174</v>
      </c>
      <c r="I1027" t="s">
        <v>175</v>
      </c>
      <c r="J1027">
        <v>1236.4000000000001</v>
      </c>
      <c r="K1027">
        <v>1</v>
      </c>
    </row>
    <row r="1028" spans="1:11" x14ac:dyDescent="0.3">
      <c r="A1028">
        <v>533820</v>
      </c>
      <c r="B1028" t="s">
        <v>102</v>
      </c>
      <c r="C1028" t="s">
        <v>176</v>
      </c>
      <c r="D1028">
        <v>2</v>
      </c>
      <c r="E1028" t="s">
        <v>68</v>
      </c>
      <c r="F1028" t="s">
        <v>68</v>
      </c>
      <c r="G1028" t="s">
        <v>69</v>
      </c>
      <c r="H1028" t="s">
        <v>68</v>
      </c>
      <c r="I1028" t="s">
        <v>69</v>
      </c>
      <c r="J1028">
        <v>59.9</v>
      </c>
      <c r="K1028">
        <v>1</v>
      </c>
    </row>
    <row r="1029" spans="1:11" x14ac:dyDescent="0.3">
      <c r="A1029">
        <v>533820</v>
      </c>
      <c r="B1029" t="s">
        <v>102</v>
      </c>
      <c r="C1029" t="s">
        <v>176</v>
      </c>
      <c r="D1029">
        <v>2</v>
      </c>
      <c r="E1029" t="s">
        <v>78</v>
      </c>
      <c r="F1029" t="s">
        <v>78</v>
      </c>
      <c r="G1029" t="s">
        <v>79</v>
      </c>
      <c r="H1029" t="s">
        <v>78</v>
      </c>
      <c r="I1029" t="s">
        <v>79</v>
      </c>
      <c r="J1029">
        <v>3603.4</v>
      </c>
      <c r="K1029">
        <v>1</v>
      </c>
    </row>
    <row r="1030" spans="1:11" x14ac:dyDescent="0.3">
      <c r="A1030">
        <v>533824</v>
      </c>
      <c r="B1030" t="s">
        <v>102</v>
      </c>
      <c r="C1030" t="s">
        <v>176</v>
      </c>
      <c r="D1030">
        <v>2</v>
      </c>
      <c r="E1030" t="s">
        <v>174</v>
      </c>
      <c r="F1030" t="s">
        <v>174</v>
      </c>
      <c r="G1030" t="s">
        <v>175</v>
      </c>
      <c r="H1030" t="s">
        <v>174</v>
      </c>
      <c r="I1030" t="s">
        <v>175</v>
      </c>
      <c r="J1030">
        <v>4568.7</v>
      </c>
      <c r="K1030">
        <v>1</v>
      </c>
    </row>
    <row r="1031" spans="1:11" x14ac:dyDescent="0.3">
      <c r="A1031">
        <v>533826</v>
      </c>
      <c r="B1031" t="s">
        <v>102</v>
      </c>
      <c r="C1031" t="s">
        <v>176</v>
      </c>
      <c r="D1031">
        <v>2</v>
      </c>
      <c r="E1031" t="s">
        <v>78</v>
      </c>
      <c r="F1031" t="s">
        <v>78</v>
      </c>
      <c r="G1031" t="s">
        <v>79</v>
      </c>
      <c r="H1031" t="s">
        <v>78</v>
      </c>
      <c r="I1031" t="s">
        <v>79</v>
      </c>
      <c r="J1031">
        <v>9974.5</v>
      </c>
      <c r="K1031">
        <v>1</v>
      </c>
    </row>
    <row r="1032" spans="1:11" x14ac:dyDescent="0.3">
      <c r="A1032">
        <v>533827</v>
      </c>
      <c r="B1032" t="s">
        <v>102</v>
      </c>
      <c r="C1032" t="s">
        <v>176</v>
      </c>
      <c r="D1032">
        <v>2</v>
      </c>
      <c r="E1032" t="s">
        <v>174</v>
      </c>
      <c r="F1032" t="s">
        <v>174</v>
      </c>
      <c r="G1032" t="s">
        <v>175</v>
      </c>
      <c r="H1032" t="s">
        <v>174</v>
      </c>
      <c r="I1032" t="s">
        <v>175</v>
      </c>
      <c r="J1032">
        <v>3362</v>
      </c>
      <c r="K1032">
        <v>1</v>
      </c>
    </row>
    <row r="1033" spans="1:11" x14ac:dyDescent="0.3">
      <c r="A1033">
        <v>533828</v>
      </c>
      <c r="B1033" t="s">
        <v>102</v>
      </c>
      <c r="C1033" t="s">
        <v>176</v>
      </c>
      <c r="D1033">
        <v>2</v>
      </c>
      <c r="E1033" t="s">
        <v>174</v>
      </c>
      <c r="F1033" t="s">
        <v>174</v>
      </c>
      <c r="G1033" t="s">
        <v>175</v>
      </c>
      <c r="H1033" t="s">
        <v>174</v>
      </c>
      <c r="I1033" t="s">
        <v>175</v>
      </c>
      <c r="J1033">
        <v>2687</v>
      </c>
      <c r="K1033">
        <v>1</v>
      </c>
    </row>
    <row r="1034" spans="1:11" x14ac:dyDescent="0.3">
      <c r="A1034">
        <v>533832</v>
      </c>
      <c r="B1034" t="s">
        <v>102</v>
      </c>
      <c r="C1034" t="s">
        <v>176</v>
      </c>
      <c r="D1034">
        <v>2</v>
      </c>
      <c r="E1034" t="s">
        <v>174</v>
      </c>
      <c r="F1034" t="s">
        <v>174</v>
      </c>
      <c r="G1034" t="s">
        <v>175</v>
      </c>
      <c r="H1034" t="s">
        <v>174</v>
      </c>
      <c r="I1034" t="s">
        <v>175</v>
      </c>
      <c r="J1034">
        <v>4452.2</v>
      </c>
      <c r="K1034">
        <v>1</v>
      </c>
    </row>
    <row r="1035" spans="1:11" x14ac:dyDescent="0.3">
      <c r="A1035">
        <v>533833</v>
      </c>
      <c r="B1035" t="s">
        <v>102</v>
      </c>
      <c r="C1035" t="s">
        <v>176</v>
      </c>
      <c r="D1035">
        <v>2</v>
      </c>
      <c r="E1035" t="s">
        <v>174</v>
      </c>
      <c r="F1035" t="s">
        <v>174</v>
      </c>
      <c r="G1035" t="s">
        <v>175</v>
      </c>
      <c r="H1035" t="s">
        <v>174</v>
      </c>
      <c r="I1035" t="s">
        <v>175</v>
      </c>
      <c r="J1035">
        <v>457.4</v>
      </c>
      <c r="K1035">
        <v>1</v>
      </c>
    </row>
    <row r="1036" spans="1:11" x14ac:dyDescent="0.3">
      <c r="A1036">
        <v>533839</v>
      </c>
      <c r="B1036" t="s">
        <v>102</v>
      </c>
      <c r="C1036" t="s">
        <v>176</v>
      </c>
      <c r="D1036">
        <v>2</v>
      </c>
      <c r="E1036" t="s">
        <v>78</v>
      </c>
      <c r="F1036" t="s">
        <v>78</v>
      </c>
      <c r="G1036" t="s">
        <v>79</v>
      </c>
      <c r="H1036" t="s">
        <v>78</v>
      </c>
      <c r="I1036" t="s">
        <v>79</v>
      </c>
      <c r="J1036">
        <v>8593.5</v>
      </c>
      <c r="K1036">
        <v>1</v>
      </c>
    </row>
    <row r="1037" spans="1:11" x14ac:dyDescent="0.3">
      <c r="A1037">
        <v>533862</v>
      </c>
      <c r="B1037" t="s">
        <v>102</v>
      </c>
      <c r="C1037" t="s">
        <v>171</v>
      </c>
      <c r="D1037">
        <v>2</v>
      </c>
      <c r="E1037" t="s">
        <v>174</v>
      </c>
      <c r="F1037" t="s">
        <v>174</v>
      </c>
      <c r="G1037" t="s">
        <v>175</v>
      </c>
      <c r="H1037" t="s">
        <v>174</v>
      </c>
      <c r="I1037" t="s">
        <v>175</v>
      </c>
      <c r="J1037">
        <v>6600</v>
      </c>
      <c r="K1037">
        <v>1</v>
      </c>
    </row>
    <row r="1038" spans="1:11" x14ac:dyDescent="0.3">
      <c r="A1038">
        <v>533865</v>
      </c>
      <c r="B1038" t="s">
        <v>102</v>
      </c>
      <c r="C1038" t="s">
        <v>171</v>
      </c>
      <c r="D1038">
        <v>2</v>
      </c>
      <c r="E1038" t="s">
        <v>174</v>
      </c>
      <c r="F1038" t="s">
        <v>174</v>
      </c>
      <c r="G1038" t="s">
        <v>175</v>
      </c>
      <c r="H1038" t="s">
        <v>174</v>
      </c>
      <c r="I1038" t="s">
        <v>175</v>
      </c>
      <c r="J1038">
        <v>2060</v>
      </c>
      <c r="K1038">
        <v>1</v>
      </c>
    </row>
    <row r="1039" spans="1:11" x14ac:dyDescent="0.3">
      <c r="A1039">
        <v>533869</v>
      </c>
      <c r="B1039" t="s">
        <v>102</v>
      </c>
      <c r="C1039" t="s">
        <v>171</v>
      </c>
      <c r="D1039">
        <v>2</v>
      </c>
      <c r="E1039" t="s">
        <v>174</v>
      </c>
      <c r="F1039" t="s">
        <v>174</v>
      </c>
      <c r="G1039" t="s">
        <v>175</v>
      </c>
      <c r="H1039" t="s">
        <v>174</v>
      </c>
      <c r="I1039" t="s">
        <v>175</v>
      </c>
      <c r="J1039">
        <v>5700</v>
      </c>
      <c r="K1039">
        <v>1</v>
      </c>
    </row>
    <row r="1040" spans="1:11" x14ac:dyDescent="0.3">
      <c r="A1040">
        <v>533872</v>
      </c>
      <c r="B1040" t="s">
        <v>102</v>
      </c>
      <c r="C1040" t="s">
        <v>171</v>
      </c>
      <c r="D1040">
        <v>2</v>
      </c>
      <c r="E1040" t="s">
        <v>174</v>
      </c>
      <c r="F1040" t="s">
        <v>174</v>
      </c>
      <c r="G1040" t="s">
        <v>175</v>
      </c>
      <c r="H1040" t="s">
        <v>174</v>
      </c>
      <c r="I1040" t="s">
        <v>175</v>
      </c>
      <c r="J1040">
        <v>4100</v>
      </c>
      <c r="K1040">
        <v>1</v>
      </c>
    </row>
    <row r="1041" spans="1:11" x14ac:dyDescent="0.3">
      <c r="A1041">
        <v>533877</v>
      </c>
      <c r="B1041" t="s">
        <v>102</v>
      </c>
      <c r="C1041" t="s">
        <v>171</v>
      </c>
      <c r="D1041">
        <v>2</v>
      </c>
      <c r="E1041" t="s">
        <v>174</v>
      </c>
      <c r="F1041" t="s">
        <v>174</v>
      </c>
      <c r="G1041" t="s">
        <v>175</v>
      </c>
      <c r="H1041" t="s">
        <v>174</v>
      </c>
      <c r="I1041" t="s">
        <v>175</v>
      </c>
      <c r="J1041">
        <v>540</v>
      </c>
      <c r="K1041">
        <v>1</v>
      </c>
    </row>
    <row r="1042" spans="1:11" x14ac:dyDescent="0.3">
      <c r="A1042">
        <v>533877</v>
      </c>
      <c r="B1042" t="s">
        <v>102</v>
      </c>
      <c r="C1042" t="s">
        <v>171</v>
      </c>
      <c r="D1042">
        <v>2</v>
      </c>
      <c r="E1042" t="s">
        <v>78</v>
      </c>
      <c r="F1042" t="s">
        <v>78</v>
      </c>
      <c r="G1042" t="s">
        <v>79</v>
      </c>
      <c r="H1042" t="s">
        <v>78</v>
      </c>
      <c r="I1042" t="s">
        <v>79</v>
      </c>
      <c r="J1042">
        <v>4600</v>
      </c>
      <c r="K1042">
        <v>1</v>
      </c>
    </row>
    <row r="1043" spans="1:11" x14ac:dyDescent="0.3">
      <c r="A1043">
        <v>533888</v>
      </c>
      <c r="B1043" t="s">
        <v>102</v>
      </c>
      <c r="C1043" t="s">
        <v>114</v>
      </c>
      <c r="D1043">
        <v>2</v>
      </c>
      <c r="E1043" t="s">
        <v>174</v>
      </c>
      <c r="F1043" t="s">
        <v>174</v>
      </c>
      <c r="G1043" t="s">
        <v>175</v>
      </c>
      <c r="H1043" t="s">
        <v>174</v>
      </c>
      <c r="I1043" t="s">
        <v>175</v>
      </c>
      <c r="J1043">
        <v>9344.2000000000007</v>
      </c>
      <c r="K1043">
        <v>1</v>
      </c>
    </row>
    <row r="1044" spans="1:11" x14ac:dyDescent="0.3">
      <c r="A1044">
        <v>533888</v>
      </c>
      <c r="B1044" t="s">
        <v>102</v>
      </c>
      <c r="C1044" t="s">
        <v>114</v>
      </c>
      <c r="D1044">
        <v>2</v>
      </c>
      <c r="E1044" t="s">
        <v>68</v>
      </c>
      <c r="F1044" t="s">
        <v>68</v>
      </c>
      <c r="G1044" t="s">
        <v>69</v>
      </c>
      <c r="H1044" t="s">
        <v>68</v>
      </c>
      <c r="I1044" t="s">
        <v>69</v>
      </c>
      <c r="J1044">
        <v>115.1</v>
      </c>
      <c r="K1044">
        <v>1</v>
      </c>
    </row>
    <row r="1045" spans="1:11" x14ac:dyDescent="0.3">
      <c r="A1045">
        <v>533888</v>
      </c>
      <c r="B1045" t="s">
        <v>102</v>
      </c>
      <c r="C1045" t="s">
        <v>114</v>
      </c>
      <c r="D1045">
        <v>2</v>
      </c>
      <c r="E1045" t="s">
        <v>78</v>
      </c>
      <c r="F1045" t="s">
        <v>78</v>
      </c>
      <c r="G1045" t="s">
        <v>79</v>
      </c>
      <c r="H1045" t="s">
        <v>78</v>
      </c>
      <c r="I1045" t="s">
        <v>79</v>
      </c>
      <c r="J1045">
        <v>3238</v>
      </c>
      <c r="K1045">
        <v>1</v>
      </c>
    </row>
    <row r="1046" spans="1:11" x14ac:dyDescent="0.3">
      <c r="A1046">
        <v>533889</v>
      </c>
      <c r="B1046" t="s">
        <v>102</v>
      </c>
      <c r="C1046" t="s">
        <v>114</v>
      </c>
      <c r="D1046">
        <v>2</v>
      </c>
      <c r="E1046" t="s">
        <v>174</v>
      </c>
      <c r="F1046" t="s">
        <v>174</v>
      </c>
      <c r="G1046" t="s">
        <v>175</v>
      </c>
      <c r="H1046" t="s">
        <v>174</v>
      </c>
      <c r="I1046" t="s">
        <v>175</v>
      </c>
      <c r="J1046">
        <v>2551.3000000000002</v>
      </c>
      <c r="K1046">
        <v>1</v>
      </c>
    </row>
    <row r="1047" spans="1:11" x14ac:dyDescent="0.3">
      <c r="A1047">
        <v>533896</v>
      </c>
      <c r="B1047" t="s">
        <v>102</v>
      </c>
      <c r="C1047" t="s">
        <v>12</v>
      </c>
      <c r="D1047">
        <v>2</v>
      </c>
      <c r="E1047" t="s">
        <v>174</v>
      </c>
      <c r="F1047" t="s">
        <v>174</v>
      </c>
      <c r="G1047" t="s">
        <v>175</v>
      </c>
      <c r="H1047" t="s">
        <v>174</v>
      </c>
      <c r="I1047" t="s">
        <v>175</v>
      </c>
      <c r="J1047">
        <v>5718</v>
      </c>
      <c r="K1047">
        <v>1</v>
      </c>
    </row>
    <row r="1048" spans="1:11" x14ac:dyDescent="0.3">
      <c r="A1048">
        <v>533900</v>
      </c>
      <c r="B1048" t="s">
        <v>102</v>
      </c>
      <c r="C1048" t="s">
        <v>12</v>
      </c>
      <c r="D1048">
        <v>2</v>
      </c>
      <c r="E1048" t="s">
        <v>174</v>
      </c>
      <c r="F1048" t="s">
        <v>174</v>
      </c>
      <c r="G1048" t="s">
        <v>175</v>
      </c>
      <c r="H1048" t="s">
        <v>174</v>
      </c>
      <c r="I1048" t="s">
        <v>175</v>
      </c>
      <c r="J1048">
        <v>6216</v>
      </c>
      <c r="K1048">
        <v>1</v>
      </c>
    </row>
    <row r="1049" spans="1:11" x14ac:dyDescent="0.3">
      <c r="A1049">
        <v>533919</v>
      </c>
      <c r="B1049" t="s">
        <v>102</v>
      </c>
      <c r="C1049" t="s">
        <v>12</v>
      </c>
      <c r="D1049">
        <v>2</v>
      </c>
      <c r="E1049" t="s">
        <v>174</v>
      </c>
      <c r="F1049" t="s">
        <v>174</v>
      </c>
      <c r="G1049" t="s">
        <v>175</v>
      </c>
      <c r="H1049" t="s">
        <v>174</v>
      </c>
      <c r="I1049" t="s">
        <v>175</v>
      </c>
      <c r="J1049">
        <v>3620.9</v>
      </c>
      <c r="K1049">
        <v>1</v>
      </c>
    </row>
    <row r="1050" spans="1:11" x14ac:dyDescent="0.3">
      <c r="A1050">
        <v>533922</v>
      </c>
      <c r="B1050" t="s">
        <v>102</v>
      </c>
      <c r="C1050" t="s">
        <v>12</v>
      </c>
      <c r="D1050">
        <v>2</v>
      </c>
      <c r="E1050" t="s">
        <v>174</v>
      </c>
      <c r="F1050" t="s">
        <v>174</v>
      </c>
      <c r="G1050" t="s">
        <v>175</v>
      </c>
      <c r="H1050" t="s">
        <v>174</v>
      </c>
      <c r="I1050" t="s">
        <v>175</v>
      </c>
      <c r="J1050">
        <v>6032</v>
      </c>
      <c r="K1050">
        <v>1</v>
      </c>
    </row>
    <row r="1051" spans="1:11" x14ac:dyDescent="0.3">
      <c r="A1051">
        <v>533923</v>
      </c>
      <c r="B1051" t="s">
        <v>102</v>
      </c>
      <c r="C1051" t="s">
        <v>12</v>
      </c>
      <c r="D1051">
        <v>2</v>
      </c>
      <c r="E1051" t="s">
        <v>174</v>
      </c>
      <c r="F1051" t="s">
        <v>174</v>
      </c>
      <c r="G1051" t="s">
        <v>175</v>
      </c>
      <c r="H1051" t="s">
        <v>174</v>
      </c>
      <c r="I1051" t="s">
        <v>175</v>
      </c>
      <c r="J1051">
        <v>2371</v>
      </c>
      <c r="K1051">
        <v>1</v>
      </c>
    </row>
    <row r="1052" spans="1:11" x14ac:dyDescent="0.3">
      <c r="A1052">
        <v>533923</v>
      </c>
      <c r="B1052" t="s">
        <v>102</v>
      </c>
      <c r="C1052" t="s">
        <v>12</v>
      </c>
      <c r="D1052">
        <v>2</v>
      </c>
      <c r="E1052" t="s">
        <v>78</v>
      </c>
      <c r="F1052" t="s">
        <v>78</v>
      </c>
      <c r="G1052" t="s">
        <v>79</v>
      </c>
      <c r="H1052" t="s">
        <v>78</v>
      </c>
      <c r="I1052" t="s">
        <v>79</v>
      </c>
      <c r="J1052">
        <v>9347</v>
      </c>
      <c r="K1052">
        <v>1</v>
      </c>
    </row>
    <row r="1053" spans="1:11" x14ac:dyDescent="0.3">
      <c r="A1053">
        <v>533924</v>
      </c>
      <c r="B1053" t="s">
        <v>102</v>
      </c>
      <c r="C1053" t="s">
        <v>12</v>
      </c>
      <c r="D1053">
        <v>2</v>
      </c>
      <c r="E1053" t="s">
        <v>174</v>
      </c>
      <c r="F1053" t="s">
        <v>174</v>
      </c>
      <c r="G1053" t="s">
        <v>175</v>
      </c>
      <c r="H1053" t="s">
        <v>174</v>
      </c>
      <c r="I1053" t="s">
        <v>175</v>
      </c>
      <c r="J1053">
        <v>995</v>
      </c>
      <c r="K1053">
        <v>1</v>
      </c>
    </row>
    <row r="1054" spans="1:11" x14ac:dyDescent="0.3">
      <c r="A1054">
        <v>533980</v>
      </c>
      <c r="B1054" t="s">
        <v>102</v>
      </c>
      <c r="C1054" t="s">
        <v>12</v>
      </c>
      <c r="D1054">
        <v>2</v>
      </c>
      <c r="E1054" t="s">
        <v>174</v>
      </c>
      <c r="F1054" t="s">
        <v>174</v>
      </c>
      <c r="G1054" t="s">
        <v>175</v>
      </c>
      <c r="H1054" t="s">
        <v>174</v>
      </c>
      <c r="I1054" t="s">
        <v>175</v>
      </c>
      <c r="J1054">
        <v>6556</v>
      </c>
      <c r="K1054">
        <v>1</v>
      </c>
    </row>
    <row r="1055" spans="1:11" x14ac:dyDescent="0.3">
      <c r="A1055">
        <v>533981</v>
      </c>
      <c r="B1055" t="s">
        <v>102</v>
      </c>
      <c r="C1055" t="s">
        <v>12</v>
      </c>
      <c r="D1055">
        <v>2</v>
      </c>
      <c r="E1055" t="s">
        <v>174</v>
      </c>
      <c r="F1055" t="s">
        <v>174</v>
      </c>
      <c r="G1055" t="s">
        <v>175</v>
      </c>
      <c r="H1055" t="s">
        <v>174</v>
      </c>
      <c r="I1055" t="s">
        <v>175</v>
      </c>
      <c r="J1055">
        <v>4489.5</v>
      </c>
      <c r="K1055">
        <v>1</v>
      </c>
    </row>
    <row r="1056" spans="1:11" x14ac:dyDescent="0.3">
      <c r="A1056">
        <v>533982</v>
      </c>
      <c r="B1056" t="s">
        <v>102</v>
      </c>
      <c r="C1056" t="s">
        <v>12</v>
      </c>
      <c r="D1056">
        <v>2</v>
      </c>
      <c r="E1056" t="s">
        <v>78</v>
      </c>
      <c r="F1056" t="s">
        <v>78</v>
      </c>
      <c r="G1056" t="s">
        <v>79</v>
      </c>
      <c r="H1056" t="s">
        <v>78</v>
      </c>
      <c r="I1056" t="s">
        <v>79</v>
      </c>
      <c r="J1056">
        <v>1946.5</v>
      </c>
      <c r="K1056">
        <v>1</v>
      </c>
    </row>
    <row r="1057" spans="1:11" x14ac:dyDescent="0.3">
      <c r="A1057">
        <v>533984</v>
      </c>
      <c r="B1057" t="s">
        <v>102</v>
      </c>
      <c r="C1057" t="s">
        <v>12</v>
      </c>
      <c r="D1057">
        <v>2</v>
      </c>
      <c r="E1057" t="s">
        <v>174</v>
      </c>
      <c r="F1057" t="s">
        <v>174</v>
      </c>
      <c r="G1057" t="s">
        <v>175</v>
      </c>
      <c r="H1057" t="s">
        <v>174</v>
      </c>
      <c r="I1057" t="s">
        <v>175</v>
      </c>
      <c r="J1057">
        <v>6597</v>
      </c>
      <c r="K1057">
        <v>1</v>
      </c>
    </row>
    <row r="1058" spans="1:11" x14ac:dyDescent="0.3">
      <c r="A1058">
        <v>533987</v>
      </c>
      <c r="B1058" t="s">
        <v>102</v>
      </c>
      <c r="C1058" t="s">
        <v>12</v>
      </c>
      <c r="D1058">
        <v>2</v>
      </c>
      <c r="E1058" t="s">
        <v>174</v>
      </c>
      <c r="F1058" t="s">
        <v>174</v>
      </c>
      <c r="G1058" t="s">
        <v>175</v>
      </c>
      <c r="H1058" t="s">
        <v>174</v>
      </c>
      <c r="I1058" t="s">
        <v>175</v>
      </c>
      <c r="J1058">
        <v>3956</v>
      </c>
      <c r="K1058">
        <v>1</v>
      </c>
    </row>
    <row r="1059" spans="1:11" x14ac:dyDescent="0.3">
      <c r="A1059">
        <v>533989</v>
      </c>
      <c r="B1059" t="s">
        <v>102</v>
      </c>
      <c r="C1059" t="s">
        <v>12</v>
      </c>
      <c r="D1059">
        <v>2</v>
      </c>
      <c r="E1059" t="s">
        <v>174</v>
      </c>
      <c r="F1059" t="s">
        <v>174</v>
      </c>
      <c r="G1059" t="s">
        <v>175</v>
      </c>
      <c r="H1059" t="s">
        <v>174</v>
      </c>
      <c r="I1059" t="s">
        <v>175</v>
      </c>
      <c r="J1059">
        <v>5401.5</v>
      </c>
      <c r="K1059">
        <v>1</v>
      </c>
    </row>
    <row r="1060" spans="1:11" x14ac:dyDescent="0.3">
      <c r="A1060">
        <v>533992</v>
      </c>
      <c r="B1060" t="s">
        <v>102</v>
      </c>
      <c r="C1060" t="s">
        <v>12</v>
      </c>
      <c r="D1060">
        <v>2</v>
      </c>
      <c r="E1060" t="s">
        <v>174</v>
      </c>
      <c r="F1060" t="s">
        <v>174</v>
      </c>
      <c r="G1060" t="s">
        <v>175</v>
      </c>
      <c r="H1060" t="s">
        <v>174</v>
      </c>
      <c r="I1060" t="s">
        <v>175</v>
      </c>
      <c r="J1060">
        <v>2701</v>
      </c>
      <c r="K1060">
        <v>1</v>
      </c>
    </row>
    <row r="1061" spans="1:11" x14ac:dyDescent="0.3">
      <c r="A1061">
        <v>533993</v>
      </c>
      <c r="B1061" t="s">
        <v>102</v>
      </c>
      <c r="C1061" t="s">
        <v>12</v>
      </c>
      <c r="D1061">
        <v>2</v>
      </c>
      <c r="E1061" t="s">
        <v>174</v>
      </c>
      <c r="F1061" t="s">
        <v>174</v>
      </c>
      <c r="G1061" t="s">
        <v>175</v>
      </c>
      <c r="H1061" t="s">
        <v>174</v>
      </c>
      <c r="I1061" t="s">
        <v>175</v>
      </c>
      <c r="J1061">
        <v>828</v>
      </c>
      <c r="K1061">
        <v>1</v>
      </c>
    </row>
    <row r="1062" spans="1:11" x14ac:dyDescent="0.3">
      <c r="A1062">
        <v>533993</v>
      </c>
      <c r="B1062" t="s">
        <v>102</v>
      </c>
      <c r="C1062" t="s">
        <v>12</v>
      </c>
      <c r="D1062">
        <v>2</v>
      </c>
      <c r="E1062" t="s">
        <v>78</v>
      </c>
      <c r="F1062" t="s">
        <v>78</v>
      </c>
      <c r="G1062" t="s">
        <v>79</v>
      </c>
      <c r="H1062" t="s">
        <v>78</v>
      </c>
      <c r="I1062" t="s">
        <v>79</v>
      </c>
      <c r="J1062">
        <v>20100</v>
      </c>
      <c r="K1062">
        <v>1</v>
      </c>
    </row>
    <row r="1063" spans="1:11" x14ac:dyDescent="0.3">
      <c r="A1063">
        <v>533994</v>
      </c>
      <c r="B1063" t="s">
        <v>102</v>
      </c>
      <c r="C1063" t="s">
        <v>12</v>
      </c>
      <c r="D1063">
        <v>2</v>
      </c>
      <c r="E1063" t="s">
        <v>174</v>
      </c>
      <c r="F1063" t="s">
        <v>174</v>
      </c>
      <c r="G1063" t="s">
        <v>175</v>
      </c>
      <c r="H1063" t="s">
        <v>174</v>
      </c>
      <c r="I1063" t="s">
        <v>175</v>
      </c>
      <c r="J1063">
        <v>5946</v>
      </c>
      <c r="K1063">
        <v>1</v>
      </c>
    </row>
    <row r="1064" spans="1:11" x14ac:dyDescent="0.3">
      <c r="A1064">
        <v>533996</v>
      </c>
      <c r="B1064" t="s">
        <v>102</v>
      </c>
      <c r="C1064" t="s">
        <v>12</v>
      </c>
      <c r="D1064">
        <v>2</v>
      </c>
      <c r="E1064" t="s">
        <v>174</v>
      </c>
      <c r="F1064" t="s">
        <v>174</v>
      </c>
      <c r="G1064" t="s">
        <v>175</v>
      </c>
      <c r="H1064" t="s">
        <v>174</v>
      </c>
      <c r="I1064" t="s">
        <v>175</v>
      </c>
      <c r="J1064">
        <v>1357</v>
      </c>
      <c r="K1064">
        <v>1</v>
      </c>
    </row>
    <row r="1065" spans="1:11" x14ac:dyDescent="0.3">
      <c r="A1065">
        <v>533996</v>
      </c>
      <c r="B1065" t="s">
        <v>102</v>
      </c>
      <c r="C1065" t="s">
        <v>12</v>
      </c>
      <c r="D1065">
        <v>2</v>
      </c>
      <c r="E1065" t="s">
        <v>78</v>
      </c>
      <c r="F1065" t="s">
        <v>78</v>
      </c>
      <c r="G1065" t="s">
        <v>79</v>
      </c>
      <c r="H1065" t="s">
        <v>78</v>
      </c>
      <c r="I1065" t="s">
        <v>79</v>
      </c>
      <c r="J1065">
        <v>16477</v>
      </c>
      <c r="K1065">
        <v>1</v>
      </c>
    </row>
    <row r="1066" spans="1:11" x14ac:dyDescent="0.3">
      <c r="A1066">
        <v>534003</v>
      </c>
      <c r="B1066" t="s">
        <v>102</v>
      </c>
      <c r="C1066" t="s">
        <v>171</v>
      </c>
      <c r="D1066">
        <v>2</v>
      </c>
      <c r="E1066" t="s">
        <v>174</v>
      </c>
      <c r="F1066" t="s">
        <v>174</v>
      </c>
      <c r="G1066" t="s">
        <v>175</v>
      </c>
      <c r="H1066" t="s">
        <v>174</v>
      </c>
      <c r="I1066" t="s">
        <v>175</v>
      </c>
      <c r="J1066">
        <v>972</v>
      </c>
      <c r="K1066">
        <v>1</v>
      </c>
    </row>
    <row r="1067" spans="1:11" x14ac:dyDescent="0.3">
      <c r="A1067">
        <v>534014</v>
      </c>
      <c r="B1067" t="s">
        <v>11</v>
      </c>
      <c r="C1067" t="s">
        <v>12</v>
      </c>
      <c r="D1067">
        <v>2</v>
      </c>
      <c r="E1067" t="s">
        <v>66</v>
      </c>
      <c r="F1067" t="s">
        <v>66</v>
      </c>
      <c r="G1067" t="s">
        <v>67</v>
      </c>
      <c r="H1067" t="s">
        <v>66</v>
      </c>
      <c r="I1067" t="s">
        <v>67</v>
      </c>
      <c r="J1067">
        <v>3357.42</v>
      </c>
      <c r="K1067">
        <v>1</v>
      </c>
    </row>
    <row r="1068" spans="1:11" x14ac:dyDescent="0.3">
      <c r="A1068">
        <v>534014</v>
      </c>
      <c r="B1068" t="s">
        <v>11</v>
      </c>
      <c r="C1068" t="s">
        <v>12</v>
      </c>
      <c r="D1068">
        <v>2</v>
      </c>
      <c r="E1068" t="s">
        <v>119</v>
      </c>
      <c r="F1068" t="s">
        <v>119</v>
      </c>
      <c r="G1068" t="s">
        <v>120</v>
      </c>
      <c r="H1068" t="s">
        <v>119</v>
      </c>
      <c r="I1068" t="s">
        <v>120</v>
      </c>
      <c r="J1068">
        <v>1900.4</v>
      </c>
      <c r="K1068">
        <v>1</v>
      </c>
    </row>
    <row r="1069" spans="1:11" x14ac:dyDescent="0.3">
      <c r="A1069">
        <v>534014</v>
      </c>
      <c r="B1069" t="s">
        <v>11</v>
      </c>
      <c r="C1069" t="s">
        <v>12</v>
      </c>
      <c r="D1069">
        <v>2</v>
      </c>
      <c r="E1069" t="s">
        <v>21</v>
      </c>
      <c r="F1069" t="s">
        <v>25</v>
      </c>
      <c r="G1069" t="s">
        <v>26</v>
      </c>
      <c r="H1069" t="s">
        <v>25</v>
      </c>
      <c r="I1069" t="s">
        <v>26</v>
      </c>
      <c r="J1069">
        <v>1099.114</v>
      </c>
      <c r="K1069">
        <v>1</v>
      </c>
    </row>
    <row r="1070" spans="1:11" x14ac:dyDescent="0.3">
      <c r="A1070">
        <v>534014</v>
      </c>
      <c r="B1070" t="s">
        <v>11</v>
      </c>
      <c r="C1070" t="s">
        <v>12</v>
      </c>
      <c r="D1070">
        <v>2</v>
      </c>
      <c r="E1070" t="s">
        <v>29</v>
      </c>
      <c r="F1070" t="s">
        <v>29</v>
      </c>
      <c r="G1070" t="s">
        <v>30</v>
      </c>
      <c r="H1070" t="s">
        <v>29</v>
      </c>
      <c r="I1070" t="s">
        <v>30</v>
      </c>
      <c r="J1070">
        <v>41.356365539999999</v>
      </c>
      <c r="K1070">
        <v>1</v>
      </c>
    </row>
    <row r="1071" spans="1:11" x14ac:dyDescent="0.3">
      <c r="A1071">
        <v>534014</v>
      </c>
      <c r="B1071" t="s">
        <v>11</v>
      </c>
      <c r="C1071" t="s">
        <v>12</v>
      </c>
      <c r="D1071">
        <v>2</v>
      </c>
      <c r="E1071" t="s">
        <v>193</v>
      </c>
      <c r="F1071" t="s">
        <v>193</v>
      </c>
      <c r="G1071" t="s">
        <v>194</v>
      </c>
      <c r="H1071" t="s">
        <v>193</v>
      </c>
      <c r="I1071" t="s">
        <v>194</v>
      </c>
      <c r="J1071">
        <v>2160.6531078899998</v>
      </c>
      <c r="K1071">
        <v>1</v>
      </c>
    </row>
    <row r="1072" spans="1:11" x14ac:dyDescent="0.3">
      <c r="A1072">
        <v>534014</v>
      </c>
      <c r="B1072" t="s">
        <v>11</v>
      </c>
      <c r="C1072" t="s">
        <v>12</v>
      </c>
      <c r="D1072">
        <v>2</v>
      </c>
      <c r="E1072" t="s">
        <v>195</v>
      </c>
      <c r="F1072" t="s">
        <v>195</v>
      </c>
      <c r="G1072" t="s">
        <v>196</v>
      </c>
      <c r="H1072" t="s">
        <v>195</v>
      </c>
      <c r="I1072" t="s">
        <v>196</v>
      </c>
      <c r="J1072">
        <v>353.53500000000003</v>
      </c>
      <c r="K1072">
        <v>1</v>
      </c>
    </row>
    <row r="1073" spans="1:11" x14ac:dyDescent="0.3">
      <c r="A1073">
        <v>534014</v>
      </c>
      <c r="B1073" t="s">
        <v>11</v>
      </c>
      <c r="C1073" t="s">
        <v>12</v>
      </c>
      <c r="D1073">
        <v>2</v>
      </c>
      <c r="E1073" t="s">
        <v>31</v>
      </c>
      <c r="F1073" t="s">
        <v>31</v>
      </c>
      <c r="G1073" t="s">
        <v>32</v>
      </c>
      <c r="H1073" t="s">
        <v>31</v>
      </c>
      <c r="I1073" t="s">
        <v>32</v>
      </c>
      <c r="J1073">
        <v>1445.2729999999999</v>
      </c>
      <c r="K1073">
        <v>1</v>
      </c>
    </row>
    <row r="1074" spans="1:11" x14ac:dyDescent="0.3">
      <c r="A1074">
        <v>534014</v>
      </c>
      <c r="B1074" t="s">
        <v>11</v>
      </c>
      <c r="C1074" t="s">
        <v>12</v>
      </c>
      <c r="D1074">
        <v>2</v>
      </c>
      <c r="E1074" t="s">
        <v>37</v>
      </c>
      <c r="F1074" t="s">
        <v>38</v>
      </c>
      <c r="G1074" t="s">
        <v>39</v>
      </c>
      <c r="H1074" t="s">
        <v>38</v>
      </c>
      <c r="I1074" t="s">
        <v>39</v>
      </c>
      <c r="J1074">
        <v>6526.32</v>
      </c>
      <c r="K1074">
        <v>1</v>
      </c>
    </row>
    <row r="1075" spans="1:11" x14ac:dyDescent="0.3">
      <c r="A1075">
        <v>534029</v>
      </c>
      <c r="B1075" t="s">
        <v>102</v>
      </c>
      <c r="C1075" t="s">
        <v>114</v>
      </c>
      <c r="D1075">
        <v>2</v>
      </c>
      <c r="E1075" t="s">
        <v>174</v>
      </c>
      <c r="F1075" t="s">
        <v>174</v>
      </c>
      <c r="G1075" t="s">
        <v>175</v>
      </c>
      <c r="H1075" t="s">
        <v>174</v>
      </c>
      <c r="I1075" t="s">
        <v>175</v>
      </c>
      <c r="J1075">
        <v>2803</v>
      </c>
      <c r="K1075">
        <v>1</v>
      </c>
    </row>
    <row r="1076" spans="1:11" x14ac:dyDescent="0.3">
      <c r="A1076">
        <v>534050</v>
      </c>
      <c r="B1076" t="s">
        <v>102</v>
      </c>
      <c r="C1076" t="s">
        <v>114</v>
      </c>
      <c r="D1076">
        <v>2</v>
      </c>
      <c r="E1076" t="s">
        <v>174</v>
      </c>
      <c r="F1076" t="s">
        <v>174</v>
      </c>
      <c r="G1076" t="s">
        <v>175</v>
      </c>
      <c r="H1076" t="s">
        <v>174</v>
      </c>
      <c r="I1076" t="s">
        <v>175</v>
      </c>
      <c r="J1076">
        <v>356.5</v>
      </c>
      <c r="K1076">
        <v>1</v>
      </c>
    </row>
    <row r="1077" spans="1:11" x14ac:dyDescent="0.3">
      <c r="A1077">
        <v>534051</v>
      </c>
      <c r="B1077" t="s">
        <v>102</v>
      </c>
      <c r="C1077" t="s">
        <v>97</v>
      </c>
      <c r="D1077">
        <v>2</v>
      </c>
      <c r="E1077" t="s">
        <v>174</v>
      </c>
      <c r="F1077" t="s">
        <v>174</v>
      </c>
      <c r="G1077" t="s">
        <v>175</v>
      </c>
      <c r="H1077" t="s">
        <v>174</v>
      </c>
      <c r="I1077" t="s">
        <v>175</v>
      </c>
      <c r="J1077">
        <v>6600</v>
      </c>
      <c r="K1077">
        <v>1</v>
      </c>
    </row>
    <row r="1078" spans="1:11" x14ac:dyDescent="0.3">
      <c r="A1078">
        <v>534055</v>
      </c>
      <c r="B1078" t="s">
        <v>113</v>
      </c>
      <c r="C1078" t="s">
        <v>97</v>
      </c>
      <c r="D1078">
        <v>2</v>
      </c>
      <c r="E1078" t="s">
        <v>139</v>
      </c>
      <c r="F1078" t="s">
        <v>139</v>
      </c>
      <c r="G1078" t="s">
        <v>140</v>
      </c>
      <c r="H1078" t="s">
        <v>139</v>
      </c>
      <c r="I1078" t="s">
        <v>140</v>
      </c>
      <c r="J1078">
        <v>38.449948452000001</v>
      </c>
      <c r="K1078">
        <v>1</v>
      </c>
    </row>
    <row r="1079" spans="1:11" x14ac:dyDescent="0.3">
      <c r="A1079">
        <v>534055</v>
      </c>
      <c r="B1079" t="s">
        <v>113</v>
      </c>
      <c r="C1079" t="s">
        <v>97</v>
      </c>
      <c r="D1079">
        <v>2</v>
      </c>
      <c r="E1079" t="s">
        <v>68</v>
      </c>
      <c r="F1079" t="s">
        <v>68</v>
      </c>
      <c r="G1079" t="s">
        <v>69</v>
      </c>
      <c r="H1079" t="s">
        <v>68</v>
      </c>
      <c r="I1079" t="s">
        <v>69</v>
      </c>
      <c r="J1079">
        <v>5.0349918320000002</v>
      </c>
      <c r="K1079">
        <v>1</v>
      </c>
    </row>
    <row r="1080" spans="1:11" x14ac:dyDescent="0.3">
      <c r="A1080">
        <v>534055</v>
      </c>
      <c r="B1080" t="s">
        <v>113</v>
      </c>
      <c r="C1080" t="s">
        <v>97</v>
      </c>
      <c r="D1080">
        <v>2</v>
      </c>
      <c r="E1080" t="s">
        <v>84</v>
      </c>
      <c r="F1080" t="s">
        <v>84</v>
      </c>
      <c r="G1080" t="s">
        <v>85</v>
      </c>
      <c r="H1080" t="s">
        <v>84</v>
      </c>
      <c r="I1080" t="s">
        <v>85</v>
      </c>
      <c r="J1080">
        <v>24.4</v>
      </c>
      <c r="K1080">
        <v>1</v>
      </c>
    </row>
    <row r="1081" spans="1:11" x14ac:dyDescent="0.3">
      <c r="A1081">
        <v>534055</v>
      </c>
      <c r="B1081" t="s">
        <v>113</v>
      </c>
      <c r="C1081" t="s">
        <v>97</v>
      </c>
      <c r="D1081">
        <v>2</v>
      </c>
      <c r="E1081" t="s">
        <v>31</v>
      </c>
      <c r="F1081" t="s">
        <v>31</v>
      </c>
      <c r="G1081" t="s">
        <v>32</v>
      </c>
      <c r="H1081" t="s">
        <v>31</v>
      </c>
      <c r="I1081" t="s">
        <v>32</v>
      </c>
      <c r="J1081">
        <v>215.42496752</v>
      </c>
      <c r="K1081">
        <v>1</v>
      </c>
    </row>
    <row r="1082" spans="1:11" x14ac:dyDescent="0.3">
      <c r="A1082">
        <v>534055</v>
      </c>
      <c r="B1082" t="s">
        <v>113</v>
      </c>
      <c r="C1082" t="s">
        <v>97</v>
      </c>
      <c r="D1082">
        <v>2</v>
      </c>
      <c r="E1082" t="s">
        <v>33</v>
      </c>
      <c r="F1082" t="s">
        <v>33</v>
      </c>
      <c r="G1082" t="s">
        <v>34</v>
      </c>
      <c r="H1082" t="s">
        <v>33</v>
      </c>
      <c r="I1082" t="s">
        <v>34</v>
      </c>
      <c r="J1082">
        <v>4.5999999999999996</v>
      </c>
      <c r="K1082">
        <v>1</v>
      </c>
    </row>
    <row r="1083" spans="1:11" x14ac:dyDescent="0.3">
      <c r="A1083">
        <v>534059</v>
      </c>
      <c r="B1083" t="s">
        <v>113</v>
      </c>
      <c r="C1083" t="s">
        <v>114</v>
      </c>
      <c r="D1083">
        <v>2</v>
      </c>
      <c r="E1083" t="s">
        <v>119</v>
      </c>
      <c r="F1083" t="s">
        <v>119</v>
      </c>
      <c r="G1083" t="s">
        <v>120</v>
      </c>
      <c r="H1083" t="s">
        <v>119</v>
      </c>
      <c r="I1083" t="s">
        <v>120</v>
      </c>
      <c r="J1083">
        <v>2.33</v>
      </c>
      <c r="K1083">
        <v>1</v>
      </c>
    </row>
    <row r="1084" spans="1:11" x14ac:dyDescent="0.3">
      <c r="A1084">
        <v>534059</v>
      </c>
      <c r="B1084" t="s">
        <v>113</v>
      </c>
      <c r="C1084" t="s">
        <v>114</v>
      </c>
      <c r="D1084">
        <v>2</v>
      </c>
      <c r="E1084" t="s">
        <v>84</v>
      </c>
      <c r="F1084" t="s">
        <v>84</v>
      </c>
      <c r="G1084" t="s">
        <v>85</v>
      </c>
      <c r="H1084" t="s">
        <v>84</v>
      </c>
      <c r="I1084" t="s">
        <v>85</v>
      </c>
      <c r="J1084">
        <v>14.34</v>
      </c>
      <c r="K1084">
        <v>1</v>
      </c>
    </row>
    <row r="1085" spans="1:11" x14ac:dyDescent="0.3">
      <c r="A1085">
        <v>534059</v>
      </c>
      <c r="B1085" t="s">
        <v>113</v>
      </c>
      <c r="C1085" t="s">
        <v>114</v>
      </c>
      <c r="D1085">
        <v>2</v>
      </c>
      <c r="E1085" t="s">
        <v>31</v>
      </c>
      <c r="F1085" t="s">
        <v>31</v>
      </c>
      <c r="G1085" t="s">
        <v>32</v>
      </c>
      <c r="H1085" t="s">
        <v>31</v>
      </c>
      <c r="I1085" t="s">
        <v>32</v>
      </c>
      <c r="J1085">
        <v>80.39</v>
      </c>
      <c r="K1085">
        <v>1</v>
      </c>
    </row>
    <row r="1086" spans="1:11" x14ac:dyDescent="0.3">
      <c r="A1086">
        <v>534059</v>
      </c>
      <c r="B1086" t="s">
        <v>113</v>
      </c>
      <c r="C1086" t="s">
        <v>114</v>
      </c>
      <c r="D1086">
        <v>2</v>
      </c>
      <c r="E1086" t="s">
        <v>78</v>
      </c>
      <c r="F1086" t="s">
        <v>78</v>
      </c>
      <c r="G1086" t="s">
        <v>79</v>
      </c>
      <c r="H1086" t="s">
        <v>78</v>
      </c>
      <c r="I1086" t="s">
        <v>79</v>
      </c>
      <c r="J1086">
        <v>0.81</v>
      </c>
      <c r="K1086">
        <v>1</v>
      </c>
    </row>
    <row r="1087" spans="1:11" x14ac:dyDescent="0.3">
      <c r="A1087">
        <v>534063</v>
      </c>
      <c r="B1087" t="s">
        <v>130</v>
      </c>
      <c r="C1087" t="s">
        <v>114</v>
      </c>
      <c r="D1087">
        <v>2</v>
      </c>
      <c r="E1087" t="s">
        <v>121</v>
      </c>
      <c r="F1087" t="s">
        <v>121</v>
      </c>
      <c r="G1087" t="s">
        <v>122</v>
      </c>
      <c r="H1087" t="s">
        <v>121</v>
      </c>
      <c r="I1087" t="s">
        <v>122</v>
      </c>
      <c r="J1087">
        <v>11.71</v>
      </c>
      <c r="K1087">
        <v>1</v>
      </c>
    </row>
    <row r="1088" spans="1:11" x14ac:dyDescent="0.3">
      <c r="A1088">
        <v>534063</v>
      </c>
      <c r="B1088" t="s">
        <v>130</v>
      </c>
      <c r="C1088" t="s">
        <v>114</v>
      </c>
      <c r="D1088">
        <v>2</v>
      </c>
      <c r="E1088" t="s">
        <v>68</v>
      </c>
      <c r="F1088" t="s">
        <v>68</v>
      </c>
      <c r="G1088" t="s">
        <v>69</v>
      </c>
      <c r="H1088" t="s">
        <v>68</v>
      </c>
      <c r="I1088" t="s">
        <v>69</v>
      </c>
      <c r="J1088">
        <v>5.16</v>
      </c>
      <c r="K1088">
        <v>1</v>
      </c>
    </row>
    <row r="1089" spans="1:11" x14ac:dyDescent="0.3">
      <c r="A1089">
        <v>534063</v>
      </c>
      <c r="B1089" t="s">
        <v>130</v>
      </c>
      <c r="C1089" t="s">
        <v>114</v>
      </c>
      <c r="D1089">
        <v>2</v>
      </c>
      <c r="E1089" t="s">
        <v>31</v>
      </c>
      <c r="F1089" t="s">
        <v>31</v>
      </c>
      <c r="G1089" t="s">
        <v>32</v>
      </c>
      <c r="H1089" t="s">
        <v>31</v>
      </c>
      <c r="I1089" t="s">
        <v>32</v>
      </c>
      <c r="J1089">
        <v>7.4935999999999998</v>
      </c>
      <c r="K1089">
        <v>1</v>
      </c>
    </row>
    <row r="1090" spans="1:11" x14ac:dyDescent="0.3">
      <c r="A1090">
        <v>534063</v>
      </c>
      <c r="B1090" t="s">
        <v>130</v>
      </c>
      <c r="C1090" t="s">
        <v>114</v>
      </c>
      <c r="D1090">
        <v>2</v>
      </c>
      <c r="E1090" t="s">
        <v>126</v>
      </c>
      <c r="F1090" t="s">
        <v>126</v>
      </c>
      <c r="G1090" t="s">
        <v>127</v>
      </c>
      <c r="H1090" t="s">
        <v>126</v>
      </c>
      <c r="I1090" t="s">
        <v>127</v>
      </c>
      <c r="J1090">
        <v>10.82</v>
      </c>
      <c r="K1090">
        <v>1</v>
      </c>
    </row>
    <row r="1091" spans="1:11" x14ac:dyDescent="0.3">
      <c r="A1091">
        <v>534063</v>
      </c>
      <c r="B1091" t="s">
        <v>130</v>
      </c>
      <c r="C1091" t="s">
        <v>114</v>
      </c>
      <c r="D1091">
        <v>2</v>
      </c>
      <c r="E1091" t="s">
        <v>35</v>
      </c>
      <c r="F1091" t="s">
        <v>35</v>
      </c>
      <c r="G1091" t="s">
        <v>36</v>
      </c>
      <c r="H1091" t="s">
        <v>35</v>
      </c>
      <c r="I1091" t="s">
        <v>36</v>
      </c>
      <c r="J1091">
        <v>9.8800000000000008</v>
      </c>
      <c r="K1091">
        <v>1</v>
      </c>
    </row>
    <row r="1092" spans="1:11" x14ac:dyDescent="0.3">
      <c r="A1092">
        <v>534063</v>
      </c>
      <c r="B1092" t="s">
        <v>130</v>
      </c>
      <c r="C1092" t="s">
        <v>114</v>
      </c>
      <c r="D1092">
        <v>2</v>
      </c>
      <c r="E1092" t="s">
        <v>45</v>
      </c>
      <c r="F1092" t="s">
        <v>45</v>
      </c>
      <c r="G1092" t="s">
        <v>46</v>
      </c>
      <c r="H1092" t="s">
        <v>45</v>
      </c>
      <c r="I1092" t="s">
        <v>46</v>
      </c>
      <c r="J1092">
        <v>3.99</v>
      </c>
      <c r="K1092">
        <v>1</v>
      </c>
    </row>
    <row r="1093" spans="1:11" x14ac:dyDescent="0.3">
      <c r="A1093">
        <v>534063</v>
      </c>
      <c r="B1093" t="s">
        <v>130</v>
      </c>
      <c r="C1093" t="s">
        <v>114</v>
      </c>
      <c r="D1093">
        <v>2</v>
      </c>
      <c r="E1093" t="s">
        <v>78</v>
      </c>
      <c r="F1093" t="s">
        <v>78</v>
      </c>
      <c r="G1093" t="s">
        <v>79</v>
      </c>
      <c r="H1093" t="s">
        <v>78</v>
      </c>
      <c r="I1093" t="s">
        <v>79</v>
      </c>
      <c r="J1093">
        <v>10.45</v>
      </c>
      <c r="K1093">
        <v>1</v>
      </c>
    </row>
    <row r="1094" spans="1:11" x14ac:dyDescent="0.3">
      <c r="A1094">
        <v>534063</v>
      </c>
      <c r="B1094" t="s">
        <v>130</v>
      </c>
      <c r="C1094" t="s">
        <v>114</v>
      </c>
      <c r="D1094">
        <v>2</v>
      </c>
      <c r="E1094" t="s">
        <v>151</v>
      </c>
      <c r="F1094" t="s">
        <v>151</v>
      </c>
      <c r="G1094" t="s">
        <v>152</v>
      </c>
      <c r="H1094" t="s">
        <v>151</v>
      </c>
      <c r="I1094" t="s">
        <v>152</v>
      </c>
      <c r="J1094">
        <v>18.5</v>
      </c>
      <c r="K1094">
        <v>1</v>
      </c>
    </row>
    <row r="1095" spans="1:11" x14ac:dyDescent="0.3">
      <c r="A1095">
        <v>534066</v>
      </c>
      <c r="B1095" t="s">
        <v>130</v>
      </c>
      <c r="C1095" t="s">
        <v>114</v>
      </c>
      <c r="D1095">
        <v>2</v>
      </c>
      <c r="E1095" t="s">
        <v>131</v>
      </c>
      <c r="F1095" t="s">
        <v>131</v>
      </c>
      <c r="G1095" t="s">
        <v>132</v>
      </c>
      <c r="H1095" t="s">
        <v>107</v>
      </c>
      <c r="I1095" t="s">
        <v>108</v>
      </c>
      <c r="J1095">
        <v>13.18</v>
      </c>
      <c r="K1095">
        <v>1</v>
      </c>
    </row>
    <row r="1096" spans="1:11" x14ac:dyDescent="0.3">
      <c r="A1096">
        <v>534066</v>
      </c>
      <c r="B1096" t="s">
        <v>130</v>
      </c>
      <c r="C1096" t="s">
        <v>114</v>
      </c>
      <c r="D1096">
        <v>2</v>
      </c>
      <c r="E1096" t="s">
        <v>27</v>
      </c>
      <c r="F1096" t="s">
        <v>27</v>
      </c>
      <c r="G1096" t="s">
        <v>28</v>
      </c>
      <c r="H1096" t="s">
        <v>27</v>
      </c>
      <c r="I1096" t="s">
        <v>28</v>
      </c>
      <c r="J1096">
        <v>1.575</v>
      </c>
      <c r="K1096">
        <v>1</v>
      </c>
    </row>
    <row r="1097" spans="1:11" x14ac:dyDescent="0.3">
      <c r="A1097">
        <v>534066</v>
      </c>
      <c r="B1097" t="s">
        <v>130</v>
      </c>
      <c r="C1097" t="s">
        <v>114</v>
      </c>
      <c r="D1097">
        <v>2</v>
      </c>
      <c r="E1097" t="s">
        <v>37</v>
      </c>
      <c r="F1097" t="s">
        <v>38</v>
      </c>
      <c r="G1097" t="s">
        <v>39</v>
      </c>
      <c r="H1097" t="s">
        <v>38</v>
      </c>
      <c r="I1097" t="s">
        <v>39</v>
      </c>
      <c r="J1097">
        <v>5.37</v>
      </c>
      <c r="K1097">
        <v>1</v>
      </c>
    </row>
    <row r="1098" spans="1:11" x14ac:dyDescent="0.3">
      <c r="A1098">
        <v>534066</v>
      </c>
      <c r="B1098" t="s">
        <v>130</v>
      </c>
      <c r="C1098" t="s">
        <v>114</v>
      </c>
      <c r="D1098">
        <v>2</v>
      </c>
      <c r="E1098" t="s">
        <v>136</v>
      </c>
      <c r="F1098" t="s">
        <v>149</v>
      </c>
      <c r="G1098" t="s">
        <v>150</v>
      </c>
      <c r="H1098" t="s">
        <v>149</v>
      </c>
      <c r="I1098" t="s">
        <v>150</v>
      </c>
      <c r="J1098">
        <v>0.6</v>
      </c>
      <c r="K1098">
        <v>1</v>
      </c>
    </row>
    <row r="1099" spans="1:11" x14ac:dyDescent="0.3">
      <c r="A1099">
        <v>534066</v>
      </c>
      <c r="B1099" t="s">
        <v>130</v>
      </c>
      <c r="C1099" t="s">
        <v>114</v>
      </c>
      <c r="D1099">
        <v>2</v>
      </c>
      <c r="E1099" t="s">
        <v>45</v>
      </c>
      <c r="F1099" t="s">
        <v>45</v>
      </c>
      <c r="G1099" t="s">
        <v>46</v>
      </c>
      <c r="H1099" t="s">
        <v>45</v>
      </c>
      <c r="I1099" t="s">
        <v>46</v>
      </c>
      <c r="J1099">
        <v>6.17</v>
      </c>
      <c r="K1099">
        <v>1</v>
      </c>
    </row>
    <row r="1100" spans="1:11" x14ac:dyDescent="0.3">
      <c r="A1100">
        <v>534066</v>
      </c>
      <c r="B1100" t="s">
        <v>130</v>
      </c>
      <c r="C1100" t="s">
        <v>114</v>
      </c>
      <c r="D1100">
        <v>2</v>
      </c>
      <c r="E1100" t="s">
        <v>155</v>
      </c>
      <c r="F1100" t="s">
        <v>155</v>
      </c>
      <c r="G1100" t="s">
        <v>156</v>
      </c>
      <c r="H1100" t="s">
        <v>155</v>
      </c>
      <c r="I1100" t="s">
        <v>156</v>
      </c>
      <c r="J1100">
        <v>24.99</v>
      </c>
      <c r="K1100">
        <v>1</v>
      </c>
    </row>
    <row r="1101" spans="1:11" x14ac:dyDescent="0.3">
      <c r="A1101">
        <v>534066</v>
      </c>
      <c r="B1101" t="s">
        <v>130</v>
      </c>
      <c r="C1101" t="s">
        <v>114</v>
      </c>
      <c r="D1101">
        <v>2</v>
      </c>
      <c r="E1101" t="s">
        <v>90</v>
      </c>
      <c r="F1101" t="s">
        <v>92</v>
      </c>
      <c r="G1101" t="s">
        <v>93</v>
      </c>
      <c r="H1101" t="s">
        <v>92</v>
      </c>
      <c r="I1101" t="s">
        <v>93</v>
      </c>
      <c r="J1101">
        <v>9.6</v>
      </c>
      <c r="K1101">
        <v>1</v>
      </c>
    </row>
    <row r="1102" spans="1:11" x14ac:dyDescent="0.3">
      <c r="A1102">
        <v>534070</v>
      </c>
      <c r="B1102" t="s">
        <v>102</v>
      </c>
      <c r="C1102" t="s">
        <v>171</v>
      </c>
      <c r="D1102">
        <v>2</v>
      </c>
      <c r="E1102" t="s">
        <v>174</v>
      </c>
      <c r="F1102" t="s">
        <v>174</v>
      </c>
      <c r="G1102" t="s">
        <v>175</v>
      </c>
      <c r="H1102" t="s">
        <v>174</v>
      </c>
      <c r="I1102" t="s">
        <v>175</v>
      </c>
      <c r="J1102">
        <v>6000</v>
      </c>
      <c r="K1102">
        <v>1</v>
      </c>
    </row>
    <row r="1103" spans="1:11" x14ac:dyDescent="0.3">
      <c r="A1103">
        <v>534070</v>
      </c>
      <c r="B1103" t="s">
        <v>102</v>
      </c>
      <c r="C1103" t="s">
        <v>171</v>
      </c>
      <c r="D1103">
        <v>2</v>
      </c>
      <c r="E1103" t="s">
        <v>78</v>
      </c>
      <c r="F1103" t="s">
        <v>78</v>
      </c>
      <c r="G1103" t="s">
        <v>79</v>
      </c>
      <c r="H1103" t="s">
        <v>78</v>
      </c>
      <c r="I1103" t="s">
        <v>79</v>
      </c>
      <c r="J1103">
        <v>41</v>
      </c>
      <c r="K1103">
        <v>1</v>
      </c>
    </row>
    <row r="1104" spans="1:11" x14ac:dyDescent="0.3">
      <c r="A1104">
        <v>534071</v>
      </c>
      <c r="B1104" t="s">
        <v>102</v>
      </c>
      <c r="C1104" t="s">
        <v>171</v>
      </c>
      <c r="D1104">
        <v>2</v>
      </c>
      <c r="E1104" t="s">
        <v>174</v>
      </c>
      <c r="F1104" t="s">
        <v>174</v>
      </c>
      <c r="G1104" t="s">
        <v>175</v>
      </c>
      <c r="H1104" t="s">
        <v>174</v>
      </c>
      <c r="I1104" t="s">
        <v>175</v>
      </c>
      <c r="J1104">
        <v>6000</v>
      </c>
      <c r="K1104">
        <v>1</v>
      </c>
    </row>
    <row r="1105" spans="1:11" x14ac:dyDescent="0.3">
      <c r="A1105">
        <v>534072</v>
      </c>
      <c r="B1105" t="s">
        <v>102</v>
      </c>
      <c r="C1105" t="s">
        <v>171</v>
      </c>
      <c r="D1105">
        <v>2</v>
      </c>
      <c r="E1105" t="s">
        <v>174</v>
      </c>
      <c r="F1105" t="s">
        <v>174</v>
      </c>
      <c r="G1105" t="s">
        <v>175</v>
      </c>
      <c r="H1105" t="s">
        <v>174</v>
      </c>
      <c r="I1105" t="s">
        <v>175</v>
      </c>
      <c r="J1105">
        <v>6600</v>
      </c>
      <c r="K1105">
        <v>1</v>
      </c>
    </row>
    <row r="1106" spans="1:11" x14ac:dyDescent="0.3">
      <c r="A1106">
        <v>534073</v>
      </c>
      <c r="B1106" t="s">
        <v>102</v>
      </c>
      <c r="C1106" t="s">
        <v>171</v>
      </c>
      <c r="D1106">
        <v>2</v>
      </c>
      <c r="E1106" t="s">
        <v>174</v>
      </c>
      <c r="F1106" t="s">
        <v>174</v>
      </c>
      <c r="G1106" t="s">
        <v>175</v>
      </c>
      <c r="H1106" t="s">
        <v>174</v>
      </c>
      <c r="I1106" t="s">
        <v>175</v>
      </c>
      <c r="J1106">
        <v>6600</v>
      </c>
      <c r="K1106">
        <v>1</v>
      </c>
    </row>
    <row r="1107" spans="1:11" x14ac:dyDescent="0.3">
      <c r="A1107">
        <v>534074</v>
      </c>
      <c r="B1107" t="s">
        <v>102</v>
      </c>
      <c r="C1107" t="s">
        <v>171</v>
      </c>
      <c r="D1107">
        <v>2</v>
      </c>
      <c r="E1107" t="s">
        <v>174</v>
      </c>
      <c r="F1107" t="s">
        <v>174</v>
      </c>
      <c r="G1107" t="s">
        <v>175</v>
      </c>
      <c r="H1107" t="s">
        <v>174</v>
      </c>
      <c r="I1107" t="s">
        <v>175</v>
      </c>
      <c r="J1107">
        <v>6000</v>
      </c>
      <c r="K1107">
        <v>1</v>
      </c>
    </row>
    <row r="1108" spans="1:11" x14ac:dyDescent="0.3">
      <c r="A1108">
        <v>534075</v>
      </c>
      <c r="B1108" t="s">
        <v>102</v>
      </c>
      <c r="C1108" t="s">
        <v>114</v>
      </c>
      <c r="D1108">
        <v>2</v>
      </c>
      <c r="E1108" t="s">
        <v>174</v>
      </c>
      <c r="F1108" t="s">
        <v>174</v>
      </c>
      <c r="G1108" t="s">
        <v>175</v>
      </c>
      <c r="H1108" t="s">
        <v>174</v>
      </c>
      <c r="I1108" t="s">
        <v>175</v>
      </c>
      <c r="J1108">
        <v>6411.6</v>
      </c>
      <c r="K1108">
        <v>1</v>
      </c>
    </row>
    <row r="1109" spans="1:11" x14ac:dyDescent="0.3">
      <c r="A1109">
        <v>534102</v>
      </c>
      <c r="B1109" t="s">
        <v>102</v>
      </c>
      <c r="C1109" t="s">
        <v>97</v>
      </c>
      <c r="D1109">
        <v>2</v>
      </c>
      <c r="E1109" t="s">
        <v>174</v>
      </c>
      <c r="F1109" t="s">
        <v>174</v>
      </c>
      <c r="G1109" t="s">
        <v>175</v>
      </c>
      <c r="H1109" t="s">
        <v>174</v>
      </c>
      <c r="I1109" t="s">
        <v>175</v>
      </c>
      <c r="J1109">
        <v>6600</v>
      </c>
      <c r="K1109">
        <v>1</v>
      </c>
    </row>
    <row r="1110" spans="1:11" x14ac:dyDescent="0.3">
      <c r="A1110">
        <v>534104</v>
      </c>
      <c r="B1110" t="s">
        <v>102</v>
      </c>
      <c r="C1110" t="s">
        <v>97</v>
      </c>
      <c r="D1110">
        <v>2</v>
      </c>
      <c r="E1110" t="s">
        <v>174</v>
      </c>
      <c r="F1110" t="s">
        <v>174</v>
      </c>
      <c r="G1110" t="s">
        <v>175</v>
      </c>
      <c r="H1110" t="s">
        <v>174</v>
      </c>
      <c r="I1110" t="s">
        <v>175</v>
      </c>
      <c r="J1110">
        <v>1610</v>
      </c>
      <c r="K1110">
        <v>1</v>
      </c>
    </row>
    <row r="1111" spans="1:11" x14ac:dyDescent="0.3">
      <c r="A1111">
        <v>534112</v>
      </c>
      <c r="B1111" t="s">
        <v>130</v>
      </c>
      <c r="C1111" t="s">
        <v>133</v>
      </c>
      <c r="D1111">
        <v>2</v>
      </c>
      <c r="E1111" t="s">
        <v>134</v>
      </c>
      <c r="F1111" t="s">
        <v>134</v>
      </c>
      <c r="G1111" t="s">
        <v>135</v>
      </c>
      <c r="H1111" t="s">
        <v>134</v>
      </c>
      <c r="I1111" t="s">
        <v>135</v>
      </c>
      <c r="J1111">
        <v>0.33399606399999998</v>
      </c>
      <c r="K1111">
        <v>1</v>
      </c>
    </row>
    <row r="1112" spans="1:11" x14ac:dyDescent="0.3">
      <c r="A1112">
        <v>534112</v>
      </c>
      <c r="B1112" t="s">
        <v>130</v>
      </c>
      <c r="C1112" t="s">
        <v>133</v>
      </c>
      <c r="D1112">
        <v>2</v>
      </c>
      <c r="E1112" t="s">
        <v>68</v>
      </c>
      <c r="F1112" t="s">
        <v>68</v>
      </c>
      <c r="G1112" t="s">
        <v>69</v>
      </c>
      <c r="H1112" t="s">
        <v>68</v>
      </c>
      <c r="I1112" t="s">
        <v>69</v>
      </c>
      <c r="J1112">
        <v>1.3</v>
      </c>
      <c r="K1112">
        <v>1</v>
      </c>
    </row>
    <row r="1113" spans="1:11" x14ac:dyDescent="0.3">
      <c r="A1113">
        <v>534112</v>
      </c>
      <c r="B1113" t="s">
        <v>130</v>
      </c>
      <c r="C1113" t="s">
        <v>133</v>
      </c>
      <c r="D1113">
        <v>2</v>
      </c>
      <c r="E1113" t="s">
        <v>27</v>
      </c>
      <c r="F1113" t="s">
        <v>27</v>
      </c>
      <c r="G1113" t="s">
        <v>28</v>
      </c>
      <c r="H1113" t="s">
        <v>27</v>
      </c>
      <c r="I1113" t="s">
        <v>28</v>
      </c>
      <c r="J1113">
        <v>1.365</v>
      </c>
      <c r="K1113">
        <v>1</v>
      </c>
    </row>
    <row r="1114" spans="1:11" x14ac:dyDescent="0.3">
      <c r="A1114">
        <v>534112</v>
      </c>
      <c r="B1114" t="s">
        <v>130</v>
      </c>
      <c r="C1114" t="s">
        <v>133</v>
      </c>
      <c r="D1114">
        <v>2</v>
      </c>
      <c r="E1114" t="s">
        <v>172</v>
      </c>
      <c r="F1114" t="s">
        <v>172</v>
      </c>
      <c r="G1114" t="s">
        <v>173</v>
      </c>
      <c r="H1114" t="s">
        <v>172</v>
      </c>
      <c r="I1114" t="s">
        <v>173</v>
      </c>
      <c r="J1114">
        <v>0.3</v>
      </c>
      <c r="K1114">
        <v>1</v>
      </c>
    </row>
    <row r="1115" spans="1:11" x14ac:dyDescent="0.3">
      <c r="A1115">
        <v>534112</v>
      </c>
      <c r="B1115" t="s">
        <v>130</v>
      </c>
      <c r="C1115" t="s">
        <v>133</v>
      </c>
      <c r="D1115">
        <v>2</v>
      </c>
      <c r="E1115" t="s">
        <v>136</v>
      </c>
      <c r="F1115" t="s">
        <v>137</v>
      </c>
      <c r="G1115" t="s">
        <v>138</v>
      </c>
      <c r="H1115" t="s">
        <v>137</v>
      </c>
      <c r="I1115" t="s">
        <v>138</v>
      </c>
      <c r="J1115">
        <v>15</v>
      </c>
      <c r="K1115">
        <v>1</v>
      </c>
    </row>
    <row r="1116" spans="1:11" x14ac:dyDescent="0.3">
      <c r="A1116">
        <v>534112</v>
      </c>
      <c r="B1116" t="s">
        <v>130</v>
      </c>
      <c r="C1116" t="s">
        <v>133</v>
      </c>
      <c r="D1116">
        <v>2</v>
      </c>
      <c r="E1116" t="s">
        <v>42</v>
      </c>
      <c r="F1116" t="s">
        <v>191</v>
      </c>
      <c r="G1116" t="s">
        <v>192</v>
      </c>
      <c r="H1116" t="s">
        <v>191</v>
      </c>
      <c r="I1116" t="s">
        <v>192</v>
      </c>
      <c r="J1116">
        <v>2</v>
      </c>
      <c r="K1116">
        <v>1</v>
      </c>
    </row>
    <row r="1117" spans="1:11" x14ac:dyDescent="0.3">
      <c r="A1117">
        <v>534112</v>
      </c>
      <c r="B1117" t="s">
        <v>130</v>
      </c>
      <c r="C1117" t="s">
        <v>133</v>
      </c>
      <c r="D1117">
        <v>2</v>
      </c>
      <c r="E1117" t="s">
        <v>45</v>
      </c>
      <c r="F1117" t="s">
        <v>45</v>
      </c>
      <c r="G1117" t="s">
        <v>46</v>
      </c>
      <c r="H1117" t="s">
        <v>45</v>
      </c>
      <c r="I1117" t="s">
        <v>46</v>
      </c>
      <c r="J1117">
        <v>1.230512359</v>
      </c>
      <c r="K1117">
        <v>1</v>
      </c>
    </row>
    <row r="1118" spans="1:11" x14ac:dyDescent="0.3">
      <c r="A1118">
        <v>534112</v>
      </c>
      <c r="B1118" t="s">
        <v>130</v>
      </c>
      <c r="C1118" t="s">
        <v>133</v>
      </c>
      <c r="D1118">
        <v>2</v>
      </c>
      <c r="E1118" t="s">
        <v>155</v>
      </c>
      <c r="F1118" t="s">
        <v>155</v>
      </c>
      <c r="G1118" t="s">
        <v>156</v>
      </c>
      <c r="H1118" t="s">
        <v>155</v>
      </c>
      <c r="I1118" t="s">
        <v>156</v>
      </c>
      <c r="J1118">
        <v>1.8739682719999999</v>
      </c>
      <c r="K1118">
        <v>1</v>
      </c>
    </row>
    <row r="1119" spans="1:11" x14ac:dyDescent="0.3">
      <c r="A1119">
        <v>534112</v>
      </c>
      <c r="B1119" t="s">
        <v>130</v>
      </c>
      <c r="C1119" t="s">
        <v>133</v>
      </c>
      <c r="D1119">
        <v>2</v>
      </c>
      <c r="E1119" t="s">
        <v>197</v>
      </c>
      <c r="F1119" t="s">
        <v>197</v>
      </c>
      <c r="G1119" t="s">
        <v>198</v>
      </c>
      <c r="H1119" t="s">
        <v>197</v>
      </c>
      <c r="I1119" t="s">
        <v>198</v>
      </c>
      <c r="J1119">
        <v>3.5245314300000001</v>
      </c>
      <c r="K1119">
        <v>1</v>
      </c>
    </row>
    <row r="1120" spans="1:11" x14ac:dyDescent="0.3">
      <c r="A1120">
        <v>534114</v>
      </c>
      <c r="B1120" t="s">
        <v>130</v>
      </c>
      <c r="C1120" t="s">
        <v>133</v>
      </c>
      <c r="D1120">
        <v>2</v>
      </c>
      <c r="E1120" t="s">
        <v>199</v>
      </c>
      <c r="F1120" t="s">
        <v>199</v>
      </c>
      <c r="G1120" t="s">
        <v>200</v>
      </c>
      <c r="H1120" t="s">
        <v>199</v>
      </c>
      <c r="I1120" t="s">
        <v>200</v>
      </c>
      <c r="J1120">
        <v>12.215856479999999</v>
      </c>
      <c r="K1120">
        <v>1</v>
      </c>
    </row>
    <row r="1121" spans="1:11" x14ac:dyDescent="0.3">
      <c r="A1121">
        <v>534114</v>
      </c>
      <c r="B1121" t="s">
        <v>130</v>
      </c>
      <c r="C1121" t="s">
        <v>133</v>
      </c>
      <c r="D1121">
        <v>2</v>
      </c>
      <c r="E1121" t="s">
        <v>201</v>
      </c>
      <c r="F1121" t="s">
        <v>201</v>
      </c>
      <c r="G1121" t="s">
        <v>202</v>
      </c>
      <c r="H1121" t="s">
        <v>201</v>
      </c>
      <c r="I1121" t="s">
        <v>202</v>
      </c>
      <c r="J1121">
        <v>4.0802235729999996</v>
      </c>
      <c r="K1121">
        <v>1</v>
      </c>
    </row>
    <row r="1122" spans="1:11" x14ac:dyDescent="0.3">
      <c r="A1122">
        <v>534114</v>
      </c>
      <c r="B1122" t="s">
        <v>130</v>
      </c>
      <c r="C1122" t="s">
        <v>133</v>
      </c>
      <c r="D1122">
        <v>2</v>
      </c>
      <c r="E1122" t="s">
        <v>27</v>
      </c>
      <c r="F1122" t="s">
        <v>27</v>
      </c>
      <c r="G1122" t="s">
        <v>28</v>
      </c>
      <c r="H1122" t="s">
        <v>27</v>
      </c>
      <c r="I1122" t="s">
        <v>28</v>
      </c>
      <c r="J1122">
        <v>0.93110797199999995</v>
      </c>
      <c r="K1122">
        <v>1</v>
      </c>
    </row>
    <row r="1123" spans="1:11" x14ac:dyDescent="0.3">
      <c r="A1123">
        <v>534114</v>
      </c>
      <c r="B1123" t="s">
        <v>130</v>
      </c>
      <c r="C1123" t="s">
        <v>133</v>
      </c>
      <c r="D1123">
        <v>2</v>
      </c>
      <c r="E1123" t="s">
        <v>33</v>
      </c>
      <c r="F1123" t="s">
        <v>33</v>
      </c>
      <c r="G1123" t="s">
        <v>34</v>
      </c>
      <c r="H1123" t="s">
        <v>33</v>
      </c>
      <c r="I1123" t="s">
        <v>34</v>
      </c>
      <c r="J1123">
        <v>1.3721032559999999</v>
      </c>
      <c r="K1123">
        <v>1</v>
      </c>
    </row>
    <row r="1124" spans="1:11" x14ac:dyDescent="0.3">
      <c r="A1124">
        <v>534114</v>
      </c>
      <c r="B1124" t="s">
        <v>130</v>
      </c>
      <c r="C1124" t="s">
        <v>133</v>
      </c>
      <c r="D1124">
        <v>2</v>
      </c>
      <c r="E1124" t="s">
        <v>136</v>
      </c>
      <c r="F1124" t="s">
        <v>137</v>
      </c>
      <c r="G1124" t="s">
        <v>138</v>
      </c>
      <c r="H1124" t="s">
        <v>137</v>
      </c>
      <c r="I1124" t="s">
        <v>138</v>
      </c>
      <c r="J1124">
        <v>4.5</v>
      </c>
      <c r="K1124">
        <v>1</v>
      </c>
    </row>
    <row r="1125" spans="1:11" x14ac:dyDescent="0.3">
      <c r="A1125">
        <v>534114</v>
      </c>
      <c r="B1125" t="s">
        <v>130</v>
      </c>
      <c r="C1125" t="s">
        <v>133</v>
      </c>
      <c r="D1125">
        <v>2</v>
      </c>
      <c r="E1125" t="s">
        <v>45</v>
      </c>
      <c r="F1125" t="s">
        <v>45</v>
      </c>
      <c r="G1125" t="s">
        <v>46</v>
      </c>
      <c r="H1125" t="s">
        <v>45</v>
      </c>
      <c r="I1125" t="s">
        <v>46</v>
      </c>
      <c r="J1125">
        <v>2.5551541169999998</v>
      </c>
      <c r="K1125">
        <v>1</v>
      </c>
    </row>
    <row r="1126" spans="1:11" x14ac:dyDescent="0.3">
      <c r="A1126">
        <v>534114</v>
      </c>
      <c r="B1126" t="s">
        <v>130</v>
      </c>
      <c r="C1126" t="s">
        <v>133</v>
      </c>
      <c r="D1126">
        <v>2</v>
      </c>
      <c r="E1126" t="s">
        <v>155</v>
      </c>
      <c r="F1126" t="s">
        <v>155</v>
      </c>
      <c r="G1126" t="s">
        <v>156</v>
      </c>
      <c r="H1126" t="s">
        <v>155</v>
      </c>
      <c r="I1126" t="s">
        <v>156</v>
      </c>
      <c r="J1126">
        <v>0.81986216099999998</v>
      </c>
      <c r="K1126">
        <v>1</v>
      </c>
    </row>
    <row r="1127" spans="1:11" x14ac:dyDescent="0.3">
      <c r="A1127">
        <v>534114</v>
      </c>
      <c r="B1127" t="s">
        <v>130</v>
      </c>
      <c r="C1127" t="s">
        <v>133</v>
      </c>
      <c r="D1127">
        <v>2</v>
      </c>
      <c r="E1127" t="s">
        <v>169</v>
      </c>
      <c r="F1127" t="s">
        <v>169</v>
      </c>
      <c r="G1127" t="s">
        <v>170</v>
      </c>
      <c r="H1127" t="s">
        <v>169</v>
      </c>
      <c r="I1127" t="s">
        <v>170</v>
      </c>
      <c r="J1127">
        <v>2.7</v>
      </c>
      <c r="K1127">
        <v>1</v>
      </c>
    </row>
    <row r="1128" spans="1:11" x14ac:dyDescent="0.3">
      <c r="A1128">
        <v>534114</v>
      </c>
      <c r="B1128" t="s">
        <v>130</v>
      </c>
      <c r="C1128" t="s">
        <v>133</v>
      </c>
      <c r="D1128">
        <v>2</v>
      </c>
      <c r="E1128" t="s">
        <v>90</v>
      </c>
      <c r="F1128" t="s">
        <v>92</v>
      </c>
      <c r="G1128" t="s">
        <v>93</v>
      </c>
      <c r="H1128" t="s">
        <v>92</v>
      </c>
      <c r="I1128" t="s">
        <v>93</v>
      </c>
      <c r="J1128">
        <v>3.2106206980000001</v>
      </c>
      <c r="K1128">
        <v>1</v>
      </c>
    </row>
    <row r="1129" spans="1:11" x14ac:dyDescent="0.3">
      <c r="A1129">
        <v>534173</v>
      </c>
      <c r="B1129" t="s">
        <v>130</v>
      </c>
      <c r="C1129" t="s">
        <v>114</v>
      </c>
      <c r="D1129">
        <v>2</v>
      </c>
      <c r="E1129" t="s">
        <v>153</v>
      </c>
      <c r="F1129" t="s">
        <v>153</v>
      </c>
      <c r="G1129" t="s">
        <v>154</v>
      </c>
      <c r="H1129" t="s">
        <v>153</v>
      </c>
      <c r="I1129" t="s">
        <v>154</v>
      </c>
      <c r="J1129">
        <v>0.6</v>
      </c>
      <c r="K1129">
        <v>1</v>
      </c>
    </row>
    <row r="1130" spans="1:11" x14ac:dyDescent="0.3">
      <c r="A1130">
        <v>534173</v>
      </c>
      <c r="B1130" t="s">
        <v>130</v>
      </c>
      <c r="C1130" t="s">
        <v>114</v>
      </c>
      <c r="D1130">
        <v>2</v>
      </c>
      <c r="E1130" t="s">
        <v>134</v>
      </c>
      <c r="F1130" t="s">
        <v>134</v>
      </c>
      <c r="G1130" t="s">
        <v>135</v>
      </c>
      <c r="H1130" t="s">
        <v>134</v>
      </c>
      <c r="I1130" t="s">
        <v>135</v>
      </c>
      <c r="J1130">
        <v>1.86</v>
      </c>
      <c r="K1130">
        <v>1</v>
      </c>
    </row>
    <row r="1131" spans="1:11" x14ac:dyDescent="0.3">
      <c r="A1131">
        <v>534173</v>
      </c>
      <c r="B1131" t="s">
        <v>130</v>
      </c>
      <c r="C1131" t="s">
        <v>114</v>
      </c>
      <c r="D1131">
        <v>2</v>
      </c>
      <c r="E1131" t="s">
        <v>131</v>
      </c>
      <c r="F1131" t="s">
        <v>131</v>
      </c>
      <c r="G1131" t="s">
        <v>132</v>
      </c>
      <c r="H1131" t="s">
        <v>131</v>
      </c>
      <c r="I1131" t="s">
        <v>132</v>
      </c>
      <c r="J1131">
        <v>12.22</v>
      </c>
      <c r="K1131">
        <v>1</v>
      </c>
    </row>
    <row r="1132" spans="1:11" x14ac:dyDescent="0.3">
      <c r="A1132">
        <v>534173</v>
      </c>
      <c r="B1132" t="s">
        <v>130</v>
      </c>
      <c r="C1132" t="s">
        <v>114</v>
      </c>
      <c r="D1132">
        <v>2</v>
      </c>
      <c r="E1132" t="s">
        <v>143</v>
      </c>
      <c r="F1132" t="s">
        <v>143</v>
      </c>
      <c r="G1132" t="s">
        <v>144</v>
      </c>
      <c r="H1132" t="s">
        <v>143</v>
      </c>
      <c r="I1132" t="s">
        <v>144</v>
      </c>
      <c r="J1132">
        <v>0.56000000000000005</v>
      </c>
      <c r="K1132">
        <v>1</v>
      </c>
    </row>
    <row r="1133" spans="1:11" x14ac:dyDescent="0.3">
      <c r="A1133">
        <v>534173</v>
      </c>
      <c r="B1133" t="s">
        <v>130</v>
      </c>
      <c r="C1133" t="s">
        <v>114</v>
      </c>
      <c r="D1133">
        <v>2</v>
      </c>
      <c r="E1133" t="s">
        <v>27</v>
      </c>
      <c r="F1133" t="s">
        <v>27</v>
      </c>
      <c r="G1133" t="s">
        <v>28</v>
      </c>
      <c r="H1133" t="s">
        <v>27</v>
      </c>
      <c r="I1133" t="s">
        <v>28</v>
      </c>
      <c r="J1133">
        <v>5.9850000000000003</v>
      </c>
      <c r="K1133">
        <v>1</v>
      </c>
    </row>
    <row r="1134" spans="1:11" x14ac:dyDescent="0.3">
      <c r="A1134">
        <v>534173</v>
      </c>
      <c r="B1134" t="s">
        <v>130</v>
      </c>
      <c r="C1134" t="s">
        <v>114</v>
      </c>
      <c r="D1134">
        <v>2</v>
      </c>
      <c r="E1134" t="s">
        <v>31</v>
      </c>
      <c r="F1134" t="s">
        <v>31</v>
      </c>
      <c r="G1134" t="s">
        <v>32</v>
      </c>
      <c r="H1134" t="s">
        <v>31</v>
      </c>
      <c r="I1134" t="s">
        <v>32</v>
      </c>
      <c r="J1134">
        <v>7.18</v>
      </c>
      <c r="K1134">
        <v>1</v>
      </c>
    </row>
    <row r="1135" spans="1:11" x14ac:dyDescent="0.3">
      <c r="A1135">
        <v>534173</v>
      </c>
      <c r="B1135" t="s">
        <v>130</v>
      </c>
      <c r="C1135" t="s">
        <v>114</v>
      </c>
      <c r="D1135">
        <v>2</v>
      </c>
      <c r="E1135" t="s">
        <v>33</v>
      </c>
      <c r="F1135" t="s">
        <v>33</v>
      </c>
      <c r="G1135" t="s">
        <v>34</v>
      </c>
      <c r="H1135" t="s">
        <v>33</v>
      </c>
      <c r="I1135" t="s">
        <v>34</v>
      </c>
      <c r="J1135">
        <v>1.92</v>
      </c>
      <c r="K1135">
        <v>1</v>
      </c>
    </row>
    <row r="1136" spans="1:11" x14ac:dyDescent="0.3">
      <c r="A1136">
        <v>534173</v>
      </c>
      <c r="B1136" t="s">
        <v>130</v>
      </c>
      <c r="C1136" t="s">
        <v>114</v>
      </c>
      <c r="D1136">
        <v>2</v>
      </c>
      <c r="E1136" t="s">
        <v>37</v>
      </c>
      <c r="F1136" t="s">
        <v>38</v>
      </c>
      <c r="G1136" t="s">
        <v>39</v>
      </c>
      <c r="H1136" t="s">
        <v>38</v>
      </c>
      <c r="I1136" t="s">
        <v>39</v>
      </c>
      <c r="J1136">
        <v>5.64</v>
      </c>
      <c r="K1136">
        <v>1</v>
      </c>
    </row>
    <row r="1137" spans="1:11" x14ac:dyDescent="0.3">
      <c r="A1137">
        <v>534173</v>
      </c>
      <c r="B1137" t="s">
        <v>130</v>
      </c>
      <c r="C1137" t="s">
        <v>114</v>
      </c>
      <c r="D1137">
        <v>2</v>
      </c>
      <c r="E1137" t="s">
        <v>136</v>
      </c>
      <c r="F1137" t="s">
        <v>149</v>
      </c>
      <c r="G1137" t="s">
        <v>150</v>
      </c>
      <c r="H1137" t="s">
        <v>137</v>
      </c>
      <c r="I1137" t="s">
        <v>138</v>
      </c>
      <c r="J1137">
        <v>1.52</v>
      </c>
      <c r="K1137">
        <v>1</v>
      </c>
    </row>
    <row r="1138" spans="1:11" x14ac:dyDescent="0.3">
      <c r="A1138">
        <v>534173</v>
      </c>
      <c r="B1138" t="s">
        <v>130</v>
      </c>
      <c r="C1138" t="s">
        <v>114</v>
      </c>
      <c r="D1138">
        <v>2</v>
      </c>
      <c r="E1138" t="s">
        <v>183</v>
      </c>
      <c r="F1138" t="s">
        <v>183</v>
      </c>
      <c r="G1138" t="s">
        <v>184</v>
      </c>
      <c r="H1138" t="s">
        <v>183</v>
      </c>
      <c r="I1138" t="s">
        <v>184</v>
      </c>
      <c r="J1138">
        <v>0.71</v>
      </c>
      <c r="K1138">
        <v>1</v>
      </c>
    </row>
    <row r="1139" spans="1:11" x14ac:dyDescent="0.3">
      <c r="A1139">
        <v>534173</v>
      </c>
      <c r="B1139" t="s">
        <v>130</v>
      </c>
      <c r="C1139" t="s">
        <v>114</v>
      </c>
      <c r="D1139">
        <v>2</v>
      </c>
      <c r="E1139" t="s">
        <v>45</v>
      </c>
      <c r="F1139" t="s">
        <v>45</v>
      </c>
      <c r="G1139" t="s">
        <v>46</v>
      </c>
      <c r="H1139" t="s">
        <v>45</v>
      </c>
      <c r="I1139" t="s">
        <v>46</v>
      </c>
      <c r="J1139">
        <v>0.5</v>
      </c>
      <c r="K1139">
        <v>1</v>
      </c>
    </row>
    <row r="1140" spans="1:11" x14ac:dyDescent="0.3">
      <c r="A1140">
        <v>534173</v>
      </c>
      <c r="B1140" t="s">
        <v>130</v>
      </c>
      <c r="C1140" t="s">
        <v>114</v>
      </c>
      <c r="D1140">
        <v>2</v>
      </c>
      <c r="E1140" t="s">
        <v>155</v>
      </c>
      <c r="F1140" t="s">
        <v>155</v>
      </c>
      <c r="G1140" t="s">
        <v>156</v>
      </c>
      <c r="H1140" t="s">
        <v>155</v>
      </c>
      <c r="I1140" t="s">
        <v>156</v>
      </c>
      <c r="J1140">
        <v>1.1499999999999999</v>
      </c>
      <c r="K1140">
        <v>1</v>
      </c>
    </row>
    <row r="1141" spans="1:11" x14ac:dyDescent="0.3">
      <c r="A1141">
        <v>534173</v>
      </c>
      <c r="B1141" t="s">
        <v>130</v>
      </c>
      <c r="C1141" t="s">
        <v>114</v>
      </c>
      <c r="D1141">
        <v>2</v>
      </c>
      <c r="E1141" t="s">
        <v>90</v>
      </c>
      <c r="F1141" t="s">
        <v>92</v>
      </c>
      <c r="G1141" t="s">
        <v>93</v>
      </c>
      <c r="H1141" t="s">
        <v>92</v>
      </c>
      <c r="I1141" t="s">
        <v>93</v>
      </c>
      <c r="J1141">
        <v>11.6</v>
      </c>
      <c r="K1141">
        <v>1</v>
      </c>
    </row>
    <row r="1142" spans="1:11" x14ac:dyDescent="0.3">
      <c r="A1142">
        <v>534173</v>
      </c>
      <c r="B1142" t="s">
        <v>130</v>
      </c>
      <c r="C1142" t="s">
        <v>114</v>
      </c>
      <c r="D1142">
        <v>2</v>
      </c>
      <c r="E1142" t="s">
        <v>59</v>
      </c>
      <c r="F1142" t="s">
        <v>61</v>
      </c>
      <c r="G1142" t="s">
        <v>62</v>
      </c>
      <c r="H1142" t="s">
        <v>61</v>
      </c>
      <c r="I1142" t="s">
        <v>62</v>
      </c>
      <c r="J1142">
        <v>4.21</v>
      </c>
      <c r="K1142">
        <v>1</v>
      </c>
    </row>
    <row r="1143" spans="1:11" x14ac:dyDescent="0.3">
      <c r="A1143">
        <v>534173</v>
      </c>
      <c r="B1143" t="s">
        <v>130</v>
      </c>
      <c r="C1143" t="s">
        <v>114</v>
      </c>
      <c r="D1143">
        <v>2</v>
      </c>
      <c r="E1143" t="s">
        <v>59</v>
      </c>
      <c r="F1143" t="s">
        <v>61</v>
      </c>
      <c r="G1143" t="s">
        <v>62</v>
      </c>
      <c r="H1143" t="s">
        <v>63</v>
      </c>
      <c r="I1143" t="s">
        <v>64</v>
      </c>
      <c r="J1143">
        <v>0.31</v>
      </c>
      <c r="K1143">
        <v>1</v>
      </c>
    </row>
    <row r="1144" spans="1:11" x14ac:dyDescent="0.3">
      <c r="A1144">
        <v>534173</v>
      </c>
      <c r="B1144" t="s">
        <v>130</v>
      </c>
      <c r="C1144" t="s">
        <v>114</v>
      </c>
      <c r="D1144">
        <v>2</v>
      </c>
      <c r="E1144" t="s">
        <v>78</v>
      </c>
      <c r="F1144" t="s">
        <v>78</v>
      </c>
      <c r="G1144" t="s">
        <v>79</v>
      </c>
      <c r="H1144" t="s">
        <v>78</v>
      </c>
      <c r="I1144" t="s">
        <v>79</v>
      </c>
      <c r="J1144">
        <v>21.3</v>
      </c>
      <c r="K1144">
        <v>1</v>
      </c>
    </row>
    <row r="1145" spans="1:11" x14ac:dyDescent="0.3">
      <c r="A1145">
        <v>534173</v>
      </c>
      <c r="B1145" t="s">
        <v>130</v>
      </c>
      <c r="C1145" t="s">
        <v>114</v>
      </c>
      <c r="D1145">
        <v>2</v>
      </c>
      <c r="E1145" t="s">
        <v>151</v>
      </c>
      <c r="F1145" t="s">
        <v>151</v>
      </c>
      <c r="G1145" t="s">
        <v>152</v>
      </c>
      <c r="H1145" t="s">
        <v>151</v>
      </c>
      <c r="I1145" t="s">
        <v>152</v>
      </c>
      <c r="J1145">
        <v>1.4</v>
      </c>
      <c r="K1145">
        <v>1</v>
      </c>
    </row>
    <row r="1146" spans="1:11" x14ac:dyDescent="0.3">
      <c r="A1146">
        <v>534175</v>
      </c>
      <c r="B1146" t="s">
        <v>130</v>
      </c>
      <c r="C1146" t="s">
        <v>114</v>
      </c>
      <c r="D1146">
        <v>2</v>
      </c>
      <c r="E1146" t="s">
        <v>27</v>
      </c>
      <c r="F1146" t="s">
        <v>27</v>
      </c>
      <c r="G1146" t="s">
        <v>28</v>
      </c>
      <c r="H1146" t="s">
        <v>27</v>
      </c>
      <c r="I1146" t="s">
        <v>28</v>
      </c>
      <c r="J1146">
        <v>7.3250000000000002</v>
      </c>
      <c r="K1146">
        <v>1</v>
      </c>
    </row>
    <row r="1147" spans="1:11" x14ac:dyDescent="0.3">
      <c r="A1147">
        <v>534175</v>
      </c>
      <c r="B1147" t="s">
        <v>130</v>
      </c>
      <c r="C1147" t="s">
        <v>114</v>
      </c>
      <c r="D1147">
        <v>2</v>
      </c>
      <c r="E1147" t="s">
        <v>27</v>
      </c>
      <c r="F1147" t="s">
        <v>27</v>
      </c>
      <c r="G1147" t="s">
        <v>28</v>
      </c>
      <c r="H1147" t="s">
        <v>172</v>
      </c>
      <c r="I1147" t="s">
        <v>173</v>
      </c>
      <c r="J1147">
        <v>0.19</v>
      </c>
      <c r="K1147">
        <v>1</v>
      </c>
    </row>
    <row r="1148" spans="1:11" x14ac:dyDescent="0.3">
      <c r="A1148">
        <v>534175</v>
      </c>
      <c r="B1148" t="s">
        <v>130</v>
      </c>
      <c r="C1148" t="s">
        <v>114</v>
      </c>
      <c r="D1148">
        <v>2</v>
      </c>
      <c r="E1148" t="s">
        <v>136</v>
      </c>
      <c r="F1148" t="s">
        <v>149</v>
      </c>
      <c r="G1148" t="s">
        <v>150</v>
      </c>
      <c r="H1148" t="s">
        <v>137</v>
      </c>
      <c r="I1148" t="s">
        <v>138</v>
      </c>
      <c r="J1148">
        <v>1.1000000000000001</v>
      </c>
      <c r="K1148">
        <v>1</v>
      </c>
    </row>
    <row r="1149" spans="1:11" x14ac:dyDescent="0.3">
      <c r="A1149">
        <v>534175</v>
      </c>
      <c r="B1149" t="s">
        <v>130</v>
      </c>
      <c r="C1149" t="s">
        <v>114</v>
      </c>
      <c r="D1149">
        <v>2</v>
      </c>
      <c r="E1149" t="s">
        <v>45</v>
      </c>
      <c r="F1149" t="s">
        <v>45</v>
      </c>
      <c r="G1149" t="s">
        <v>46</v>
      </c>
      <c r="H1149" t="s">
        <v>45</v>
      </c>
      <c r="I1149" t="s">
        <v>46</v>
      </c>
      <c r="J1149">
        <v>0.9</v>
      </c>
      <c r="K1149">
        <v>1</v>
      </c>
    </row>
    <row r="1150" spans="1:11" x14ac:dyDescent="0.3">
      <c r="A1150">
        <v>534175</v>
      </c>
      <c r="B1150" t="s">
        <v>130</v>
      </c>
      <c r="C1150" t="s">
        <v>114</v>
      </c>
      <c r="D1150">
        <v>2</v>
      </c>
      <c r="E1150" t="s">
        <v>90</v>
      </c>
      <c r="F1150" t="s">
        <v>92</v>
      </c>
      <c r="G1150" t="s">
        <v>93</v>
      </c>
      <c r="H1150" t="s">
        <v>92</v>
      </c>
      <c r="I1150" t="s">
        <v>93</v>
      </c>
      <c r="J1150">
        <v>5</v>
      </c>
      <c r="K1150">
        <v>1</v>
      </c>
    </row>
    <row r="1151" spans="1:11" x14ac:dyDescent="0.3">
      <c r="A1151">
        <v>534175</v>
      </c>
      <c r="B1151" t="s">
        <v>130</v>
      </c>
      <c r="C1151" t="s">
        <v>114</v>
      </c>
      <c r="D1151">
        <v>2</v>
      </c>
      <c r="E1151" t="s">
        <v>59</v>
      </c>
      <c r="F1151" t="s">
        <v>61</v>
      </c>
      <c r="G1151" t="s">
        <v>62</v>
      </c>
      <c r="H1151" t="s">
        <v>61</v>
      </c>
      <c r="I1151" t="s">
        <v>62</v>
      </c>
      <c r="J1151">
        <v>2.2000000000000002</v>
      </c>
      <c r="K1151">
        <v>1</v>
      </c>
    </row>
    <row r="1152" spans="1:11" x14ac:dyDescent="0.3">
      <c r="A1152">
        <v>534177</v>
      </c>
      <c r="B1152" t="s">
        <v>130</v>
      </c>
      <c r="C1152" t="s">
        <v>114</v>
      </c>
      <c r="D1152">
        <v>2</v>
      </c>
      <c r="E1152" t="s">
        <v>90</v>
      </c>
      <c r="F1152" t="s">
        <v>92</v>
      </c>
      <c r="G1152" t="s">
        <v>93</v>
      </c>
      <c r="H1152" t="s">
        <v>92</v>
      </c>
      <c r="I1152" t="s">
        <v>93</v>
      </c>
      <c r="J1152">
        <v>49</v>
      </c>
      <c r="K1152">
        <v>1</v>
      </c>
    </row>
    <row r="1153" spans="1:11" x14ac:dyDescent="0.3">
      <c r="A1153">
        <v>534183</v>
      </c>
      <c r="B1153" t="s">
        <v>102</v>
      </c>
      <c r="C1153" t="s">
        <v>12</v>
      </c>
      <c r="D1153">
        <v>2</v>
      </c>
      <c r="E1153" t="s">
        <v>174</v>
      </c>
      <c r="F1153" t="s">
        <v>174</v>
      </c>
      <c r="G1153" t="s">
        <v>175</v>
      </c>
      <c r="H1153" t="s">
        <v>174</v>
      </c>
      <c r="I1153" t="s">
        <v>175</v>
      </c>
      <c r="J1153">
        <v>5839</v>
      </c>
      <c r="K1153">
        <v>1</v>
      </c>
    </row>
    <row r="1154" spans="1:11" x14ac:dyDescent="0.3">
      <c r="A1154">
        <v>534185</v>
      </c>
      <c r="B1154" t="s">
        <v>102</v>
      </c>
      <c r="C1154" t="s">
        <v>12</v>
      </c>
      <c r="D1154">
        <v>2</v>
      </c>
      <c r="E1154" t="s">
        <v>174</v>
      </c>
      <c r="F1154" t="s">
        <v>174</v>
      </c>
      <c r="G1154" t="s">
        <v>175</v>
      </c>
      <c r="H1154" t="s">
        <v>174</v>
      </c>
      <c r="I1154" t="s">
        <v>175</v>
      </c>
      <c r="J1154">
        <v>6198</v>
      </c>
      <c r="K1154">
        <v>1</v>
      </c>
    </row>
    <row r="1155" spans="1:11" x14ac:dyDescent="0.3">
      <c r="A1155">
        <v>534187</v>
      </c>
      <c r="B1155" t="s">
        <v>102</v>
      </c>
      <c r="C1155" t="s">
        <v>12</v>
      </c>
      <c r="D1155">
        <v>2</v>
      </c>
      <c r="E1155" t="s">
        <v>174</v>
      </c>
      <c r="F1155" t="s">
        <v>174</v>
      </c>
      <c r="G1155" t="s">
        <v>175</v>
      </c>
      <c r="H1155" t="s">
        <v>174</v>
      </c>
      <c r="I1155" t="s">
        <v>175</v>
      </c>
      <c r="J1155">
        <v>5247</v>
      </c>
      <c r="K1155">
        <v>1</v>
      </c>
    </row>
    <row r="1156" spans="1:11" x14ac:dyDescent="0.3">
      <c r="A1156">
        <v>534244</v>
      </c>
      <c r="B1156" t="s">
        <v>113</v>
      </c>
      <c r="C1156" t="s">
        <v>114</v>
      </c>
      <c r="D1156">
        <v>2</v>
      </c>
      <c r="E1156" t="s">
        <v>66</v>
      </c>
      <c r="F1156" t="s">
        <v>66</v>
      </c>
      <c r="G1156" t="s">
        <v>67</v>
      </c>
      <c r="H1156" t="s">
        <v>66</v>
      </c>
      <c r="I1156" t="s">
        <v>67</v>
      </c>
      <c r="J1156">
        <v>5.79</v>
      </c>
      <c r="K1156">
        <v>1</v>
      </c>
    </row>
    <row r="1157" spans="1:11" x14ac:dyDescent="0.3">
      <c r="A1157">
        <v>534244</v>
      </c>
      <c r="B1157" t="s">
        <v>113</v>
      </c>
      <c r="C1157" t="s">
        <v>114</v>
      </c>
      <c r="D1157">
        <v>2</v>
      </c>
      <c r="E1157" t="s">
        <v>119</v>
      </c>
      <c r="F1157" t="s">
        <v>119</v>
      </c>
      <c r="G1157" t="s">
        <v>120</v>
      </c>
      <c r="H1157" t="s">
        <v>119</v>
      </c>
      <c r="I1157" t="s">
        <v>120</v>
      </c>
      <c r="J1157">
        <v>1.64</v>
      </c>
      <c r="K1157">
        <v>1</v>
      </c>
    </row>
    <row r="1158" spans="1:11" x14ac:dyDescent="0.3">
      <c r="A1158">
        <v>534244</v>
      </c>
      <c r="B1158" t="s">
        <v>113</v>
      </c>
      <c r="C1158" t="s">
        <v>114</v>
      </c>
      <c r="D1158">
        <v>2</v>
      </c>
      <c r="E1158" t="s">
        <v>31</v>
      </c>
      <c r="F1158" t="s">
        <v>31</v>
      </c>
      <c r="G1158" t="s">
        <v>32</v>
      </c>
      <c r="H1158" t="s">
        <v>31</v>
      </c>
      <c r="I1158" t="s">
        <v>32</v>
      </c>
      <c r="J1158">
        <v>107.66540000000001</v>
      </c>
      <c r="K1158">
        <v>1</v>
      </c>
    </row>
    <row r="1159" spans="1:11" x14ac:dyDescent="0.3">
      <c r="A1159">
        <v>534245</v>
      </c>
      <c r="B1159" t="s">
        <v>113</v>
      </c>
      <c r="C1159" t="s">
        <v>114</v>
      </c>
      <c r="D1159">
        <v>2</v>
      </c>
      <c r="E1159" t="s">
        <v>66</v>
      </c>
      <c r="F1159" t="s">
        <v>66</v>
      </c>
      <c r="G1159" t="s">
        <v>67</v>
      </c>
      <c r="H1159" t="s">
        <v>66</v>
      </c>
      <c r="I1159" t="s">
        <v>67</v>
      </c>
      <c r="J1159">
        <v>7.8</v>
      </c>
      <c r="K1159">
        <v>1</v>
      </c>
    </row>
    <row r="1160" spans="1:11" x14ac:dyDescent="0.3">
      <c r="A1160">
        <v>534245</v>
      </c>
      <c r="B1160" t="s">
        <v>113</v>
      </c>
      <c r="C1160" t="s">
        <v>114</v>
      </c>
      <c r="D1160">
        <v>2</v>
      </c>
      <c r="E1160" t="s">
        <v>31</v>
      </c>
      <c r="F1160" t="s">
        <v>31</v>
      </c>
      <c r="G1160" t="s">
        <v>32</v>
      </c>
      <c r="H1160" t="s">
        <v>31</v>
      </c>
      <c r="I1160" t="s">
        <v>32</v>
      </c>
      <c r="J1160">
        <v>69.536199999999994</v>
      </c>
      <c r="K1160">
        <v>1</v>
      </c>
    </row>
    <row r="1161" spans="1:11" x14ac:dyDescent="0.3">
      <c r="A1161">
        <v>534261</v>
      </c>
      <c r="B1161" t="s">
        <v>102</v>
      </c>
      <c r="C1161" t="s">
        <v>12</v>
      </c>
      <c r="D1161">
        <v>2</v>
      </c>
      <c r="E1161" t="s">
        <v>78</v>
      </c>
      <c r="F1161" t="s">
        <v>78</v>
      </c>
      <c r="G1161" t="s">
        <v>79</v>
      </c>
      <c r="H1161" t="s">
        <v>78</v>
      </c>
      <c r="I1161" t="s">
        <v>79</v>
      </c>
      <c r="J1161">
        <v>6900</v>
      </c>
      <c r="K1161">
        <v>1</v>
      </c>
    </row>
    <row r="1162" spans="1:11" x14ac:dyDescent="0.3">
      <c r="A1162">
        <v>534262</v>
      </c>
      <c r="B1162" t="s">
        <v>102</v>
      </c>
      <c r="C1162" t="s">
        <v>12</v>
      </c>
      <c r="D1162">
        <v>2</v>
      </c>
      <c r="E1162" t="s">
        <v>174</v>
      </c>
      <c r="F1162" t="s">
        <v>174</v>
      </c>
      <c r="G1162" t="s">
        <v>175</v>
      </c>
      <c r="H1162" t="s">
        <v>174</v>
      </c>
      <c r="I1162" t="s">
        <v>175</v>
      </c>
      <c r="J1162">
        <v>6588</v>
      </c>
      <c r="K1162">
        <v>1</v>
      </c>
    </row>
    <row r="1163" spans="1:11" x14ac:dyDescent="0.3">
      <c r="A1163">
        <v>534263</v>
      </c>
      <c r="B1163" t="s">
        <v>102</v>
      </c>
      <c r="C1163" t="s">
        <v>12</v>
      </c>
      <c r="D1163">
        <v>2</v>
      </c>
      <c r="E1163" t="s">
        <v>174</v>
      </c>
      <c r="F1163" t="s">
        <v>174</v>
      </c>
      <c r="G1163" t="s">
        <v>175</v>
      </c>
      <c r="H1163" t="s">
        <v>174</v>
      </c>
      <c r="I1163" t="s">
        <v>175</v>
      </c>
      <c r="J1163">
        <v>1820</v>
      </c>
      <c r="K1163">
        <v>1</v>
      </c>
    </row>
    <row r="1164" spans="1:11" x14ac:dyDescent="0.3">
      <c r="A1164">
        <v>534264</v>
      </c>
      <c r="B1164" t="s">
        <v>102</v>
      </c>
      <c r="C1164" t="s">
        <v>12</v>
      </c>
      <c r="D1164">
        <v>2</v>
      </c>
      <c r="E1164" t="s">
        <v>174</v>
      </c>
      <c r="F1164" t="s">
        <v>174</v>
      </c>
      <c r="G1164" t="s">
        <v>175</v>
      </c>
      <c r="H1164" t="s">
        <v>174</v>
      </c>
      <c r="I1164" t="s">
        <v>175</v>
      </c>
      <c r="J1164">
        <v>4440</v>
      </c>
      <c r="K1164">
        <v>1</v>
      </c>
    </row>
    <row r="1165" spans="1:11" x14ac:dyDescent="0.3">
      <c r="A1165">
        <v>534270</v>
      </c>
      <c r="B1165" t="s">
        <v>11</v>
      </c>
      <c r="C1165" t="s">
        <v>12</v>
      </c>
      <c r="D1165">
        <v>2</v>
      </c>
      <c r="E1165" t="s">
        <v>68</v>
      </c>
      <c r="F1165" t="s">
        <v>68</v>
      </c>
      <c r="G1165" t="s">
        <v>69</v>
      </c>
      <c r="H1165" t="s">
        <v>68</v>
      </c>
      <c r="I1165" t="s">
        <v>69</v>
      </c>
      <c r="J1165">
        <v>2310</v>
      </c>
      <c r="K1165">
        <v>1</v>
      </c>
    </row>
    <row r="1166" spans="1:11" x14ac:dyDescent="0.3">
      <c r="A1166">
        <v>534270</v>
      </c>
      <c r="B1166" t="s">
        <v>11</v>
      </c>
      <c r="C1166" t="s">
        <v>12</v>
      </c>
      <c r="D1166">
        <v>2</v>
      </c>
      <c r="E1166" t="s">
        <v>17</v>
      </c>
      <c r="F1166" t="s">
        <v>18</v>
      </c>
      <c r="G1166" t="s">
        <v>19</v>
      </c>
      <c r="H1166" t="s">
        <v>18</v>
      </c>
      <c r="I1166" t="s">
        <v>19</v>
      </c>
      <c r="J1166">
        <v>844.25</v>
      </c>
      <c r="K1166">
        <v>1</v>
      </c>
    </row>
    <row r="1167" spans="1:11" x14ac:dyDescent="0.3">
      <c r="A1167">
        <v>534270</v>
      </c>
      <c r="B1167" t="s">
        <v>11</v>
      </c>
      <c r="C1167" t="s">
        <v>12</v>
      </c>
      <c r="D1167">
        <v>2</v>
      </c>
      <c r="E1167" t="s">
        <v>21</v>
      </c>
      <c r="F1167" t="s">
        <v>23</v>
      </c>
      <c r="G1167" t="s">
        <v>24</v>
      </c>
      <c r="H1167" t="s">
        <v>23</v>
      </c>
      <c r="I1167" t="s">
        <v>24</v>
      </c>
      <c r="J1167">
        <v>279.21097925100003</v>
      </c>
      <c r="K1167">
        <v>1</v>
      </c>
    </row>
    <row r="1168" spans="1:11" x14ac:dyDescent="0.3">
      <c r="A1168">
        <v>534270</v>
      </c>
      <c r="B1168" t="s">
        <v>11</v>
      </c>
      <c r="C1168" t="s">
        <v>12</v>
      </c>
      <c r="D1168">
        <v>2</v>
      </c>
      <c r="E1168" t="s">
        <v>21</v>
      </c>
      <c r="F1168" t="s">
        <v>25</v>
      </c>
      <c r="G1168" t="s">
        <v>26</v>
      </c>
      <c r="H1168" t="s">
        <v>25</v>
      </c>
      <c r="I1168" t="s">
        <v>26</v>
      </c>
      <c r="J1168">
        <v>1052.6790206999999</v>
      </c>
      <c r="K1168">
        <v>1</v>
      </c>
    </row>
    <row r="1169" spans="1:11" x14ac:dyDescent="0.3">
      <c r="A1169">
        <v>534270</v>
      </c>
      <c r="B1169" t="s">
        <v>11</v>
      </c>
      <c r="C1169" t="s">
        <v>12</v>
      </c>
      <c r="D1169">
        <v>2</v>
      </c>
      <c r="E1169" t="s">
        <v>27</v>
      </c>
      <c r="F1169" t="s">
        <v>27</v>
      </c>
      <c r="G1169" t="s">
        <v>28</v>
      </c>
      <c r="H1169" t="s">
        <v>27</v>
      </c>
      <c r="I1169" t="s">
        <v>28</v>
      </c>
      <c r="J1169">
        <v>64.575000000000003</v>
      </c>
      <c r="K1169">
        <v>1</v>
      </c>
    </row>
    <row r="1170" spans="1:11" x14ac:dyDescent="0.3">
      <c r="A1170">
        <v>534270</v>
      </c>
      <c r="B1170" t="s">
        <v>11</v>
      </c>
      <c r="C1170" t="s">
        <v>12</v>
      </c>
      <c r="D1170">
        <v>2</v>
      </c>
      <c r="E1170" t="s">
        <v>107</v>
      </c>
      <c r="F1170" t="s">
        <v>107</v>
      </c>
      <c r="G1170" t="s">
        <v>108</v>
      </c>
      <c r="H1170" t="s">
        <v>107</v>
      </c>
      <c r="I1170" t="s">
        <v>108</v>
      </c>
      <c r="J1170">
        <v>9.2725185969999995</v>
      </c>
      <c r="K1170">
        <v>1</v>
      </c>
    </row>
    <row r="1171" spans="1:11" x14ac:dyDescent="0.3">
      <c r="A1171">
        <v>534270</v>
      </c>
      <c r="B1171" t="s">
        <v>11</v>
      </c>
      <c r="C1171" t="s">
        <v>12</v>
      </c>
      <c r="D1171">
        <v>2</v>
      </c>
      <c r="E1171" t="s">
        <v>57</v>
      </c>
      <c r="F1171" t="s">
        <v>57</v>
      </c>
      <c r="G1171" t="s">
        <v>58</v>
      </c>
      <c r="H1171" t="s">
        <v>57</v>
      </c>
      <c r="I1171" t="s">
        <v>58</v>
      </c>
      <c r="J1171">
        <v>14.5674814</v>
      </c>
      <c r="K1171">
        <v>1</v>
      </c>
    </row>
    <row r="1172" spans="1:11" x14ac:dyDescent="0.3">
      <c r="A1172">
        <v>534270</v>
      </c>
      <c r="B1172" t="s">
        <v>11</v>
      </c>
      <c r="C1172" t="s">
        <v>12</v>
      </c>
      <c r="D1172">
        <v>2</v>
      </c>
      <c r="E1172" t="s">
        <v>72</v>
      </c>
      <c r="F1172" t="s">
        <v>72</v>
      </c>
      <c r="G1172" t="s">
        <v>73</v>
      </c>
      <c r="H1172" t="s">
        <v>72</v>
      </c>
      <c r="I1172" t="s">
        <v>73</v>
      </c>
      <c r="J1172">
        <v>19</v>
      </c>
      <c r="K1172">
        <v>1</v>
      </c>
    </row>
    <row r="1173" spans="1:11" x14ac:dyDescent="0.3">
      <c r="A1173">
        <v>534270</v>
      </c>
      <c r="B1173" t="s">
        <v>11</v>
      </c>
      <c r="C1173" t="s">
        <v>12</v>
      </c>
      <c r="D1173">
        <v>2</v>
      </c>
      <c r="E1173" t="s">
        <v>33</v>
      </c>
      <c r="F1173" t="s">
        <v>33</v>
      </c>
      <c r="G1173" t="s">
        <v>34</v>
      </c>
      <c r="H1173" t="s">
        <v>33</v>
      </c>
      <c r="I1173" t="s">
        <v>34</v>
      </c>
      <c r="J1173">
        <v>25.6</v>
      </c>
      <c r="K1173">
        <v>1</v>
      </c>
    </row>
    <row r="1174" spans="1:11" x14ac:dyDescent="0.3">
      <c r="A1174">
        <v>534270</v>
      </c>
      <c r="B1174" t="s">
        <v>11</v>
      </c>
      <c r="C1174" t="s">
        <v>12</v>
      </c>
      <c r="D1174">
        <v>2</v>
      </c>
      <c r="E1174" t="s">
        <v>86</v>
      </c>
      <c r="F1174" t="s">
        <v>109</v>
      </c>
      <c r="G1174" t="s">
        <v>110</v>
      </c>
      <c r="H1174" t="s">
        <v>109</v>
      </c>
      <c r="I1174" t="s">
        <v>110</v>
      </c>
      <c r="J1174">
        <v>500.5</v>
      </c>
      <c r="K1174">
        <v>1</v>
      </c>
    </row>
    <row r="1175" spans="1:11" x14ac:dyDescent="0.3">
      <c r="A1175">
        <v>534270</v>
      </c>
      <c r="B1175" t="s">
        <v>11</v>
      </c>
      <c r="C1175" t="s">
        <v>12</v>
      </c>
      <c r="D1175">
        <v>2</v>
      </c>
      <c r="E1175" t="s">
        <v>37</v>
      </c>
      <c r="F1175" t="s">
        <v>38</v>
      </c>
      <c r="G1175" t="s">
        <v>39</v>
      </c>
      <c r="H1175" t="s">
        <v>38</v>
      </c>
      <c r="I1175" t="s">
        <v>39</v>
      </c>
      <c r="J1175">
        <v>603.94803433000004</v>
      </c>
      <c r="K1175">
        <v>1</v>
      </c>
    </row>
    <row r="1176" spans="1:11" x14ac:dyDescent="0.3">
      <c r="A1176">
        <v>534270</v>
      </c>
      <c r="B1176" t="s">
        <v>11</v>
      </c>
      <c r="C1176" t="s">
        <v>12</v>
      </c>
      <c r="D1176">
        <v>2</v>
      </c>
      <c r="E1176" t="s">
        <v>37</v>
      </c>
      <c r="F1176" t="s">
        <v>40</v>
      </c>
      <c r="G1176" t="s">
        <v>41</v>
      </c>
      <c r="H1176" t="s">
        <v>40</v>
      </c>
      <c r="I1176" t="s">
        <v>41</v>
      </c>
      <c r="J1176">
        <v>3117.6</v>
      </c>
      <c r="K1176">
        <v>1</v>
      </c>
    </row>
    <row r="1177" spans="1:11" x14ac:dyDescent="0.3">
      <c r="A1177">
        <v>534270</v>
      </c>
      <c r="B1177" t="s">
        <v>11</v>
      </c>
      <c r="C1177" t="s">
        <v>12</v>
      </c>
      <c r="D1177">
        <v>2</v>
      </c>
      <c r="E1177" t="s">
        <v>42</v>
      </c>
      <c r="F1177" t="s">
        <v>43</v>
      </c>
      <c r="G1177" t="s">
        <v>44</v>
      </c>
      <c r="H1177" t="s">
        <v>43</v>
      </c>
      <c r="I1177" t="s">
        <v>44</v>
      </c>
      <c r="J1177">
        <v>356.5</v>
      </c>
      <c r="K1177">
        <v>1</v>
      </c>
    </row>
    <row r="1178" spans="1:11" x14ac:dyDescent="0.3">
      <c r="A1178">
        <v>534270</v>
      </c>
      <c r="B1178" t="s">
        <v>11</v>
      </c>
      <c r="C1178" t="s">
        <v>12</v>
      </c>
      <c r="D1178">
        <v>2</v>
      </c>
      <c r="E1178" t="s">
        <v>45</v>
      </c>
      <c r="F1178" t="s">
        <v>45</v>
      </c>
      <c r="G1178" t="s">
        <v>46</v>
      </c>
      <c r="H1178" t="s">
        <v>45</v>
      </c>
      <c r="I1178" t="s">
        <v>46</v>
      </c>
      <c r="J1178">
        <v>63</v>
      </c>
      <c r="K1178">
        <v>1</v>
      </c>
    </row>
    <row r="1179" spans="1:11" x14ac:dyDescent="0.3">
      <c r="A1179">
        <v>534270</v>
      </c>
      <c r="B1179" t="s">
        <v>11</v>
      </c>
      <c r="C1179" t="s">
        <v>12</v>
      </c>
      <c r="D1179">
        <v>2</v>
      </c>
      <c r="E1179" t="s">
        <v>47</v>
      </c>
      <c r="F1179" t="s">
        <v>47</v>
      </c>
      <c r="G1179" t="s">
        <v>48</v>
      </c>
      <c r="H1179" t="s">
        <v>47</v>
      </c>
      <c r="I1179" t="s">
        <v>48</v>
      </c>
      <c r="J1179">
        <v>970</v>
      </c>
      <c r="K1179">
        <v>1</v>
      </c>
    </row>
    <row r="1180" spans="1:11" x14ac:dyDescent="0.3">
      <c r="A1180">
        <v>534270</v>
      </c>
      <c r="B1180" t="s">
        <v>11</v>
      </c>
      <c r="C1180" t="s">
        <v>12</v>
      </c>
      <c r="D1180">
        <v>2</v>
      </c>
      <c r="E1180" t="s">
        <v>49</v>
      </c>
      <c r="F1180" t="s">
        <v>53</v>
      </c>
      <c r="G1180" t="s">
        <v>54</v>
      </c>
      <c r="H1180" t="s">
        <v>53</v>
      </c>
      <c r="I1180" t="s">
        <v>54</v>
      </c>
      <c r="J1180">
        <v>362</v>
      </c>
      <c r="K1180">
        <v>1</v>
      </c>
    </row>
    <row r="1181" spans="1:11" x14ac:dyDescent="0.3">
      <c r="A1181">
        <v>534270</v>
      </c>
      <c r="B1181" t="s">
        <v>11</v>
      </c>
      <c r="C1181" t="s">
        <v>12</v>
      </c>
      <c r="D1181">
        <v>2</v>
      </c>
      <c r="E1181" t="s">
        <v>59</v>
      </c>
      <c r="F1181" t="s">
        <v>59</v>
      </c>
      <c r="G1181" t="s">
        <v>60</v>
      </c>
      <c r="H1181" t="s">
        <v>61</v>
      </c>
      <c r="I1181" t="s">
        <v>62</v>
      </c>
      <c r="J1181">
        <v>146.63877357000001</v>
      </c>
      <c r="K1181">
        <v>1</v>
      </c>
    </row>
    <row r="1182" spans="1:11" x14ac:dyDescent="0.3">
      <c r="A1182">
        <v>534270</v>
      </c>
      <c r="B1182" t="s">
        <v>11</v>
      </c>
      <c r="C1182" t="s">
        <v>12</v>
      </c>
      <c r="D1182">
        <v>2</v>
      </c>
      <c r="E1182" t="s">
        <v>78</v>
      </c>
      <c r="F1182" t="s">
        <v>78</v>
      </c>
      <c r="G1182" t="s">
        <v>79</v>
      </c>
      <c r="H1182" t="s">
        <v>78</v>
      </c>
      <c r="I1182" t="s">
        <v>79</v>
      </c>
      <c r="J1182">
        <v>1900</v>
      </c>
      <c r="K1182">
        <v>1</v>
      </c>
    </row>
    <row r="1183" spans="1:11" x14ac:dyDescent="0.3">
      <c r="A1183">
        <v>534289</v>
      </c>
      <c r="B1183" t="s">
        <v>130</v>
      </c>
      <c r="C1183" t="s">
        <v>114</v>
      </c>
      <c r="D1183">
        <v>2</v>
      </c>
      <c r="E1183" t="s">
        <v>115</v>
      </c>
      <c r="F1183" t="s">
        <v>115</v>
      </c>
      <c r="G1183" t="s">
        <v>116</v>
      </c>
      <c r="H1183" t="s">
        <v>115</v>
      </c>
      <c r="I1183" t="s">
        <v>116</v>
      </c>
      <c r="J1183">
        <v>64.81</v>
      </c>
      <c r="K1183">
        <v>1</v>
      </c>
    </row>
    <row r="1184" spans="1:11" x14ac:dyDescent="0.3">
      <c r="A1184">
        <v>534289</v>
      </c>
      <c r="B1184" t="s">
        <v>130</v>
      </c>
      <c r="C1184" t="s">
        <v>114</v>
      </c>
      <c r="D1184">
        <v>2</v>
      </c>
      <c r="E1184" t="s">
        <v>42</v>
      </c>
      <c r="F1184" t="s">
        <v>111</v>
      </c>
      <c r="G1184" t="s">
        <v>112</v>
      </c>
      <c r="H1184" t="s">
        <v>111</v>
      </c>
      <c r="I1184" t="s">
        <v>112</v>
      </c>
      <c r="J1184">
        <v>4</v>
      </c>
      <c r="K1184">
        <v>1</v>
      </c>
    </row>
    <row r="1185" spans="1:11" x14ac:dyDescent="0.3">
      <c r="A1185">
        <v>534290</v>
      </c>
      <c r="B1185" t="s">
        <v>113</v>
      </c>
      <c r="C1185" t="s">
        <v>114</v>
      </c>
      <c r="D1185">
        <v>2</v>
      </c>
      <c r="E1185" t="s">
        <v>66</v>
      </c>
      <c r="F1185" t="s">
        <v>66</v>
      </c>
      <c r="G1185" t="s">
        <v>67</v>
      </c>
      <c r="H1185" t="s">
        <v>66</v>
      </c>
      <c r="I1185" t="s">
        <v>67</v>
      </c>
      <c r="J1185">
        <v>5.17</v>
      </c>
      <c r="K1185">
        <v>1</v>
      </c>
    </row>
    <row r="1186" spans="1:11" x14ac:dyDescent="0.3">
      <c r="A1186">
        <v>534290</v>
      </c>
      <c r="B1186" t="s">
        <v>113</v>
      </c>
      <c r="C1186" t="s">
        <v>114</v>
      </c>
      <c r="D1186">
        <v>2</v>
      </c>
      <c r="E1186" t="s">
        <v>119</v>
      </c>
      <c r="F1186" t="s">
        <v>119</v>
      </c>
      <c r="G1186" t="s">
        <v>120</v>
      </c>
      <c r="H1186" t="s">
        <v>119</v>
      </c>
      <c r="I1186" t="s">
        <v>120</v>
      </c>
      <c r="J1186">
        <v>0.34483146100000001</v>
      </c>
      <c r="K1186">
        <v>1</v>
      </c>
    </row>
    <row r="1187" spans="1:11" x14ac:dyDescent="0.3">
      <c r="A1187">
        <v>534290</v>
      </c>
      <c r="B1187" t="s">
        <v>113</v>
      </c>
      <c r="C1187" t="s">
        <v>114</v>
      </c>
      <c r="D1187">
        <v>2</v>
      </c>
      <c r="E1187" t="s">
        <v>115</v>
      </c>
      <c r="F1187" t="s">
        <v>115</v>
      </c>
      <c r="G1187" t="s">
        <v>116</v>
      </c>
      <c r="H1187" t="s">
        <v>115</v>
      </c>
      <c r="I1187" t="s">
        <v>116</v>
      </c>
      <c r="J1187">
        <v>8.91</v>
      </c>
      <c r="K1187">
        <v>1</v>
      </c>
    </row>
    <row r="1188" spans="1:11" x14ac:dyDescent="0.3">
      <c r="A1188">
        <v>534290</v>
      </c>
      <c r="B1188" t="s">
        <v>113</v>
      </c>
      <c r="C1188" t="s">
        <v>114</v>
      </c>
      <c r="D1188">
        <v>2</v>
      </c>
      <c r="E1188" t="s">
        <v>17</v>
      </c>
      <c r="F1188" t="s">
        <v>18</v>
      </c>
      <c r="G1188" t="s">
        <v>19</v>
      </c>
      <c r="H1188" t="s">
        <v>18</v>
      </c>
      <c r="I1188" t="s">
        <v>19</v>
      </c>
      <c r="J1188">
        <v>0.64516853900000004</v>
      </c>
      <c r="K1188">
        <v>1</v>
      </c>
    </row>
    <row r="1189" spans="1:11" x14ac:dyDescent="0.3">
      <c r="A1189">
        <v>534290</v>
      </c>
      <c r="B1189" t="s">
        <v>113</v>
      </c>
      <c r="C1189" t="s">
        <v>114</v>
      </c>
      <c r="D1189">
        <v>2</v>
      </c>
      <c r="E1189" t="s">
        <v>84</v>
      </c>
      <c r="F1189" t="s">
        <v>84</v>
      </c>
      <c r="G1189" t="s">
        <v>85</v>
      </c>
      <c r="H1189" t="s">
        <v>84</v>
      </c>
      <c r="I1189" t="s">
        <v>85</v>
      </c>
      <c r="J1189">
        <v>9.1999999999999993</v>
      </c>
      <c r="K1189">
        <v>1</v>
      </c>
    </row>
    <row r="1190" spans="1:11" x14ac:dyDescent="0.3">
      <c r="A1190">
        <v>534290</v>
      </c>
      <c r="B1190" t="s">
        <v>113</v>
      </c>
      <c r="C1190" t="s">
        <v>114</v>
      </c>
      <c r="D1190">
        <v>2</v>
      </c>
      <c r="E1190" t="s">
        <v>31</v>
      </c>
      <c r="F1190" t="s">
        <v>31</v>
      </c>
      <c r="G1190" t="s">
        <v>32</v>
      </c>
      <c r="H1190" t="s">
        <v>31</v>
      </c>
      <c r="I1190" t="s">
        <v>32</v>
      </c>
      <c r="J1190">
        <v>96.43</v>
      </c>
      <c r="K1190">
        <v>1</v>
      </c>
    </row>
    <row r="1191" spans="1:11" x14ac:dyDescent="0.3">
      <c r="A1191">
        <v>534291</v>
      </c>
      <c r="B1191" t="s">
        <v>113</v>
      </c>
      <c r="C1191" t="s">
        <v>114</v>
      </c>
      <c r="D1191">
        <v>2</v>
      </c>
      <c r="E1191" t="s">
        <v>119</v>
      </c>
      <c r="F1191" t="s">
        <v>119</v>
      </c>
      <c r="G1191" t="s">
        <v>120</v>
      </c>
      <c r="H1191" t="s">
        <v>119</v>
      </c>
      <c r="I1191" t="s">
        <v>120</v>
      </c>
      <c r="J1191">
        <v>1.7</v>
      </c>
      <c r="K1191">
        <v>1</v>
      </c>
    </row>
    <row r="1192" spans="1:11" x14ac:dyDescent="0.3">
      <c r="A1192">
        <v>534291</v>
      </c>
      <c r="B1192" t="s">
        <v>113</v>
      </c>
      <c r="C1192" t="s">
        <v>114</v>
      </c>
      <c r="D1192">
        <v>2</v>
      </c>
      <c r="E1192" t="s">
        <v>84</v>
      </c>
      <c r="F1192" t="s">
        <v>84</v>
      </c>
      <c r="G1192" t="s">
        <v>85</v>
      </c>
      <c r="H1192" t="s">
        <v>84</v>
      </c>
      <c r="I1192" t="s">
        <v>85</v>
      </c>
      <c r="J1192">
        <v>21.54</v>
      </c>
      <c r="K1192">
        <v>1</v>
      </c>
    </row>
    <row r="1193" spans="1:11" x14ac:dyDescent="0.3">
      <c r="A1193">
        <v>534291</v>
      </c>
      <c r="B1193" t="s">
        <v>113</v>
      </c>
      <c r="C1193" t="s">
        <v>114</v>
      </c>
      <c r="D1193">
        <v>2</v>
      </c>
      <c r="E1193" t="s">
        <v>31</v>
      </c>
      <c r="F1193" t="s">
        <v>31</v>
      </c>
      <c r="G1193" t="s">
        <v>32</v>
      </c>
      <c r="H1193" t="s">
        <v>31</v>
      </c>
      <c r="I1193" t="s">
        <v>32</v>
      </c>
      <c r="J1193">
        <v>124.6528</v>
      </c>
      <c r="K1193">
        <v>1</v>
      </c>
    </row>
    <row r="1194" spans="1:11" x14ac:dyDescent="0.3">
      <c r="A1194">
        <v>534292</v>
      </c>
      <c r="B1194" t="s">
        <v>113</v>
      </c>
      <c r="C1194" t="s">
        <v>114</v>
      </c>
      <c r="D1194">
        <v>2</v>
      </c>
      <c r="E1194" t="s">
        <v>66</v>
      </c>
      <c r="F1194" t="s">
        <v>66</v>
      </c>
      <c r="G1194" t="s">
        <v>67</v>
      </c>
      <c r="H1194" t="s">
        <v>66</v>
      </c>
      <c r="I1194" t="s">
        <v>67</v>
      </c>
      <c r="J1194">
        <v>2.88</v>
      </c>
      <c r="K1194">
        <v>1</v>
      </c>
    </row>
    <row r="1195" spans="1:11" x14ac:dyDescent="0.3">
      <c r="A1195">
        <v>534292</v>
      </c>
      <c r="B1195" t="s">
        <v>113</v>
      </c>
      <c r="C1195" t="s">
        <v>114</v>
      </c>
      <c r="D1195">
        <v>2</v>
      </c>
      <c r="E1195" t="s">
        <v>117</v>
      </c>
      <c r="F1195" t="s">
        <v>117</v>
      </c>
      <c r="G1195" t="s">
        <v>118</v>
      </c>
      <c r="H1195" t="s">
        <v>139</v>
      </c>
      <c r="I1195" t="s">
        <v>140</v>
      </c>
      <c r="J1195">
        <v>2.1</v>
      </c>
      <c r="K1195">
        <v>1</v>
      </c>
    </row>
    <row r="1196" spans="1:11" x14ac:dyDescent="0.3">
      <c r="A1196">
        <v>534292</v>
      </c>
      <c r="B1196" t="s">
        <v>113</v>
      </c>
      <c r="C1196" t="s">
        <v>114</v>
      </c>
      <c r="D1196">
        <v>2</v>
      </c>
      <c r="E1196" t="s">
        <v>17</v>
      </c>
      <c r="F1196" t="s">
        <v>18</v>
      </c>
      <c r="G1196" t="s">
        <v>19</v>
      </c>
      <c r="H1196" t="s">
        <v>18</v>
      </c>
      <c r="I1196" t="s">
        <v>19</v>
      </c>
      <c r="J1196">
        <v>0.99</v>
      </c>
      <c r="K1196">
        <v>1</v>
      </c>
    </row>
    <row r="1197" spans="1:11" x14ac:dyDescent="0.3">
      <c r="A1197">
        <v>534292</v>
      </c>
      <c r="B1197" t="s">
        <v>113</v>
      </c>
      <c r="C1197" t="s">
        <v>114</v>
      </c>
      <c r="D1197">
        <v>2</v>
      </c>
      <c r="E1197" t="s">
        <v>84</v>
      </c>
      <c r="F1197" t="s">
        <v>84</v>
      </c>
      <c r="G1197" t="s">
        <v>85</v>
      </c>
      <c r="H1197" t="s">
        <v>84</v>
      </c>
      <c r="I1197" t="s">
        <v>85</v>
      </c>
      <c r="J1197">
        <v>17.11</v>
      </c>
      <c r="K1197">
        <v>1</v>
      </c>
    </row>
    <row r="1198" spans="1:11" x14ac:dyDescent="0.3">
      <c r="A1198">
        <v>534292</v>
      </c>
      <c r="B1198" t="s">
        <v>113</v>
      </c>
      <c r="C1198" t="s">
        <v>114</v>
      </c>
      <c r="D1198">
        <v>2</v>
      </c>
      <c r="E1198" t="s">
        <v>31</v>
      </c>
      <c r="F1198" t="s">
        <v>31</v>
      </c>
      <c r="G1198" t="s">
        <v>32</v>
      </c>
      <c r="H1198" t="s">
        <v>31</v>
      </c>
      <c r="I1198" t="s">
        <v>32</v>
      </c>
      <c r="J1198">
        <v>110.8612</v>
      </c>
      <c r="K1198">
        <v>1</v>
      </c>
    </row>
    <row r="1199" spans="1:11" x14ac:dyDescent="0.3">
      <c r="A1199">
        <v>534293</v>
      </c>
      <c r="B1199" t="s">
        <v>113</v>
      </c>
      <c r="C1199" t="s">
        <v>114</v>
      </c>
      <c r="D1199">
        <v>2</v>
      </c>
      <c r="E1199" t="s">
        <v>119</v>
      </c>
      <c r="F1199" t="s">
        <v>119</v>
      </c>
      <c r="G1199" t="s">
        <v>120</v>
      </c>
      <c r="H1199" t="s">
        <v>119</v>
      </c>
      <c r="I1199" t="s">
        <v>120</v>
      </c>
      <c r="J1199">
        <v>1.01</v>
      </c>
      <c r="K1199">
        <v>1</v>
      </c>
    </row>
    <row r="1200" spans="1:11" x14ac:dyDescent="0.3">
      <c r="A1200">
        <v>534293</v>
      </c>
      <c r="B1200" t="s">
        <v>113</v>
      </c>
      <c r="C1200" t="s">
        <v>114</v>
      </c>
      <c r="D1200">
        <v>2</v>
      </c>
      <c r="E1200" t="s">
        <v>84</v>
      </c>
      <c r="F1200" t="s">
        <v>84</v>
      </c>
      <c r="G1200" t="s">
        <v>85</v>
      </c>
      <c r="H1200" t="s">
        <v>84</v>
      </c>
      <c r="I1200" t="s">
        <v>85</v>
      </c>
      <c r="J1200">
        <v>11.1</v>
      </c>
      <c r="K1200">
        <v>1</v>
      </c>
    </row>
    <row r="1201" spans="1:11" x14ac:dyDescent="0.3">
      <c r="A1201">
        <v>534293</v>
      </c>
      <c r="B1201" t="s">
        <v>113</v>
      </c>
      <c r="C1201" t="s">
        <v>114</v>
      </c>
      <c r="D1201">
        <v>2</v>
      </c>
      <c r="E1201" t="s">
        <v>31</v>
      </c>
      <c r="F1201" t="s">
        <v>31</v>
      </c>
      <c r="G1201" t="s">
        <v>32</v>
      </c>
      <c r="H1201" t="s">
        <v>31</v>
      </c>
      <c r="I1201" t="s">
        <v>32</v>
      </c>
      <c r="J1201">
        <v>105.3126</v>
      </c>
      <c r="K1201">
        <v>1</v>
      </c>
    </row>
    <row r="1202" spans="1:11" x14ac:dyDescent="0.3">
      <c r="A1202">
        <v>534306</v>
      </c>
      <c r="B1202" t="s">
        <v>130</v>
      </c>
      <c r="C1202" t="s">
        <v>114</v>
      </c>
      <c r="D1202">
        <v>2</v>
      </c>
      <c r="E1202" t="s">
        <v>203</v>
      </c>
      <c r="F1202" t="s">
        <v>203</v>
      </c>
      <c r="G1202" t="s">
        <v>204</v>
      </c>
      <c r="H1202" t="s">
        <v>203</v>
      </c>
      <c r="I1202" t="s">
        <v>204</v>
      </c>
      <c r="J1202">
        <v>0.59705882399999999</v>
      </c>
      <c r="K1202">
        <v>1</v>
      </c>
    </row>
    <row r="1203" spans="1:11" x14ac:dyDescent="0.3">
      <c r="A1203">
        <v>534306</v>
      </c>
      <c r="B1203" t="s">
        <v>130</v>
      </c>
      <c r="C1203" t="s">
        <v>114</v>
      </c>
      <c r="D1203">
        <v>2</v>
      </c>
      <c r="E1203" t="s">
        <v>17</v>
      </c>
      <c r="F1203" t="s">
        <v>18</v>
      </c>
      <c r="G1203" t="s">
        <v>19</v>
      </c>
      <c r="H1203" t="s">
        <v>18</v>
      </c>
      <c r="I1203" t="s">
        <v>19</v>
      </c>
      <c r="J1203">
        <v>1.34</v>
      </c>
      <c r="K1203">
        <v>1</v>
      </c>
    </row>
    <row r="1204" spans="1:11" x14ac:dyDescent="0.3">
      <c r="A1204">
        <v>534306</v>
      </c>
      <c r="B1204" t="s">
        <v>130</v>
      </c>
      <c r="C1204" t="s">
        <v>114</v>
      </c>
      <c r="D1204">
        <v>2</v>
      </c>
      <c r="E1204" t="s">
        <v>27</v>
      </c>
      <c r="F1204" t="s">
        <v>27</v>
      </c>
      <c r="G1204" t="s">
        <v>28</v>
      </c>
      <c r="H1204" t="s">
        <v>27</v>
      </c>
      <c r="I1204" t="s">
        <v>28</v>
      </c>
      <c r="J1204">
        <v>0.73499999999999999</v>
      </c>
      <c r="K1204">
        <v>1</v>
      </c>
    </row>
    <row r="1205" spans="1:11" x14ac:dyDescent="0.3">
      <c r="A1205">
        <v>534306</v>
      </c>
      <c r="B1205" t="s">
        <v>130</v>
      </c>
      <c r="C1205" t="s">
        <v>114</v>
      </c>
      <c r="D1205">
        <v>2</v>
      </c>
      <c r="E1205" t="s">
        <v>37</v>
      </c>
      <c r="F1205" t="s">
        <v>38</v>
      </c>
      <c r="G1205" t="s">
        <v>39</v>
      </c>
      <c r="H1205" t="s">
        <v>38</v>
      </c>
      <c r="I1205" t="s">
        <v>39</v>
      </c>
      <c r="J1205">
        <v>13.2</v>
      </c>
      <c r="K1205">
        <v>1</v>
      </c>
    </row>
    <row r="1206" spans="1:11" x14ac:dyDescent="0.3">
      <c r="A1206">
        <v>534306</v>
      </c>
      <c r="B1206" t="s">
        <v>130</v>
      </c>
      <c r="C1206" t="s">
        <v>114</v>
      </c>
      <c r="D1206">
        <v>2</v>
      </c>
      <c r="E1206" t="s">
        <v>136</v>
      </c>
      <c r="F1206" t="s">
        <v>149</v>
      </c>
      <c r="G1206" t="s">
        <v>150</v>
      </c>
      <c r="H1206" t="s">
        <v>137</v>
      </c>
      <c r="I1206" t="s">
        <v>138</v>
      </c>
      <c r="J1206">
        <v>9.3000000000000007</v>
      </c>
      <c r="K1206">
        <v>1</v>
      </c>
    </row>
    <row r="1207" spans="1:11" x14ac:dyDescent="0.3">
      <c r="A1207">
        <v>534306</v>
      </c>
      <c r="B1207" t="s">
        <v>130</v>
      </c>
      <c r="C1207" t="s">
        <v>114</v>
      </c>
      <c r="D1207">
        <v>2</v>
      </c>
      <c r="E1207" t="s">
        <v>136</v>
      </c>
      <c r="F1207" t="s">
        <v>137</v>
      </c>
      <c r="G1207" t="s">
        <v>138</v>
      </c>
      <c r="H1207" t="s">
        <v>137</v>
      </c>
      <c r="I1207" t="s">
        <v>138</v>
      </c>
      <c r="J1207">
        <v>0.102941176</v>
      </c>
      <c r="K1207">
        <v>1</v>
      </c>
    </row>
    <row r="1208" spans="1:11" x14ac:dyDescent="0.3">
      <c r="A1208">
        <v>534306</v>
      </c>
      <c r="B1208" t="s">
        <v>130</v>
      </c>
      <c r="C1208" t="s">
        <v>114</v>
      </c>
      <c r="D1208">
        <v>2</v>
      </c>
      <c r="E1208" t="s">
        <v>45</v>
      </c>
      <c r="F1208" t="s">
        <v>45</v>
      </c>
      <c r="G1208" t="s">
        <v>46</v>
      </c>
      <c r="H1208" t="s">
        <v>45</v>
      </c>
      <c r="I1208" t="s">
        <v>46</v>
      </c>
      <c r="J1208">
        <v>0.73</v>
      </c>
      <c r="K1208">
        <v>1</v>
      </c>
    </row>
    <row r="1209" spans="1:11" x14ac:dyDescent="0.3">
      <c r="A1209">
        <v>534306</v>
      </c>
      <c r="B1209" t="s">
        <v>130</v>
      </c>
      <c r="C1209" t="s">
        <v>114</v>
      </c>
      <c r="D1209">
        <v>2</v>
      </c>
      <c r="E1209" t="s">
        <v>155</v>
      </c>
      <c r="F1209" t="s">
        <v>155</v>
      </c>
      <c r="G1209" t="s">
        <v>156</v>
      </c>
      <c r="H1209" t="s">
        <v>155</v>
      </c>
      <c r="I1209" t="s">
        <v>156</v>
      </c>
      <c r="J1209">
        <v>2.09</v>
      </c>
      <c r="K1209">
        <v>1</v>
      </c>
    </row>
    <row r="1210" spans="1:11" x14ac:dyDescent="0.3">
      <c r="A1210">
        <v>534306</v>
      </c>
      <c r="B1210" t="s">
        <v>130</v>
      </c>
      <c r="C1210" t="s">
        <v>114</v>
      </c>
      <c r="D1210">
        <v>2</v>
      </c>
      <c r="E1210" t="s">
        <v>90</v>
      </c>
      <c r="F1210" t="s">
        <v>92</v>
      </c>
      <c r="G1210" t="s">
        <v>93</v>
      </c>
      <c r="H1210" t="s">
        <v>92</v>
      </c>
      <c r="I1210" t="s">
        <v>93</v>
      </c>
      <c r="J1210">
        <v>23.7</v>
      </c>
      <c r="K1210">
        <v>1</v>
      </c>
    </row>
    <row r="1211" spans="1:11" x14ac:dyDescent="0.3">
      <c r="A1211">
        <v>534318</v>
      </c>
      <c r="B1211" t="s">
        <v>130</v>
      </c>
      <c r="C1211" t="s">
        <v>133</v>
      </c>
      <c r="D1211">
        <v>2</v>
      </c>
      <c r="E1211" t="s">
        <v>199</v>
      </c>
      <c r="F1211" t="s">
        <v>199</v>
      </c>
      <c r="G1211" t="s">
        <v>200</v>
      </c>
      <c r="H1211" t="s">
        <v>199</v>
      </c>
      <c r="I1211" t="s">
        <v>200</v>
      </c>
      <c r="J1211">
        <v>12.9</v>
      </c>
      <c r="K1211">
        <v>1</v>
      </c>
    </row>
    <row r="1212" spans="1:11" x14ac:dyDescent="0.3">
      <c r="A1212">
        <v>534318</v>
      </c>
      <c r="B1212" t="s">
        <v>130</v>
      </c>
      <c r="C1212" t="s">
        <v>133</v>
      </c>
      <c r="D1212">
        <v>2</v>
      </c>
      <c r="E1212" t="s">
        <v>27</v>
      </c>
      <c r="F1212" t="s">
        <v>27</v>
      </c>
      <c r="G1212" t="s">
        <v>28</v>
      </c>
      <c r="H1212" t="s">
        <v>27</v>
      </c>
      <c r="I1212" t="s">
        <v>28</v>
      </c>
      <c r="J1212">
        <v>3.6749999999999998</v>
      </c>
      <c r="K1212">
        <v>1</v>
      </c>
    </row>
    <row r="1213" spans="1:11" x14ac:dyDescent="0.3">
      <c r="A1213">
        <v>534318</v>
      </c>
      <c r="B1213" t="s">
        <v>130</v>
      </c>
      <c r="C1213" t="s">
        <v>133</v>
      </c>
      <c r="D1213">
        <v>2</v>
      </c>
      <c r="E1213" t="s">
        <v>100</v>
      </c>
      <c r="F1213" t="s">
        <v>100</v>
      </c>
      <c r="G1213" t="s">
        <v>101</v>
      </c>
      <c r="H1213" t="s">
        <v>100</v>
      </c>
      <c r="I1213" t="s">
        <v>101</v>
      </c>
      <c r="J1213">
        <v>2.4179749880000001</v>
      </c>
      <c r="K1213">
        <v>1</v>
      </c>
    </row>
    <row r="1214" spans="1:11" x14ac:dyDescent="0.3">
      <c r="A1214">
        <v>534318</v>
      </c>
      <c r="B1214" t="s">
        <v>130</v>
      </c>
      <c r="C1214" t="s">
        <v>133</v>
      </c>
      <c r="D1214">
        <v>2</v>
      </c>
      <c r="E1214" t="s">
        <v>31</v>
      </c>
      <c r="F1214" t="s">
        <v>31</v>
      </c>
      <c r="G1214" t="s">
        <v>32</v>
      </c>
      <c r="H1214" t="s">
        <v>31</v>
      </c>
      <c r="I1214" t="s">
        <v>32</v>
      </c>
      <c r="J1214">
        <v>2.2888322030000001</v>
      </c>
      <c r="K1214">
        <v>1</v>
      </c>
    </row>
    <row r="1215" spans="1:11" x14ac:dyDescent="0.3">
      <c r="A1215">
        <v>534318</v>
      </c>
      <c r="B1215" t="s">
        <v>130</v>
      </c>
      <c r="C1215" t="s">
        <v>133</v>
      </c>
      <c r="D1215">
        <v>2</v>
      </c>
      <c r="E1215" t="s">
        <v>33</v>
      </c>
      <c r="F1215" t="s">
        <v>33</v>
      </c>
      <c r="G1215" t="s">
        <v>34</v>
      </c>
      <c r="H1215" t="s">
        <v>33</v>
      </c>
      <c r="I1215" t="s">
        <v>34</v>
      </c>
      <c r="J1215">
        <v>3.6433838889999999</v>
      </c>
      <c r="K1215">
        <v>1</v>
      </c>
    </row>
    <row r="1216" spans="1:11" x14ac:dyDescent="0.3">
      <c r="A1216">
        <v>534318</v>
      </c>
      <c r="B1216" t="s">
        <v>130</v>
      </c>
      <c r="C1216" t="s">
        <v>133</v>
      </c>
      <c r="D1216">
        <v>2</v>
      </c>
      <c r="E1216" t="s">
        <v>37</v>
      </c>
      <c r="F1216" t="s">
        <v>38</v>
      </c>
      <c r="G1216" t="s">
        <v>39</v>
      </c>
      <c r="H1216" t="s">
        <v>38</v>
      </c>
      <c r="I1216" t="s">
        <v>39</v>
      </c>
      <c r="J1216">
        <v>21.6</v>
      </c>
      <c r="K1216">
        <v>1</v>
      </c>
    </row>
    <row r="1217" spans="1:11" x14ac:dyDescent="0.3">
      <c r="A1217">
        <v>534318</v>
      </c>
      <c r="B1217" t="s">
        <v>130</v>
      </c>
      <c r="C1217" t="s">
        <v>133</v>
      </c>
      <c r="D1217">
        <v>2</v>
      </c>
      <c r="E1217" t="s">
        <v>37</v>
      </c>
      <c r="F1217" t="s">
        <v>40</v>
      </c>
      <c r="G1217" t="s">
        <v>41</v>
      </c>
      <c r="H1217" t="s">
        <v>40</v>
      </c>
      <c r="I1217" t="s">
        <v>41</v>
      </c>
      <c r="J1217">
        <v>19.079999999999998</v>
      </c>
      <c r="K1217">
        <v>1</v>
      </c>
    </row>
    <row r="1218" spans="1:11" x14ac:dyDescent="0.3">
      <c r="A1218">
        <v>534318</v>
      </c>
      <c r="B1218" t="s">
        <v>130</v>
      </c>
      <c r="C1218" t="s">
        <v>133</v>
      </c>
      <c r="D1218">
        <v>2</v>
      </c>
      <c r="E1218" t="s">
        <v>136</v>
      </c>
      <c r="F1218" t="s">
        <v>137</v>
      </c>
      <c r="G1218" t="s">
        <v>138</v>
      </c>
      <c r="H1218" t="s">
        <v>137</v>
      </c>
      <c r="I1218" t="s">
        <v>138</v>
      </c>
      <c r="J1218">
        <v>32.200000000000003</v>
      </c>
      <c r="K1218">
        <v>1</v>
      </c>
    </row>
    <row r="1219" spans="1:11" x14ac:dyDescent="0.3">
      <c r="A1219">
        <v>534318</v>
      </c>
      <c r="B1219" t="s">
        <v>130</v>
      </c>
      <c r="C1219" t="s">
        <v>133</v>
      </c>
      <c r="D1219">
        <v>2</v>
      </c>
      <c r="E1219" t="s">
        <v>42</v>
      </c>
      <c r="F1219" t="s">
        <v>111</v>
      </c>
      <c r="G1219" t="s">
        <v>112</v>
      </c>
      <c r="H1219" t="s">
        <v>111</v>
      </c>
      <c r="I1219" t="s">
        <v>112</v>
      </c>
      <c r="J1219">
        <v>4.3692091189999998</v>
      </c>
      <c r="K1219">
        <v>1</v>
      </c>
    </row>
    <row r="1220" spans="1:11" x14ac:dyDescent="0.3">
      <c r="A1220">
        <v>534318</v>
      </c>
      <c r="B1220" t="s">
        <v>130</v>
      </c>
      <c r="C1220" t="s">
        <v>133</v>
      </c>
      <c r="D1220">
        <v>2</v>
      </c>
      <c r="E1220" t="s">
        <v>128</v>
      </c>
      <c r="F1220" t="s">
        <v>128</v>
      </c>
      <c r="G1220" t="s">
        <v>129</v>
      </c>
      <c r="H1220" t="s">
        <v>128</v>
      </c>
      <c r="I1220" t="s">
        <v>129</v>
      </c>
      <c r="J1220">
        <v>38.231776680000003</v>
      </c>
      <c r="K1220">
        <v>1</v>
      </c>
    </row>
    <row r="1221" spans="1:11" x14ac:dyDescent="0.3">
      <c r="A1221">
        <v>534318</v>
      </c>
      <c r="B1221" t="s">
        <v>130</v>
      </c>
      <c r="C1221" t="s">
        <v>133</v>
      </c>
      <c r="D1221">
        <v>2</v>
      </c>
      <c r="E1221" t="s">
        <v>155</v>
      </c>
      <c r="F1221" t="s">
        <v>155</v>
      </c>
      <c r="G1221" t="s">
        <v>156</v>
      </c>
      <c r="H1221" t="s">
        <v>155</v>
      </c>
      <c r="I1221" t="s">
        <v>156</v>
      </c>
      <c r="J1221">
        <v>7.2</v>
      </c>
      <c r="K1221">
        <v>1</v>
      </c>
    </row>
    <row r="1222" spans="1:11" x14ac:dyDescent="0.3">
      <c r="A1222">
        <v>534323</v>
      </c>
      <c r="B1222" t="s">
        <v>113</v>
      </c>
      <c r="C1222" t="s">
        <v>205</v>
      </c>
      <c r="D1222">
        <v>2</v>
      </c>
      <c r="E1222" t="s">
        <v>139</v>
      </c>
      <c r="F1222" t="s">
        <v>139</v>
      </c>
      <c r="G1222" t="s">
        <v>140</v>
      </c>
      <c r="H1222" t="s">
        <v>139</v>
      </c>
      <c r="I1222" t="s">
        <v>140</v>
      </c>
      <c r="J1222">
        <v>0.65244831599999997</v>
      </c>
      <c r="K1222">
        <v>1</v>
      </c>
    </row>
    <row r="1223" spans="1:11" x14ac:dyDescent="0.3">
      <c r="A1223">
        <v>534323</v>
      </c>
      <c r="B1223" t="s">
        <v>113</v>
      </c>
      <c r="C1223" t="s">
        <v>205</v>
      </c>
      <c r="D1223">
        <v>2</v>
      </c>
      <c r="E1223" t="s">
        <v>68</v>
      </c>
      <c r="F1223" t="s">
        <v>68</v>
      </c>
      <c r="G1223" t="s">
        <v>69</v>
      </c>
      <c r="H1223" t="s">
        <v>68</v>
      </c>
      <c r="I1223" t="s">
        <v>69</v>
      </c>
      <c r="J1223">
        <v>4.0604246780000004</v>
      </c>
      <c r="K1223">
        <v>1</v>
      </c>
    </row>
    <row r="1224" spans="1:11" x14ac:dyDescent="0.3">
      <c r="A1224">
        <v>534323</v>
      </c>
      <c r="B1224" t="s">
        <v>113</v>
      </c>
      <c r="C1224" t="s">
        <v>205</v>
      </c>
      <c r="D1224">
        <v>2</v>
      </c>
      <c r="E1224" t="s">
        <v>84</v>
      </c>
      <c r="F1224" t="s">
        <v>84</v>
      </c>
      <c r="G1224" t="s">
        <v>85</v>
      </c>
      <c r="H1224" t="s">
        <v>84</v>
      </c>
      <c r="I1224" t="s">
        <v>85</v>
      </c>
      <c r="J1224">
        <v>10</v>
      </c>
      <c r="K1224">
        <v>1</v>
      </c>
    </row>
    <row r="1225" spans="1:11" x14ac:dyDescent="0.3">
      <c r="A1225">
        <v>534323</v>
      </c>
      <c r="B1225" t="s">
        <v>113</v>
      </c>
      <c r="C1225" t="s">
        <v>205</v>
      </c>
      <c r="D1225">
        <v>2</v>
      </c>
      <c r="E1225" t="s">
        <v>31</v>
      </c>
      <c r="F1225" t="s">
        <v>31</v>
      </c>
      <c r="G1225" t="s">
        <v>32</v>
      </c>
      <c r="H1225" t="s">
        <v>31</v>
      </c>
      <c r="I1225" t="s">
        <v>32</v>
      </c>
      <c r="J1225">
        <v>181.83</v>
      </c>
      <c r="K1225">
        <v>1</v>
      </c>
    </row>
    <row r="1226" spans="1:11" x14ac:dyDescent="0.3">
      <c r="A1226">
        <v>534358</v>
      </c>
      <c r="B1226" t="s">
        <v>65</v>
      </c>
      <c r="C1226" t="s">
        <v>12</v>
      </c>
      <c r="D1226">
        <v>2</v>
      </c>
      <c r="E1226" t="s">
        <v>66</v>
      </c>
      <c r="F1226" t="s">
        <v>66</v>
      </c>
      <c r="G1226" t="s">
        <v>67</v>
      </c>
      <c r="H1226" t="s">
        <v>66</v>
      </c>
      <c r="I1226" t="s">
        <v>67</v>
      </c>
      <c r="J1226">
        <v>73.040000000000006</v>
      </c>
      <c r="K1226">
        <v>1</v>
      </c>
    </row>
    <row r="1227" spans="1:11" x14ac:dyDescent="0.3">
      <c r="A1227">
        <v>534358</v>
      </c>
      <c r="B1227" t="s">
        <v>65</v>
      </c>
      <c r="C1227" t="s">
        <v>12</v>
      </c>
      <c r="D1227">
        <v>2</v>
      </c>
      <c r="E1227" t="s">
        <v>68</v>
      </c>
      <c r="F1227" t="s">
        <v>68</v>
      </c>
      <c r="G1227" t="s">
        <v>69</v>
      </c>
      <c r="H1227" t="s">
        <v>68</v>
      </c>
      <c r="I1227" t="s">
        <v>69</v>
      </c>
      <c r="J1227">
        <v>12</v>
      </c>
      <c r="K1227">
        <v>1</v>
      </c>
    </row>
    <row r="1228" spans="1:11" x14ac:dyDescent="0.3">
      <c r="A1228">
        <v>534358</v>
      </c>
      <c r="B1228" t="s">
        <v>65</v>
      </c>
      <c r="C1228" t="s">
        <v>12</v>
      </c>
      <c r="D1228">
        <v>2</v>
      </c>
      <c r="E1228" t="s">
        <v>84</v>
      </c>
      <c r="F1228" t="s">
        <v>84</v>
      </c>
      <c r="G1228" t="s">
        <v>85</v>
      </c>
      <c r="H1228" t="s">
        <v>84</v>
      </c>
      <c r="I1228" t="s">
        <v>85</v>
      </c>
      <c r="J1228">
        <v>2304</v>
      </c>
      <c r="K1228">
        <v>1</v>
      </c>
    </row>
    <row r="1229" spans="1:11" x14ac:dyDescent="0.3">
      <c r="A1229">
        <v>534358</v>
      </c>
      <c r="B1229" t="s">
        <v>65</v>
      </c>
      <c r="C1229" t="s">
        <v>12</v>
      </c>
      <c r="D1229">
        <v>2</v>
      </c>
      <c r="E1229" t="s">
        <v>29</v>
      </c>
      <c r="F1229" t="s">
        <v>29</v>
      </c>
      <c r="G1229" t="s">
        <v>30</v>
      </c>
      <c r="H1229" t="s">
        <v>29</v>
      </c>
      <c r="I1229" t="s">
        <v>30</v>
      </c>
      <c r="J1229">
        <v>7.3672663500000004</v>
      </c>
      <c r="K1229">
        <v>1</v>
      </c>
    </row>
    <row r="1230" spans="1:11" x14ac:dyDescent="0.3">
      <c r="A1230">
        <v>534358</v>
      </c>
      <c r="B1230" t="s">
        <v>65</v>
      </c>
      <c r="C1230" t="s">
        <v>12</v>
      </c>
      <c r="D1230">
        <v>2</v>
      </c>
      <c r="E1230" t="s">
        <v>31</v>
      </c>
      <c r="F1230" t="s">
        <v>31</v>
      </c>
      <c r="G1230" t="s">
        <v>32</v>
      </c>
      <c r="H1230" t="s">
        <v>31</v>
      </c>
      <c r="I1230" t="s">
        <v>32</v>
      </c>
      <c r="J1230">
        <v>2222.8681761900002</v>
      </c>
      <c r="K1230">
        <v>1</v>
      </c>
    </row>
    <row r="1231" spans="1:11" x14ac:dyDescent="0.3">
      <c r="A1231">
        <v>534358</v>
      </c>
      <c r="B1231" t="s">
        <v>65</v>
      </c>
      <c r="C1231" t="s">
        <v>12</v>
      </c>
      <c r="D1231">
        <v>2</v>
      </c>
      <c r="E1231" t="s">
        <v>107</v>
      </c>
      <c r="F1231" t="s">
        <v>107</v>
      </c>
      <c r="G1231" t="s">
        <v>108</v>
      </c>
      <c r="H1231" t="s">
        <v>107</v>
      </c>
      <c r="I1231" t="s">
        <v>108</v>
      </c>
      <c r="J1231">
        <v>3.5760000000000001</v>
      </c>
      <c r="K1231">
        <v>1</v>
      </c>
    </row>
    <row r="1232" spans="1:11" x14ac:dyDescent="0.3">
      <c r="A1232">
        <v>534358</v>
      </c>
      <c r="B1232" t="s">
        <v>65</v>
      </c>
      <c r="C1232" t="s">
        <v>12</v>
      </c>
      <c r="D1232">
        <v>2</v>
      </c>
      <c r="E1232" t="s">
        <v>72</v>
      </c>
      <c r="F1232" t="s">
        <v>72</v>
      </c>
      <c r="G1232" t="s">
        <v>73</v>
      </c>
      <c r="H1232" t="s">
        <v>72</v>
      </c>
      <c r="I1232" t="s">
        <v>73</v>
      </c>
      <c r="J1232">
        <v>2</v>
      </c>
      <c r="K1232">
        <v>1</v>
      </c>
    </row>
    <row r="1233" spans="1:11" x14ac:dyDescent="0.3">
      <c r="A1233">
        <v>534358</v>
      </c>
      <c r="B1233" t="s">
        <v>65</v>
      </c>
      <c r="C1233" t="s">
        <v>12</v>
      </c>
      <c r="D1233">
        <v>2</v>
      </c>
      <c r="E1233" t="s">
        <v>33</v>
      </c>
      <c r="F1233" t="s">
        <v>33</v>
      </c>
      <c r="G1233" t="s">
        <v>34</v>
      </c>
      <c r="H1233" t="s">
        <v>33</v>
      </c>
      <c r="I1233" t="s">
        <v>34</v>
      </c>
      <c r="J1233">
        <v>3</v>
      </c>
      <c r="K1233">
        <v>1</v>
      </c>
    </row>
    <row r="1234" spans="1:11" x14ac:dyDescent="0.3">
      <c r="A1234">
        <v>534361</v>
      </c>
      <c r="B1234" t="s">
        <v>130</v>
      </c>
      <c r="C1234" t="s">
        <v>133</v>
      </c>
      <c r="D1234">
        <v>2</v>
      </c>
      <c r="E1234" t="s">
        <v>161</v>
      </c>
      <c r="F1234" t="s">
        <v>161</v>
      </c>
      <c r="G1234" t="s">
        <v>162</v>
      </c>
      <c r="H1234" t="s">
        <v>161</v>
      </c>
      <c r="I1234" t="s">
        <v>162</v>
      </c>
      <c r="J1234">
        <v>0.66004476999999995</v>
      </c>
      <c r="K1234">
        <v>1</v>
      </c>
    </row>
    <row r="1235" spans="1:11" x14ac:dyDescent="0.3">
      <c r="A1235">
        <v>534361</v>
      </c>
      <c r="B1235" t="s">
        <v>130</v>
      </c>
      <c r="C1235" t="s">
        <v>133</v>
      </c>
      <c r="D1235">
        <v>2</v>
      </c>
      <c r="E1235" t="s">
        <v>206</v>
      </c>
      <c r="F1235" t="s">
        <v>206</v>
      </c>
      <c r="G1235" t="s">
        <v>207</v>
      </c>
      <c r="H1235" t="s">
        <v>206</v>
      </c>
      <c r="I1235" t="s">
        <v>207</v>
      </c>
      <c r="J1235">
        <v>0.4</v>
      </c>
      <c r="K1235">
        <v>1</v>
      </c>
    </row>
    <row r="1236" spans="1:11" x14ac:dyDescent="0.3">
      <c r="A1236">
        <v>534361</v>
      </c>
      <c r="B1236" t="s">
        <v>130</v>
      </c>
      <c r="C1236" t="s">
        <v>133</v>
      </c>
      <c r="D1236">
        <v>2</v>
      </c>
      <c r="E1236" t="s">
        <v>167</v>
      </c>
      <c r="F1236" t="s">
        <v>167</v>
      </c>
      <c r="G1236" t="s">
        <v>168</v>
      </c>
      <c r="H1236" t="s">
        <v>167</v>
      </c>
      <c r="I1236" t="s">
        <v>168</v>
      </c>
      <c r="J1236">
        <v>2.8715924359999998</v>
      </c>
      <c r="K1236">
        <v>1</v>
      </c>
    </row>
    <row r="1237" spans="1:11" x14ac:dyDescent="0.3">
      <c r="A1237">
        <v>534361</v>
      </c>
      <c r="B1237" t="s">
        <v>130</v>
      </c>
      <c r="C1237" t="s">
        <v>133</v>
      </c>
      <c r="D1237">
        <v>2</v>
      </c>
      <c r="E1237" t="s">
        <v>136</v>
      </c>
      <c r="F1237" t="s">
        <v>137</v>
      </c>
      <c r="G1237" t="s">
        <v>138</v>
      </c>
      <c r="H1237" t="s">
        <v>137</v>
      </c>
      <c r="I1237" t="s">
        <v>138</v>
      </c>
      <c r="J1237">
        <v>17.471533170000001</v>
      </c>
      <c r="K1237">
        <v>1</v>
      </c>
    </row>
    <row r="1238" spans="1:11" x14ac:dyDescent="0.3">
      <c r="A1238">
        <v>534361</v>
      </c>
      <c r="B1238" t="s">
        <v>130</v>
      </c>
      <c r="C1238" t="s">
        <v>133</v>
      </c>
      <c r="D1238">
        <v>2</v>
      </c>
      <c r="E1238" t="s">
        <v>45</v>
      </c>
      <c r="F1238" t="s">
        <v>45</v>
      </c>
      <c r="G1238" t="s">
        <v>46</v>
      </c>
      <c r="H1238" t="s">
        <v>45</v>
      </c>
      <c r="I1238" t="s">
        <v>46</v>
      </c>
      <c r="J1238">
        <v>2.2999999999999998</v>
      </c>
      <c r="K1238">
        <v>1</v>
      </c>
    </row>
    <row r="1239" spans="1:11" x14ac:dyDescent="0.3">
      <c r="A1239">
        <v>534361</v>
      </c>
      <c r="B1239" t="s">
        <v>130</v>
      </c>
      <c r="C1239" t="s">
        <v>133</v>
      </c>
      <c r="D1239">
        <v>2</v>
      </c>
      <c r="E1239" t="s">
        <v>155</v>
      </c>
      <c r="F1239" t="s">
        <v>155</v>
      </c>
      <c r="G1239" t="s">
        <v>156</v>
      </c>
      <c r="H1239" t="s">
        <v>155</v>
      </c>
      <c r="I1239" t="s">
        <v>156</v>
      </c>
      <c r="J1239">
        <v>0.62324973100000003</v>
      </c>
      <c r="K1239">
        <v>1</v>
      </c>
    </row>
    <row r="1240" spans="1:11" x14ac:dyDescent="0.3">
      <c r="A1240">
        <v>534361</v>
      </c>
      <c r="B1240" t="s">
        <v>130</v>
      </c>
      <c r="C1240" t="s">
        <v>133</v>
      </c>
      <c r="D1240">
        <v>2</v>
      </c>
      <c r="E1240" t="s">
        <v>169</v>
      </c>
      <c r="F1240" t="s">
        <v>169</v>
      </c>
      <c r="G1240" t="s">
        <v>170</v>
      </c>
      <c r="H1240" t="s">
        <v>169</v>
      </c>
      <c r="I1240" t="s">
        <v>170</v>
      </c>
      <c r="J1240">
        <v>2.0347220359999998</v>
      </c>
      <c r="K1240">
        <v>1</v>
      </c>
    </row>
    <row r="1241" spans="1:11" x14ac:dyDescent="0.3">
      <c r="A1241">
        <v>534362</v>
      </c>
      <c r="B1241" t="s">
        <v>65</v>
      </c>
      <c r="C1241" t="s">
        <v>12</v>
      </c>
      <c r="D1241">
        <v>2</v>
      </c>
      <c r="E1241" t="s">
        <v>68</v>
      </c>
      <c r="F1241" t="s">
        <v>68</v>
      </c>
      <c r="G1241" t="s">
        <v>69</v>
      </c>
      <c r="H1241" t="s">
        <v>68</v>
      </c>
      <c r="I1241" t="s">
        <v>69</v>
      </c>
      <c r="J1241">
        <v>48.360811691999999</v>
      </c>
      <c r="K1241">
        <v>1</v>
      </c>
    </row>
    <row r="1242" spans="1:11" x14ac:dyDescent="0.3">
      <c r="A1242">
        <v>534362</v>
      </c>
      <c r="B1242" t="s">
        <v>65</v>
      </c>
      <c r="C1242" t="s">
        <v>12</v>
      </c>
      <c r="D1242">
        <v>2</v>
      </c>
      <c r="E1242" t="s">
        <v>17</v>
      </c>
      <c r="F1242" t="s">
        <v>18</v>
      </c>
      <c r="G1242" t="s">
        <v>19</v>
      </c>
      <c r="H1242" t="s">
        <v>18</v>
      </c>
      <c r="I1242" t="s">
        <v>19</v>
      </c>
      <c r="J1242">
        <v>6.6</v>
      </c>
      <c r="K1242">
        <v>1</v>
      </c>
    </row>
    <row r="1243" spans="1:11" x14ac:dyDescent="0.3">
      <c r="A1243">
        <v>534362</v>
      </c>
      <c r="B1243" t="s">
        <v>65</v>
      </c>
      <c r="C1243" t="s">
        <v>12</v>
      </c>
      <c r="D1243">
        <v>2</v>
      </c>
      <c r="E1243" t="s">
        <v>21</v>
      </c>
      <c r="F1243" t="s">
        <v>23</v>
      </c>
      <c r="G1243" t="s">
        <v>24</v>
      </c>
      <c r="H1243" t="s">
        <v>23</v>
      </c>
      <c r="I1243" t="s">
        <v>24</v>
      </c>
      <c r="J1243">
        <v>15.408289925</v>
      </c>
      <c r="K1243">
        <v>1</v>
      </c>
    </row>
    <row r="1244" spans="1:11" x14ac:dyDescent="0.3">
      <c r="A1244">
        <v>534362</v>
      </c>
      <c r="B1244" t="s">
        <v>65</v>
      </c>
      <c r="C1244" t="s">
        <v>12</v>
      </c>
      <c r="D1244">
        <v>2</v>
      </c>
      <c r="E1244" t="s">
        <v>21</v>
      </c>
      <c r="F1244" t="s">
        <v>25</v>
      </c>
      <c r="G1244" t="s">
        <v>26</v>
      </c>
      <c r="H1244" t="s">
        <v>25</v>
      </c>
      <c r="I1244" t="s">
        <v>26</v>
      </c>
      <c r="J1244">
        <v>35.047710078000001</v>
      </c>
      <c r="K1244">
        <v>1</v>
      </c>
    </row>
    <row r="1245" spans="1:11" x14ac:dyDescent="0.3">
      <c r="A1245">
        <v>534362</v>
      </c>
      <c r="B1245" t="s">
        <v>65</v>
      </c>
      <c r="C1245" t="s">
        <v>12</v>
      </c>
      <c r="D1245">
        <v>2</v>
      </c>
      <c r="E1245" t="s">
        <v>84</v>
      </c>
      <c r="F1245" t="s">
        <v>84</v>
      </c>
      <c r="G1245" t="s">
        <v>85</v>
      </c>
      <c r="H1245" t="s">
        <v>84</v>
      </c>
      <c r="I1245" t="s">
        <v>85</v>
      </c>
      <c r="J1245">
        <v>2949.5</v>
      </c>
      <c r="K1245">
        <v>1</v>
      </c>
    </row>
    <row r="1246" spans="1:11" x14ac:dyDescent="0.3">
      <c r="A1246">
        <v>534362</v>
      </c>
      <c r="B1246" t="s">
        <v>65</v>
      </c>
      <c r="C1246" t="s">
        <v>12</v>
      </c>
      <c r="D1246">
        <v>2</v>
      </c>
      <c r="E1246" t="s">
        <v>31</v>
      </c>
      <c r="F1246" t="s">
        <v>31</v>
      </c>
      <c r="G1246" t="s">
        <v>32</v>
      </c>
      <c r="H1246" t="s">
        <v>31</v>
      </c>
      <c r="I1246" t="s">
        <v>32</v>
      </c>
      <c r="J1246">
        <v>828.30588806200001</v>
      </c>
      <c r="K1246">
        <v>1</v>
      </c>
    </row>
    <row r="1247" spans="1:11" x14ac:dyDescent="0.3">
      <c r="A1247">
        <v>534362</v>
      </c>
      <c r="B1247" t="s">
        <v>65</v>
      </c>
      <c r="C1247" t="s">
        <v>12</v>
      </c>
      <c r="D1247">
        <v>2</v>
      </c>
      <c r="E1247" t="s">
        <v>72</v>
      </c>
      <c r="F1247" t="s">
        <v>72</v>
      </c>
      <c r="G1247" t="s">
        <v>73</v>
      </c>
      <c r="H1247" t="s">
        <v>72</v>
      </c>
      <c r="I1247" t="s">
        <v>73</v>
      </c>
      <c r="J1247">
        <v>67.8</v>
      </c>
      <c r="K1247">
        <v>1</v>
      </c>
    </row>
    <row r="1248" spans="1:11" x14ac:dyDescent="0.3">
      <c r="A1248">
        <v>534362</v>
      </c>
      <c r="B1248" t="s">
        <v>65</v>
      </c>
      <c r="C1248" t="s">
        <v>12</v>
      </c>
      <c r="D1248">
        <v>2</v>
      </c>
      <c r="E1248" t="s">
        <v>35</v>
      </c>
      <c r="F1248" t="s">
        <v>35</v>
      </c>
      <c r="G1248" t="s">
        <v>36</v>
      </c>
      <c r="H1248" t="s">
        <v>35</v>
      </c>
      <c r="I1248" t="s">
        <v>36</v>
      </c>
      <c r="J1248">
        <v>13.74778059</v>
      </c>
      <c r="K1248">
        <v>1</v>
      </c>
    </row>
    <row r="1249" spans="1:11" x14ac:dyDescent="0.3">
      <c r="A1249">
        <v>534362</v>
      </c>
      <c r="B1249" t="s">
        <v>65</v>
      </c>
      <c r="C1249" t="s">
        <v>12</v>
      </c>
      <c r="D1249">
        <v>2</v>
      </c>
      <c r="E1249" t="s">
        <v>42</v>
      </c>
      <c r="F1249" t="s">
        <v>111</v>
      </c>
      <c r="G1249" t="s">
        <v>112</v>
      </c>
      <c r="H1249" t="s">
        <v>111</v>
      </c>
      <c r="I1249" t="s">
        <v>112</v>
      </c>
      <c r="J1249">
        <v>22.4</v>
      </c>
      <c r="K1249">
        <v>1</v>
      </c>
    </row>
    <row r="1250" spans="1:11" x14ac:dyDescent="0.3">
      <c r="A1250">
        <v>534362</v>
      </c>
      <c r="B1250" t="s">
        <v>65</v>
      </c>
      <c r="C1250" t="s">
        <v>12</v>
      </c>
      <c r="D1250">
        <v>2</v>
      </c>
      <c r="E1250" t="s">
        <v>59</v>
      </c>
      <c r="F1250" t="s">
        <v>59</v>
      </c>
      <c r="G1250" t="s">
        <v>60</v>
      </c>
      <c r="H1250" t="s">
        <v>63</v>
      </c>
      <c r="I1250" t="s">
        <v>64</v>
      </c>
      <c r="J1250">
        <v>4.3571309640000004</v>
      </c>
      <c r="K1250">
        <v>1</v>
      </c>
    </row>
    <row r="1251" spans="1:11" x14ac:dyDescent="0.3">
      <c r="A1251">
        <v>534362</v>
      </c>
      <c r="B1251" t="s">
        <v>65</v>
      </c>
      <c r="C1251" t="s">
        <v>12</v>
      </c>
      <c r="D1251">
        <v>2</v>
      </c>
      <c r="E1251" t="s">
        <v>78</v>
      </c>
      <c r="F1251" t="s">
        <v>78</v>
      </c>
      <c r="G1251" t="s">
        <v>79</v>
      </c>
      <c r="H1251" t="s">
        <v>78</v>
      </c>
      <c r="I1251" t="s">
        <v>79</v>
      </c>
      <c r="J1251">
        <v>5304</v>
      </c>
      <c r="K1251">
        <v>1</v>
      </c>
    </row>
    <row r="1252" spans="1:11" x14ac:dyDescent="0.3">
      <c r="A1252">
        <v>534376</v>
      </c>
      <c r="B1252" t="s">
        <v>130</v>
      </c>
      <c r="C1252" t="s">
        <v>97</v>
      </c>
      <c r="D1252">
        <v>2</v>
      </c>
      <c r="E1252" t="s">
        <v>203</v>
      </c>
      <c r="F1252" t="s">
        <v>203</v>
      </c>
      <c r="G1252" t="s">
        <v>204</v>
      </c>
      <c r="H1252" t="s">
        <v>203</v>
      </c>
      <c r="I1252" t="s">
        <v>204</v>
      </c>
      <c r="J1252">
        <v>6.8222172089999997</v>
      </c>
      <c r="K1252">
        <v>1</v>
      </c>
    </row>
    <row r="1253" spans="1:11" x14ac:dyDescent="0.3">
      <c r="A1253">
        <v>534376</v>
      </c>
      <c r="B1253" t="s">
        <v>130</v>
      </c>
      <c r="C1253" t="s">
        <v>97</v>
      </c>
      <c r="D1253">
        <v>2</v>
      </c>
      <c r="E1253" t="s">
        <v>21</v>
      </c>
      <c r="F1253" t="s">
        <v>25</v>
      </c>
      <c r="G1253" t="s">
        <v>26</v>
      </c>
      <c r="H1253" t="s">
        <v>25</v>
      </c>
      <c r="I1253" t="s">
        <v>26</v>
      </c>
      <c r="J1253">
        <v>0.59613027799999996</v>
      </c>
      <c r="K1253">
        <v>1</v>
      </c>
    </row>
    <row r="1254" spans="1:11" x14ac:dyDescent="0.3">
      <c r="A1254">
        <v>534376</v>
      </c>
      <c r="B1254" t="s">
        <v>130</v>
      </c>
      <c r="C1254" t="s">
        <v>97</v>
      </c>
      <c r="D1254">
        <v>2</v>
      </c>
      <c r="E1254" t="s">
        <v>167</v>
      </c>
      <c r="F1254" t="s">
        <v>167</v>
      </c>
      <c r="G1254" t="s">
        <v>168</v>
      </c>
      <c r="H1254" t="s">
        <v>167</v>
      </c>
      <c r="I1254" t="s">
        <v>168</v>
      </c>
      <c r="J1254">
        <v>19.7</v>
      </c>
      <c r="K1254">
        <v>1</v>
      </c>
    </row>
    <row r="1255" spans="1:11" x14ac:dyDescent="0.3">
      <c r="A1255">
        <v>534376</v>
      </c>
      <c r="B1255" t="s">
        <v>130</v>
      </c>
      <c r="C1255" t="s">
        <v>97</v>
      </c>
      <c r="D1255">
        <v>2</v>
      </c>
      <c r="E1255" t="s">
        <v>57</v>
      </c>
      <c r="F1255" t="s">
        <v>57</v>
      </c>
      <c r="G1255" t="s">
        <v>58</v>
      </c>
      <c r="H1255" t="s">
        <v>57</v>
      </c>
      <c r="I1255" t="s">
        <v>58</v>
      </c>
      <c r="J1255">
        <v>3.77862052</v>
      </c>
      <c r="K1255">
        <v>1</v>
      </c>
    </row>
    <row r="1256" spans="1:11" x14ac:dyDescent="0.3">
      <c r="A1256">
        <v>534376</v>
      </c>
      <c r="B1256" t="s">
        <v>130</v>
      </c>
      <c r="C1256" t="s">
        <v>97</v>
      </c>
      <c r="D1256">
        <v>2</v>
      </c>
      <c r="E1256" t="s">
        <v>33</v>
      </c>
      <c r="F1256" t="s">
        <v>33</v>
      </c>
      <c r="G1256" t="s">
        <v>34</v>
      </c>
      <c r="H1256" t="s">
        <v>33</v>
      </c>
      <c r="I1256" t="s">
        <v>34</v>
      </c>
      <c r="J1256">
        <v>1.541613146</v>
      </c>
      <c r="K1256">
        <v>1</v>
      </c>
    </row>
    <row r="1257" spans="1:11" x14ac:dyDescent="0.3">
      <c r="A1257">
        <v>534376</v>
      </c>
      <c r="B1257" t="s">
        <v>130</v>
      </c>
      <c r="C1257" t="s">
        <v>97</v>
      </c>
      <c r="D1257">
        <v>2</v>
      </c>
      <c r="E1257" t="s">
        <v>37</v>
      </c>
      <c r="F1257" t="s">
        <v>38</v>
      </c>
      <c r="G1257" t="s">
        <v>39</v>
      </c>
      <c r="H1257" t="s">
        <v>38</v>
      </c>
      <c r="I1257" t="s">
        <v>39</v>
      </c>
      <c r="J1257">
        <v>3.24</v>
      </c>
      <c r="K1257">
        <v>1</v>
      </c>
    </row>
    <row r="1258" spans="1:11" x14ac:dyDescent="0.3">
      <c r="A1258">
        <v>534376</v>
      </c>
      <c r="B1258" t="s">
        <v>130</v>
      </c>
      <c r="C1258" t="s">
        <v>97</v>
      </c>
      <c r="D1258">
        <v>2</v>
      </c>
      <c r="E1258" t="s">
        <v>37</v>
      </c>
      <c r="F1258" t="s">
        <v>40</v>
      </c>
      <c r="G1258" t="s">
        <v>41</v>
      </c>
      <c r="H1258" t="s">
        <v>40</v>
      </c>
      <c r="I1258" t="s">
        <v>41</v>
      </c>
      <c r="J1258">
        <v>19.440000000000001</v>
      </c>
      <c r="K1258">
        <v>1</v>
      </c>
    </row>
    <row r="1259" spans="1:11" x14ac:dyDescent="0.3">
      <c r="A1259">
        <v>534376</v>
      </c>
      <c r="B1259" t="s">
        <v>130</v>
      </c>
      <c r="C1259" t="s">
        <v>97</v>
      </c>
      <c r="D1259">
        <v>2</v>
      </c>
      <c r="E1259" t="s">
        <v>136</v>
      </c>
      <c r="F1259" t="s">
        <v>137</v>
      </c>
      <c r="G1259" t="s">
        <v>138</v>
      </c>
      <c r="H1259" t="s">
        <v>137</v>
      </c>
      <c r="I1259" t="s">
        <v>138</v>
      </c>
      <c r="J1259">
        <v>123.077782791</v>
      </c>
      <c r="K1259">
        <v>1</v>
      </c>
    </row>
    <row r="1260" spans="1:11" x14ac:dyDescent="0.3">
      <c r="A1260">
        <v>534376</v>
      </c>
      <c r="B1260" t="s">
        <v>130</v>
      </c>
      <c r="C1260" t="s">
        <v>97</v>
      </c>
      <c r="D1260">
        <v>2</v>
      </c>
      <c r="E1260" t="s">
        <v>45</v>
      </c>
      <c r="F1260" t="s">
        <v>45</v>
      </c>
      <c r="G1260" t="s">
        <v>46</v>
      </c>
      <c r="H1260" t="s">
        <v>45</v>
      </c>
      <c r="I1260" t="s">
        <v>46</v>
      </c>
      <c r="J1260">
        <v>0.98605312499999997</v>
      </c>
      <c r="K1260">
        <v>1</v>
      </c>
    </row>
    <row r="1261" spans="1:11" x14ac:dyDescent="0.3">
      <c r="A1261">
        <v>534376</v>
      </c>
      <c r="B1261" t="s">
        <v>130</v>
      </c>
      <c r="C1261" t="s">
        <v>97</v>
      </c>
      <c r="D1261">
        <v>2</v>
      </c>
      <c r="E1261" t="s">
        <v>59</v>
      </c>
      <c r="F1261" t="s">
        <v>61</v>
      </c>
      <c r="G1261" t="s">
        <v>62</v>
      </c>
      <c r="H1261" t="s">
        <v>61</v>
      </c>
      <c r="I1261" t="s">
        <v>62</v>
      </c>
      <c r="J1261">
        <v>4.2</v>
      </c>
      <c r="K1261">
        <v>1</v>
      </c>
    </row>
    <row r="1262" spans="1:11" x14ac:dyDescent="0.3">
      <c r="A1262">
        <v>534384</v>
      </c>
      <c r="B1262" t="s">
        <v>113</v>
      </c>
      <c r="C1262" t="s">
        <v>205</v>
      </c>
      <c r="D1262">
        <v>2</v>
      </c>
      <c r="E1262" t="s">
        <v>139</v>
      </c>
      <c r="F1262" t="s">
        <v>139</v>
      </c>
      <c r="G1262" t="s">
        <v>140</v>
      </c>
      <c r="H1262" t="s">
        <v>139</v>
      </c>
      <c r="I1262" t="s">
        <v>140</v>
      </c>
      <c r="J1262">
        <v>1.552104417</v>
      </c>
      <c r="K1262">
        <v>1</v>
      </c>
    </row>
    <row r="1263" spans="1:11" x14ac:dyDescent="0.3">
      <c r="A1263">
        <v>534384</v>
      </c>
      <c r="B1263" t="s">
        <v>113</v>
      </c>
      <c r="C1263" t="s">
        <v>205</v>
      </c>
      <c r="D1263">
        <v>2</v>
      </c>
      <c r="E1263" t="s">
        <v>119</v>
      </c>
      <c r="F1263" t="s">
        <v>119</v>
      </c>
      <c r="G1263" t="s">
        <v>120</v>
      </c>
      <c r="H1263" t="s">
        <v>119</v>
      </c>
      <c r="I1263" t="s">
        <v>120</v>
      </c>
      <c r="J1263">
        <v>2.4780294359999999</v>
      </c>
      <c r="K1263">
        <v>1</v>
      </c>
    </row>
    <row r="1264" spans="1:11" x14ac:dyDescent="0.3">
      <c r="A1264">
        <v>534384</v>
      </c>
      <c r="B1264" t="s">
        <v>113</v>
      </c>
      <c r="C1264" t="s">
        <v>205</v>
      </c>
      <c r="D1264">
        <v>2</v>
      </c>
      <c r="E1264" t="s">
        <v>68</v>
      </c>
      <c r="F1264" t="s">
        <v>68</v>
      </c>
      <c r="G1264" t="s">
        <v>69</v>
      </c>
      <c r="H1264" t="s">
        <v>68</v>
      </c>
      <c r="I1264" t="s">
        <v>69</v>
      </c>
      <c r="J1264">
        <v>3.1268621730000001</v>
      </c>
      <c r="K1264">
        <v>1</v>
      </c>
    </row>
    <row r="1265" spans="1:11" x14ac:dyDescent="0.3">
      <c r="A1265">
        <v>534384</v>
      </c>
      <c r="B1265" t="s">
        <v>113</v>
      </c>
      <c r="C1265" t="s">
        <v>205</v>
      </c>
      <c r="D1265">
        <v>2</v>
      </c>
      <c r="E1265" t="s">
        <v>17</v>
      </c>
      <c r="F1265" t="s">
        <v>18</v>
      </c>
      <c r="G1265" t="s">
        <v>19</v>
      </c>
      <c r="H1265" t="s">
        <v>18</v>
      </c>
      <c r="I1265" t="s">
        <v>19</v>
      </c>
      <c r="J1265">
        <v>0.66</v>
      </c>
      <c r="K1265">
        <v>1</v>
      </c>
    </row>
    <row r="1266" spans="1:11" x14ac:dyDescent="0.3">
      <c r="A1266">
        <v>534384</v>
      </c>
      <c r="B1266" t="s">
        <v>113</v>
      </c>
      <c r="C1266" t="s">
        <v>205</v>
      </c>
      <c r="D1266">
        <v>2</v>
      </c>
      <c r="E1266" t="s">
        <v>84</v>
      </c>
      <c r="F1266" t="s">
        <v>84</v>
      </c>
      <c r="G1266" t="s">
        <v>85</v>
      </c>
      <c r="H1266" t="s">
        <v>84</v>
      </c>
      <c r="I1266" t="s">
        <v>85</v>
      </c>
      <c r="J1266">
        <v>4</v>
      </c>
      <c r="K1266">
        <v>1</v>
      </c>
    </row>
    <row r="1267" spans="1:11" x14ac:dyDescent="0.3">
      <c r="A1267">
        <v>534384</v>
      </c>
      <c r="B1267" t="s">
        <v>113</v>
      </c>
      <c r="C1267" t="s">
        <v>205</v>
      </c>
      <c r="D1267">
        <v>2</v>
      </c>
      <c r="E1267" t="s">
        <v>31</v>
      </c>
      <c r="F1267" t="s">
        <v>31</v>
      </c>
      <c r="G1267" t="s">
        <v>32</v>
      </c>
      <c r="H1267" t="s">
        <v>31</v>
      </c>
      <c r="I1267" t="s">
        <v>32</v>
      </c>
      <c r="J1267">
        <v>165.96119999999999</v>
      </c>
      <c r="K1267">
        <v>1</v>
      </c>
    </row>
    <row r="1268" spans="1:11" x14ac:dyDescent="0.3">
      <c r="A1268">
        <v>534384</v>
      </c>
      <c r="B1268" t="s">
        <v>113</v>
      </c>
      <c r="C1268" t="s">
        <v>205</v>
      </c>
      <c r="D1268">
        <v>2</v>
      </c>
      <c r="E1268" t="s">
        <v>78</v>
      </c>
      <c r="F1268" t="s">
        <v>78</v>
      </c>
      <c r="G1268" t="s">
        <v>79</v>
      </c>
      <c r="H1268" t="s">
        <v>78</v>
      </c>
      <c r="I1268" t="s">
        <v>79</v>
      </c>
      <c r="J1268">
        <v>4.4000000000000004</v>
      </c>
      <c r="K1268">
        <v>1</v>
      </c>
    </row>
    <row r="1269" spans="1:11" x14ac:dyDescent="0.3">
      <c r="A1269">
        <v>534385</v>
      </c>
      <c r="B1269" t="s">
        <v>130</v>
      </c>
      <c r="C1269" t="s">
        <v>97</v>
      </c>
      <c r="D1269">
        <v>2</v>
      </c>
      <c r="E1269" t="s">
        <v>21</v>
      </c>
      <c r="F1269" t="s">
        <v>25</v>
      </c>
      <c r="G1269" t="s">
        <v>26</v>
      </c>
      <c r="H1269" t="s">
        <v>25</v>
      </c>
      <c r="I1269" t="s">
        <v>26</v>
      </c>
      <c r="J1269">
        <v>0.87469887099999999</v>
      </c>
      <c r="K1269">
        <v>1</v>
      </c>
    </row>
    <row r="1270" spans="1:11" x14ac:dyDescent="0.3">
      <c r="A1270">
        <v>534385</v>
      </c>
      <c r="B1270" t="s">
        <v>130</v>
      </c>
      <c r="C1270" t="s">
        <v>97</v>
      </c>
      <c r="D1270">
        <v>2</v>
      </c>
      <c r="E1270" t="s">
        <v>27</v>
      </c>
      <c r="F1270" t="s">
        <v>27</v>
      </c>
      <c r="G1270" t="s">
        <v>28</v>
      </c>
      <c r="H1270" t="s">
        <v>27</v>
      </c>
      <c r="I1270" t="s">
        <v>28</v>
      </c>
      <c r="J1270">
        <v>0.424943823</v>
      </c>
      <c r="K1270">
        <v>1</v>
      </c>
    </row>
    <row r="1271" spans="1:11" x14ac:dyDescent="0.3">
      <c r="A1271">
        <v>534385</v>
      </c>
      <c r="B1271" t="s">
        <v>130</v>
      </c>
      <c r="C1271" t="s">
        <v>97</v>
      </c>
      <c r="D1271">
        <v>2</v>
      </c>
      <c r="E1271" t="s">
        <v>167</v>
      </c>
      <c r="F1271" t="s">
        <v>167</v>
      </c>
      <c r="G1271" t="s">
        <v>168</v>
      </c>
      <c r="H1271" t="s">
        <v>167</v>
      </c>
      <c r="I1271" t="s">
        <v>168</v>
      </c>
      <c r="J1271">
        <v>5.3</v>
      </c>
      <c r="K1271">
        <v>1</v>
      </c>
    </row>
    <row r="1272" spans="1:11" x14ac:dyDescent="0.3">
      <c r="A1272">
        <v>534385</v>
      </c>
      <c r="B1272" t="s">
        <v>130</v>
      </c>
      <c r="C1272" t="s">
        <v>97</v>
      </c>
      <c r="D1272">
        <v>2</v>
      </c>
      <c r="E1272" t="s">
        <v>37</v>
      </c>
      <c r="F1272" t="s">
        <v>38</v>
      </c>
      <c r="G1272" t="s">
        <v>39</v>
      </c>
      <c r="H1272" t="s">
        <v>38</v>
      </c>
      <c r="I1272" t="s">
        <v>39</v>
      </c>
      <c r="J1272">
        <v>133.44</v>
      </c>
      <c r="K1272">
        <v>1</v>
      </c>
    </row>
    <row r="1273" spans="1:11" x14ac:dyDescent="0.3">
      <c r="A1273">
        <v>534385</v>
      </c>
      <c r="B1273" t="s">
        <v>130</v>
      </c>
      <c r="C1273" t="s">
        <v>97</v>
      </c>
      <c r="D1273">
        <v>2</v>
      </c>
      <c r="E1273" t="s">
        <v>37</v>
      </c>
      <c r="F1273" t="s">
        <v>40</v>
      </c>
      <c r="G1273" t="s">
        <v>41</v>
      </c>
      <c r="H1273" t="s">
        <v>40</v>
      </c>
      <c r="I1273" t="s">
        <v>41</v>
      </c>
      <c r="J1273">
        <v>45.24</v>
      </c>
      <c r="K1273">
        <v>1</v>
      </c>
    </row>
    <row r="1274" spans="1:11" x14ac:dyDescent="0.3">
      <c r="A1274">
        <v>534385</v>
      </c>
      <c r="B1274" t="s">
        <v>130</v>
      </c>
      <c r="C1274" t="s">
        <v>97</v>
      </c>
      <c r="D1274">
        <v>2</v>
      </c>
      <c r="E1274" t="s">
        <v>136</v>
      </c>
      <c r="F1274" t="s">
        <v>149</v>
      </c>
      <c r="G1274" t="s">
        <v>150</v>
      </c>
      <c r="H1274" t="s">
        <v>149</v>
      </c>
      <c r="I1274" t="s">
        <v>150</v>
      </c>
      <c r="J1274">
        <v>2.9555944059999999</v>
      </c>
      <c r="K1274">
        <v>1</v>
      </c>
    </row>
    <row r="1275" spans="1:11" x14ac:dyDescent="0.3">
      <c r="A1275">
        <v>534385</v>
      </c>
      <c r="B1275" t="s">
        <v>130</v>
      </c>
      <c r="C1275" t="s">
        <v>97</v>
      </c>
      <c r="D1275">
        <v>2</v>
      </c>
      <c r="E1275" t="s">
        <v>136</v>
      </c>
      <c r="F1275" t="s">
        <v>137</v>
      </c>
      <c r="G1275" t="s">
        <v>138</v>
      </c>
      <c r="H1275" t="s">
        <v>137</v>
      </c>
      <c r="I1275" t="s">
        <v>138</v>
      </c>
      <c r="J1275">
        <v>30.144405590000002</v>
      </c>
      <c r="K1275">
        <v>1</v>
      </c>
    </row>
    <row r="1276" spans="1:11" x14ac:dyDescent="0.3">
      <c r="A1276">
        <v>534385</v>
      </c>
      <c r="B1276" t="s">
        <v>130</v>
      </c>
      <c r="C1276" t="s">
        <v>97</v>
      </c>
      <c r="D1276">
        <v>2</v>
      </c>
      <c r="E1276" t="s">
        <v>189</v>
      </c>
      <c r="F1276" t="s">
        <v>189</v>
      </c>
      <c r="G1276" t="s">
        <v>190</v>
      </c>
      <c r="H1276" t="s">
        <v>189</v>
      </c>
      <c r="I1276" t="s">
        <v>190</v>
      </c>
      <c r="J1276">
        <v>11.246174625</v>
      </c>
      <c r="K1276">
        <v>1</v>
      </c>
    </row>
    <row r="1277" spans="1:11" x14ac:dyDescent="0.3">
      <c r="A1277">
        <v>534385</v>
      </c>
      <c r="B1277" t="s">
        <v>130</v>
      </c>
      <c r="C1277" t="s">
        <v>97</v>
      </c>
      <c r="D1277">
        <v>2</v>
      </c>
      <c r="E1277" t="s">
        <v>183</v>
      </c>
      <c r="F1277" t="s">
        <v>183</v>
      </c>
      <c r="G1277" t="s">
        <v>184</v>
      </c>
      <c r="H1277" t="s">
        <v>183</v>
      </c>
      <c r="I1277" t="s">
        <v>184</v>
      </c>
      <c r="J1277">
        <v>6.5545452859999997</v>
      </c>
      <c r="K1277">
        <v>1</v>
      </c>
    </row>
    <row r="1278" spans="1:11" x14ac:dyDescent="0.3">
      <c r="A1278">
        <v>534385</v>
      </c>
      <c r="B1278" t="s">
        <v>130</v>
      </c>
      <c r="C1278" t="s">
        <v>97</v>
      </c>
      <c r="D1278">
        <v>2</v>
      </c>
      <c r="E1278" t="s">
        <v>59</v>
      </c>
      <c r="F1278" t="s">
        <v>76</v>
      </c>
      <c r="G1278" t="s">
        <v>77</v>
      </c>
      <c r="H1278" t="s">
        <v>76</v>
      </c>
      <c r="I1278" t="s">
        <v>77</v>
      </c>
      <c r="J1278">
        <v>4.7827102110000004</v>
      </c>
      <c r="K1278">
        <v>1</v>
      </c>
    </row>
    <row r="1279" spans="1:11" x14ac:dyDescent="0.3">
      <c r="A1279">
        <v>534392</v>
      </c>
      <c r="B1279" t="s">
        <v>113</v>
      </c>
      <c r="C1279" t="s">
        <v>114</v>
      </c>
      <c r="D1279">
        <v>2</v>
      </c>
      <c r="E1279" t="s">
        <v>177</v>
      </c>
      <c r="F1279" t="s">
        <v>177</v>
      </c>
      <c r="G1279" t="s">
        <v>178</v>
      </c>
      <c r="H1279" t="s">
        <v>177</v>
      </c>
      <c r="I1279" t="s">
        <v>178</v>
      </c>
      <c r="J1279">
        <v>1.1000000000000001</v>
      </c>
      <c r="K1279">
        <v>1</v>
      </c>
    </row>
    <row r="1280" spans="1:11" x14ac:dyDescent="0.3">
      <c r="A1280">
        <v>534392</v>
      </c>
      <c r="B1280" t="s">
        <v>113</v>
      </c>
      <c r="C1280" t="s">
        <v>114</v>
      </c>
      <c r="D1280">
        <v>2</v>
      </c>
      <c r="E1280" t="s">
        <v>100</v>
      </c>
      <c r="F1280" t="s">
        <v>100</v>
      </c>
      <c r="G1280" t="s">
        <v>101</v>
      </c>
      <c r="H1280" t="s">
        <v>100</v>
      </c>
      <c r="I1280" t="s">
        <v>101</v>
      </c>
      <c r="J1280">
        <v>1.97</v>
      </c>
      <c r="K1280">
        <v>1</v>
      </c>
    </row>
    <row r="1281" spans="1:11" x14ac:dyDescent="0.3">
      <c r="A1281">
        <v>534392</v>
      </c>
      <c r="B1281" t="s">
        <v>113</v>
      </c>
      <c r="C1281" t="s">
        <v>114</v>
      </c>
      <c r="D1281">
        <v>2</v>
      </c>
      <c r="E1281" t="s">
        <v>155</v>
      </c>
      <c r="F1281" t="s">
        <v>155</v>
      </c>
      <c r="G1281" t="s">
        <v>156</v>
      </c>
      <c r="H1281" t="s">
        <v>155</v>
      </c>
      <c r="I1281" t="s">
        <v>156</v>
      </c>
      <c r="J1281">
        <v>10.72</v>
      </c>
      <c r="K1281">
        <v>1</v>
      </c>
    </row>
    <row r="1282" spans="1:11" x14ac:dyDescent="0.3">
      <c r="A1282">
        <v>534394</v>
      </c>
      <c r="B1282" t="s">
        <v>130</v>
      </c>
      <c r="C1282" t="s">
        <v>114</v>
      </c>
      <c r="D1282">
        <v>2</v>
      </c>
      <c r="E1282" t="s">
        <v>157</v>
      </c>
      <c r="F1282" t="s">
        <v>157</v>
      </c>
      <c r="G1282" t="s">
        <v>158</v>
      </c>
      <c r="H1282" t="s">
        <v>157</v>
      </c>
      <c r="I1282" t="s">
        <v>158</v>
      </c>
      <c r="J1282">
        <v>2.4</v>
      </c>
      <c r="K1282">
        <v>1</v>
      </c>
    </row>
    <row r="1283" spans="1:11" x14ac:dyDescent="0.3">
      <c r="A1283">
        <v>534394</v>
      </c>
      <c r="B1283" t="s">
        <v>130</v>
      </c>
      <c r="C1283" t="s">
        <v>114</v>
      </c>
      <c r="D1283">
        <v>2</v>
      </c>
      <c r="E1283" t="s">
        <v>31</v>
      </c>
      <c r="F1283" t="s">
        <v>31</v>
      </c>
      <c r="G1283" t="s">
        <v>32</v>
      </c>
      <c r="H1283" t="s">
        <v>31</v>
      </c>
      <c r="I1283" t="s">
        <v>32</v>
      </c>
      <c r="J1283">
        <v>11.85</v>
      </c>
      <c r="K1283">
        <v>1</v>
      </c>
    </row>
    <row r="1284" spans="1:11" x14ac:dyDescent="0.3">
      <c r="A1284">
        <v>534394</v>
      </c>
      <c r="B1284" t="s">
        <v>130</v>
      </c>
      <c r="C1284" t="s">
        <v>114</v>
      </c>
      <c r="D1284">
        <v>2</v>
      </c>
      <c r="E1284" t="s">
        <v>45</v>
      </c>
      <c r="F1284" t="s">
        <v>45</v>
      </c>
      <c r="G1284" t="s">
        <v>46</v>
      </c>
      <c r="H1284" t="s">
        <v>45</v>
      </c>
      <c r="I1284" t="s">
        <v>46</v>
      </c>
      <c r="J1284">
        <v>3.79</v>
      </c>
      <c r="K1284">
        <v>1</v>
      </c>
    </row>
    <row r="1285" spans="1:11" x14ac:dyDescent="0.3">
      <c r="A1285">
        <v>534394</v>
      </c>
      <c r="B1285" t="s">
        <v>130</v>
      </c>
      <c r="C1285" t="s">
        <v>114</v>
      </c>
      <c r="D1285">
        <v>2</v>
      </c>
      <c r="E1285" t="s">
        <v>151</v>
      </c>
      <c r="F1285" t="s">
        <v>151</v>
      </c>
      <c r="G1285" t="s">
        <v>152</v>
      </c>
      <c r="H1285" t="s">
        <v>151</v>
      </c>
      <c r="I1285" t="s">
        <v>152</v>
      </c>
      <c r="J1285">
        <v>2.9</v>
      </c>
      <c r="K1285">
        <v>1</v>
      </c>
    </row>
    <row r="1286" spans="1:11" x14ac:dyDescent="0.3">
      <c r="A1286">
        <v>534397</v>
      </c>
      <c r="B1286" t="s">
        <v>130</v>
      </c>
      <c r="C1286" t="s">
        <v>114</v>
      </c>
      <c r="D1286">
        <v>2</v>
      </c>
      <c r="E1286" t="s">
        <v>131</v>
      </c>
      <c r="F1286" t="s">
        <v>131</v>
      </c>
      <c r="G1286" t="s">
        <v>132</v>
      </c>
      <c r="H1286" t="s">
        <v>131</v>
      </c>
      <c r="I1286" t="s">
        <v>132</v>
      </c>
      <c r="J1286">
        <v>13.01</v>
      </c>
      <c r="K1286">
        <v>1</v>
      </c>
    </row>
    <row r="1287" spans="1:11" x14ac:dyDescent="0.3">
      <c r="A1287">
        <v>534397</v>
      </c>
      <c r="B1287" t="s">
        <v>130</v>
      </c>
      <c r="C1287" t="s">
        <v>114</v>
      </c>
      <c r="D1287">
        <v>2</v>
      </c>
      <c r="E1287" t="s">
        <v>131</v>
      </c>
      <c r="F1287" t="s">
        <v>131</v>
      </c>
      <c r="G1287" t="s">
        <v>132</v>
      </c>
      <c r="H1287" t="s">
        <v>107</v>
      </c>
      <c r="I1287" t="s">
        <v>108</v>
      </c>
      <c r="J1287">
        <v>10.88</v>
      </c>
      <c r="K1287">
        <v>1</v>
      </c>
    </row>
    <row r="1288" spans="1:11" x14ac:dyDescent="0.3">
      <c r="A1288">
        <v>534397</v>
      </c>
      <c r="B1288" t="s">
        <v>130</v>
      </c>
      <c r="C1288" t="s">
        <v>114</v>
      </c>
      <c r="D1288">
        <v>2</v>
      </c>
      <c r="E1288" t="s">
        <v>131</v>
      </c>
      <c r="F1288" t="s">
        <v>131</v>
      </c>
      <c r="G1288" t="s">
        <v>132</v>
      </c>
      <c r="H1288" t="s">
        <v>57</v>
      </c>
      <c r="I1288" t="s">
        <v>58</v>
      </c>
      <c r="J1288">
        <v>41.38</v>
      </c>
      <c r="K1288">
        <v>1</v>
      </c>
    </row>
    <row r="1289" spans="1:11" x14ac:dyDescent="0.3">
      <c r="A1289">
        <v>534397</v>
      </c>
      <c r="B1289" t="s">
        <v>130</v>
      </c>
      <c r="C1289" t="s">
        <v>114</v>
      </c>
      <c r="D1289">
        <v>2</v>
      </c>
      <c r="E1289" t="s">
        <v>17</v>
      </c>
      <c r="F1289" t="s">
        <v>18</v>
      </c>
      <c r="G1289" t="s">
        <v>19</v>
      </c>
      <c r="H1289" t="s">
        <v>18</v>
      </c>
      <c r="I1289" t="s">
        <v>19</v>
      </c>
      <c r="J1289">
        <v>10.23</v>
      </c>
      <c r="K1289">
        <v>1</v>
      </c>
    </row>
    <row r="1290" spans="1:11" x14ac:dyDescent="0.3">
      <c r="A1290">
        <v>534397</v>
      </c>
      <c r="B1290" t="s">
        <v>130</v>
      </c>
      <c r="C1290" t="s">
        <v>114</v>
      </c>
      <c r="D1290">
        <v>2</v>
      </c>
      <c r="E1290" t="s">
        <v>27</v>
      </c>
      <c r="F1290" t="s">
        <v>27</v>
      </c>
      <c r="G1290" t="s">
        <v>28</v>
      </c>
      <c r="H1290" t="s">
        <v>27</v>
      </c>
      <c r="I1290" t="s">
        <v>28</v>
      </c>
      <c r="J1290">
        <v>3.77</v>
      </c>
      <c r="K1290">
        <v>1</v>
      </c>
    </row>
    <row r="1291" spans="1:11" x14ac:dyDescent="0.3">
      <c r="A1291">
        <v>534397</v>
      </c>
      <c r="B1291" t="s">
        <v>130</v>
      </c>
      <c r="C1291" t="s">
        <v>114</v>
      </c>
      <c r="D1291">
        <v>2</v>
      </c>
      <c r="E1291" t="s">
        <v>172</v>
      </c>
      <c r="F1291" t="s">
        <v>172</v>
      </c>
      <c r="G1291" t="s">
        <v>173</v>
      </c>
      <c r="H1291" t="s">
        <v>27</v>
      </c>
      <c r="I1291" t="s">
        <v>28</v>
      </c>
      <c r="J1291">
        <v>0.17</v>
      </c>
      <c r="K1291">
        <v>1</v>
      </c>
    </row>
    <row r="1292" spans="1:11" x14ac:dyDescent="0.3">
      <c r="A1292">
        <v>534397</v>
      </c>
      <c r="B1292" t="s">
        <v>130</v>
      </c>
      <c r="C1292" t="s">
        <v>114</v>
      </c>
      <c r="D1292">
        <v>2</v>
      </c>
      <c r="E1292" t="s">
        <v>172</v>
      </c>
      <c r="F1292" t="s">
        <v>172</v>
      </c>
      <c r="G1292" t="s">
        <v>173</v>
      </c>
      <c r="H1292" t="s">
        <v>172</v>
      </c>
      <c r="I1292" t="s">
        <v>173</v>
      </c>
      <c r="J1292">
        <v>5.76</v>
      </c>
      <c r="K1292">
        <v>1</v>
      </c>
    </row>
    <row r="1293" spans="1:11" x14ac:dyDescent="0.3">
      <c r="A1293">
        <v>534397</v>
      </c>
      <c r="B1293" t="s">
        <v>130</v>
      </c>
      <c r="C1293" t="s">
        <v>114</v>
      </c>
      <c r="D1293">
        <v>2</v>
      </c>
      <c r="E1293" t="s">
        <v>31</v>
      </c>
      <c r="F1293" t="s">
        <v>31</v>
      </c>
      <c r="G1293" t="s">
        <v>32</v>
      </c>
      <c r="H1293" t="s">
        <v>31</v>
      </c>
      <c r="I1293" t="s">
        <v>32</v>
      </c>
      <c r="J1293">
        <v>1.42</v>
      </c>
      <c r="K1293">
        <v>1</v>
      </c>
    </row>
    <row r="1294" spans="1:11" x14ac:dyDescent="0.3">
      <c r="A1294">
        <v>534397</v>
      </c>
      <c r="B1294" t="s">
        <v>130</v>
      </c>
      <c r="C1294" t="s">
        <v>114</v>
      </c>
      <c r="D1294">
        <v>2</v>
      </c>
      <c r="E1294" t="s">
        <v>37</v>
      </c>
      <c r="F1294" t="s">
        <v>38</v>
      </c>
      <c r="G1294" t="s">
        <v>39</v>
      </c>
      <c r="H1294" t="s">
        <v>38</v>
      </c>
      <c r="I1294" t="s">
        <v>39</v>
      </c>
      <c r="J1294">
        <v>14.28</v>
      </c>
      <c r="K1294">
        <v>1</v>
      </c>
    </row>
    <row r="1295" spans="1:11" x14ac:dyDescent="0.3">
      <c r="A1295">
        <v>534397</v>
      </c>
      <c r="B1295" t="s">
        <v>130</v>
      </c>
      <c r="C1295" t="s">
        <v>114</v>
      </c>
      <c r="D1295">
        <v>2</v>
      </c>
      <c r="E1295" t="s">
        <v>45</v>
      </c>
      <c r="F1295" t="s">
        <v>45</v>
      </c>
      <c r="G1295" t="s">
        <v>46</v>
      </c>
      <c r="H1295" t="s">
        <v>45</v>
      </c>
      <c r="I1295" t="s">
        <v>46</v>
      </c>
      <c r="J1295">
        <v>2.7</v>
      </c>
      <c r="K1295">
        <v>1</v>
      </c>
    </row>
    <row r="1296" spans="1:11" x14ac:dyDescent="0.3">
      <c r="A1296">
        <v>534397</v>
      </c>
      <c r="B1296" t="s">
        <v>130</v>
      </c>
      <c r="C1296" t="s">
        <v>114</v>
      </c>
      <c r="D1296">
        <v>2</v>
      </c>
      <c r="E1296" t="s">
        <v>155</v>
      </c>
      <c r="F1296" t="s">
        <v>155</v>
      </c>
      <c r="G1296" t="s">
        <v>156</v>
      </c>
      <c r="H1296" t="s">
        <v>155</v>
      </c>
      <c r="I1296" t="s">
        <v>156</v>
      </c>
      <c r="J1296">
        <v>51.06</v>
      </c>
      <c r="K1296">
        <v>1</v>
      </c>
    </row>
    <row r="1297" spans="1:11" x14ac:dyDescent="0.3">
      <c r="A1297">
        <v>534397</v>
      </c>
      <c r="B1297" t="s">
        <v>130</v>
      </c>
      <c r="C1297" t="s">
        <v>114</v>
      </c>
      <c r="D1297">
        <v>2</v>
      </c>
      <c r="E1297" t="s">
        <v>169</v>
      </c>
      <c r="F1297" t="s">
        <v>169</v>
      </c>
      <c r="G1297" t="s">
        <v>170</v>
      </c>
      <c r="H1297" t="s">
        <v>169</v>
      </c>
      <c r="I1297" t="s">
        <v>170</v>
      </c>
      <c r="J1297">
        <v>0.75</v>
      </c>
      <c r="K1297">
        <v>1</v>
      </c>
    </row>
    <row r="1298" spans="1:11" x14ac:dyDescent="0.3">
      <c r="A1298">
        <v>534397</v>
      </c>
      <c r="B1298" t="s">
        <v>130</v>
      </c>
      <c r="C1298" t="s">
        <v>114</v>
      </c>
      <c r="D1298">
        <v>2</v>
      </c>
      <c r="E1298" t="s">
        <v>90</v>
      </c>
      <c r="F1298" t="s">
        <v>92</v>
      </c>
      <c r="G1298" t="s">
        <v>93</v>
      </c>
      <c r="H1298" t="s">
        <v>92</v>
      </c>
      <c r="I1298" t="s">
        <v>93</v>
      </c>
      <c r="J1298">
        <v>14.2</v>
      </c>
      <c r="K1298">
        <v>1</v>
      </c>
    </row>
    <row r="1299" spans="1:11" x14ac:dyDescent="0.3">
      <c r="A1299">
        <v>534397</v>
      </c>
      <c r="B1299" t="s">
        <v>130</v>
      </c>
      <c r="C1299" t="s">
        <v>114</v>
      </c>
      <c r="D1299">
        <v>2</v>
      </c>
      <c r="E1299" t="s">
        <v>59</v>
      </c>
      <c r="F1299" t="s">
        <v>61</v>
      </c>
      <c r="G1299" t="s">
        <v>62</v>
      </c>
      <c r="H1299" t="s">
        <v>61</v>
      </c>
      <c r="I1299" t="s">
        <v>62</v>
      </c>
      <c r="J1299">
        <v>2.2400000000000002</v>
      </c>
      <c r="K1299">
        <v>1</v>
      </c>
    </row>
    <row r="1300" spans="1:11" x14ac:dyDescent="0.3">
      <c r="A1300">
        <v>534397</v>
      </c>
      <c r="B1300" t="s">
        <v>130</v>
      </c>
      <c r="C1300" t="s">
        <v>114</v>
      </c>
      <c r="D1300">
        <v>2</v>
      </c>
      <c r="E1300" t="s">
        <v>151</v>
      </c>
      <c r="F1300" t="s">
        <v>151</v>
      </c>
      <c r="G1300" t="s">
        <v>152</v>
      </c>
      <c r="H1300" t="s">
        <v>208</v>
      </c>
      <c r="I1300" t="s">
        <v>209</v>
      </c>
      <c r="J1300">
        <v>6.27</v>
      </c>
      <c r="K1300">
        <v>1</v>
      </c>
    </row>
    <row r="1301" spans="1:11" x14ac:dyDescent="0.3">
      <c r="A1301">
        <v>534398</v>
      </c>
      <c r="B1301" t="s">
        <v>130</v>
      </c>
      <c r="C1301" t="s">
        <v>114</v>
      </c>
      <c r="D1301">
        <v>2</v>
      </c>
      <c r="E1301" t="s">
        <v>134</v>
      </c>
      <c r="F1301" t="s">
        <v>134</v>
      </c>
      <c r="G1301" t="s">
        <v>135</v>
      </c>
      <c r="H1301" t="s">
        <v>134</v>
      </c>
      <c r="I1301" t="s">
        <v>135</v>
      </c>
      <c r="J1301">
        <v>2.6</v>
      </c>
      <c r="K1301">
        <v>1</v>
      </c>
    </row>
    <row r="1302" spans="1:11" x14ac:dyDescent="0.3">
      <c r="A1302">
        <v>534398</v>
      </c>
      <c r="B1302" t="s">
        <v>130</v>
      </c>
      <c r="C1302" t="s">
        <v>114</v>
      </c>
      <c r="D1302">
        <v>2</v>
      </c>
      <c r="E1302" t="s">
        <v>131</v>
      </c>
      <c r="F1302" t="s">
        <v>131</v>
      </c>
      <c r="G1302" t="s">
        <v>132</v>
      </c>
      <c r="H1302" t="s">
        <v>107</v>
      </c>
      <c r="I1302" t="s">
        <v>108</v>
      </c>
      <c r="J1302">
        <v>31.63</v>
      </c>
      <c r="K1302">
        <v>1</v>
      </c>
    </row>
    <row r="1303" spans="1:11" x14ac:dyDescent="0.3">
      <c r="A1303">
        <v>534398</v>
      </c>
      <c r="B1303" t="s">
        <v>130</v>
      </c>
      <c r="C1303" t="s">
        <v>114</v>
      </c>
      <c r="D1303">
        <v>2</v>
      </c>
      <c r="E1303" t="s">
        <v>131</v>
      </c>
      <c r="F1303" t="s">
        <v>131</v>
      </c>
      <c r="G1303" t="s">
        <v>132</v>
      </c>
      <c r="H1303" t="s">
        <v>57</v>
      </c>
      <c r="I1303" t="s">
        <v>58</v>
      </c>
      <c r="J1303">
        <v>6.97</v>
      </c>
      <c r="K1303">
        <v>1</v>
      </c>
    </row>
    <row r="1304" spans="1:11" x14ac:dyDescent="0.3">
      <c r="A1304">
        <v>534398</v>
      </c>
      <c r="B1304" t="s">
        <v>130</v>
      </c>
      <c r="C1304" t="s">
        <v>114</v>
      </c>
      <c r="D1304">
        <v>2</v>
      </c>
      <c r="E1304" t="s">
        <v>17</v>
      </c>
      <c r="F1304" t="s">
        <v>18</v>
      </c>
      <c r="G1304" t="s">
        <v>19</v>
      </c>
      <c r="H1304" t="s">
        <v>18</v>
      </c>
      <c r="I1304" t="s">
        <v>19</v>
      </c>
      <c r="J1304">
        <v>1.8</v>
      </c>
      <c r="K1304">
        <v>1</v>
      </c>
    </row>
    <row r="1305" spans="1:11" x14ac:dyDescent="0.3">
      <c r="A1305">
        <v>534398</v>
      </c>
      <c r="B1305" t="s">
        <v>130</v>
      </c>
      <c r="C1305" t="s">
        <v>114</v>
      </c>
      <c r="D1305">
        <v>2</v>
      </c>
      <c r="E1305" t="s">
        <v>21</v>
      </c>
      <c r="F1305" t="s">
        <v>23</v>
      </c>
      <c r="G1305" t="s">
        <v>24</v>
      </c>
      <c r="H1305" t="s">
        <v>23</v>
      </c>
      <c r="I1305" t="s">
        <v>24</v>
      </c>
      <c r="J1305">
        <v>0.76</v>
      </c>
      <c r="K1305">
        <v>1</v>
      </c>
    </row>
    <row r="1306" spans="1:11" x14ac:dyDescent="0.3">
      <c r="A1306">
        <v>534398</v>
      </c>
      <c r="B1306" t="s">
        <v>130</v>
      </c>
      <c r="C1306" t="s">
        <v>114</v>
      </c>
      <c r="D1306">
        <v>2</v>
      </c>
      <c r="E1306" t="s">
        <v>27</v>
      </c>
      <c r="F1306" t="s">
        <v>27</v>
      </c>
      <c r="G1306" t="s">
        <v>28</v>
      </c>
      <c r="H1306" t="s">
        <v>27</v>
      </c>
      <c r="I1306" t="s">
        <v>28</v>
      </c>
      <c r="J1306">
        <v>0.73499999999999999</v>
      </c>
      <c r="K1306">
        <v>1</v>
      </c>
    </row>
    <row r="1307" spans="1:11" x14ac:dyDescent="0.3">
      <c r="A1307">
        <v>534398</v>
      </c>
      <c r="B1307" t="s">
        <v>130</v>
      </c>
      <c r="C1307" t="s">
        <v>114</v>
      </c>
      <c r="D1307">
        <v>2</v>
      </c>
      <c r="E1307" t="s">
        <v>31</v>
      </c>
      <c r="F1307" t="s">
        <v>31</v>
      </c>
      <c r="G1307" t="s">
        <v>32</v>
      </c>
      <c r="H1307" t="s">
        <v>31</v>
      </c>
      <c r="I1307" t="s">
        <v>32</v>
      </c>
      <c r="J1307">
        <v>4.37</v>
      </c>
      <c r="K1307">
        <v>1</v>
      </c>
    </row>
    <row r="1308" spans="1:11" x14ac:dyDescent="0.3">
      <c r="A1308">
        <v>534398</v>
      </c>
      <c r="B1308" t="s">
        <v>130</v>
      </c>
      <c r="C1308" t="s">
        <v>114</v>
      </c>
      <c r="D1308">
        <v>2</v>
      </c>
      <c r="E1308" t="s">
        <v>159</v>
      </c>
      <c r="F1308" t="s">
        <v>159</v>
      </c>
      <c r="G1308" t="s">
        <v>160</v>
      </c>
      <c r="H1308" t="s">
        <v>159</v>
      </c>
      <c r="I1308" t="s">
        <v>160</v>
      </c>
      <c r="J1308">
        <v>1.26</v>
      </c>
      <c r="K1308">
        <v>1</v>
      </c>
    </row>
    <row r="1309" spans="1:11" x14ac:dyDescent="0.3">
      <c r="A1309">
        <v>534398</v>
      </c>
      <c r="B1309" t="s">
        <v>130</v>
      </c>
      <c r="C1309" t="s">
        <v>114</v>
      </c>
      <c r="D1309">
        <v>2</v>
      </c>
      <c r="E1309" t="s">
        <v>37</v>
      </c>
      <c r="F1309" t="s">
        <v>38</v>
      </c>
      <c r="G1309" t="s">
        <v>39</v>
      </c>
      <c r="H1309" t="s">
        <v>38</v>
      </c>
      <c r="I1309" t="s">
        <v>39</v>
      </c>
      <c r="J1309">
        <v>31.01</v>
      </c>
      <c r="K1309">
        <v>1</v>
      </c>
    </row>
    <row r="1310" spans="1:11" x14ac:dyDescent="0.3">
      <c r="A1310">
        <v>534398</v>
      </c>
      <c r="B1310" t="s">
        <v>130</v>
      </c>
      <c r="C1310" t="s">
        <v>114</v>
      </c>
      <c r="D1310">
        <v>2</v>
      </c>
      <c r="E1310" t="s">
        <v>136</v>
      </c>
      <c r="F1310" t="s">
        <v>149</v>
      </c>
      <c r="G1310" t="s">
        <v>150</v>
      </c>
      <c r="H1310" t="s">
        <v>149</v>
      </c>
      <c r="I1310" t="s">
        <v>150</v>
      </c>
      <c r="J1310">
        <v>1.6</v>
      </c>
      <c r="K1310">
        <v>1</v>
      </c>
    </row>
    <row r="1311" spans="1:11" x14ac:dyDescent="0.3">
      <c r="A1311">
        <v>534398</v>
      </c>
      <c r="B1311" t="s">
        <v>130</v>
      </c>
      <c r="C1311" t="s">
        <v>114</v>
      </c>
      <c r="D1311">
        <v>2</v>
      </c>
      <c r="E1311" t="s">
        <v>45</v>
      </c>
      <c r="F1311" t="s">
        <v>45</v>
      </c>
      <c r="G1311" t="s">
        <v>46</v>
      </c>
      <c r="H1311" t="s">
        <v>45</v>
      </c>
      <c r="I1311" t="s">
        <v>46</v>
      </c>
      <c r="J1311">
        <v>1.2</v>
      </c>
      <c r="K1311">
        <v>1</v>
      </c>
    </row>
    <row r="1312" spans="1:11" x14ac:dyDescent="0.3">
      <c r="A1312">
        <v>534398</v>
      </c>
      <c r="B1312" t="s">
        <v>130</v>
      </c>
      <c r="C1312" t="s">
        <v>114</v>
      </c>
      <c r="D1312">
        <v>2</v>
      </c>
      <c r="E1312" t="s">
        <v>90</v>
      </c>
      <c r="F1312" t="s">
        <v>92</v>
      </c>
      <c r="G1312" t="s">
        <v>93</v>
      </c>
      <c r="H1312" t="s">
        <v>92</v>
      </c>
      <c r="I1312" t="s">
        <v>93</v>
      </c>
      <c r="J1312">
        <v>0.7</v>
      </c>
      <c r="K1312">
        <v>1</v>
      </c>
    </row>
    <row r="1313" spans="1:11" x14ac:dyDescent="0.3">
      <c r="A1313">
        <v>534399</v>
      </c>
      <c r="B1313" t="s">
        <v>113</v>
      </c>
      <c r="C1313" t="s">
        <v>114</v>
      </c>
      <c r="D1313">
        <v>2</v>
      </c>
      <c r="E1313" t="s">
        <v>17</v>
      </c>
      <c r="F1313" t="s">
        <v>18</v>
      </c>
      <c r="G1313" t="s">
        <v>19</v>
      </c>
      <c r="H1313" t="s">
        <v>18</v>
      </c>
      <c r="I1313" t="s">
        <v>19</v>
      </c>
      <c r="J1313">
        <v>11.13</v>
      </c>
      <c r="K1313">
        <v>1</v>
      </c>
    </row>
    <row r="1314" spans="1:11" x14ac:dyDescent="0.3">
      <c r="A1314">
        <v>534399</v>
      </c>
      <c r="B1314" t="s">
        <v>113</v>
      </c>
      <c r="C1314" t="s">
        <v>114</v>
      </c>
      <c r="D1314">
        <v>2</v>
      </c>
      <c r="E1314" t="s">
        <v>27</v>
      </c>
      <c r="F1314" t="s">
        <v>27</v>
      </c>
      <c r="G1314" t="s">
        <v>28</v>
      </c>
      <c r="H1314" t="s">
        <v>27</v>
      </c>
      <c r="I1314" t="s">
        <v>28</v>
      </c>
      <c r="J1314">
        <v>1.9950000000000001</v>
      </c>
      <c r="K1314">
        <v>1</v>
      </c>
    </row>
    <row r="1315" spans="1:11" x14ac:dyDescent="0.3">
      <c r="A1315">
        <v>534399</v>
      </c>
      <c r="B1315" t="s">
        <v>113</v>
      </c>
      <c r="C1315" t="s">
        <v>114</v>
      </c>
      <c r="D1315">
        <v>2</v>
      </c>
      <c r="E1315" t="s">
        <v>31</v>
      </c>
      <c r="F1315" t="s">
        <v>31</v>
      </c>
      <c r="G1315" t="s">
        <v>32</v>
      </c>
      <c r="H1315" t="s">
        <v>31</v>
      </c>
      <c r="I1315" t="s">
        <v>32</v>
      </c>
      <c r="J1315">
        <v>2.7549999999999999</v>
      </c>
      <c r="K1315">
        <v>1</v>
      </c>
    </row>
    <row r="1316" spans="1:11" x14ac:dyDescent="0.3">
      <c r="A1316">
        <v>534399</v>
      </c>
      <c r="B1316" t="s">
        <v>113</v>
      </c>
      <c r="C1316" t="s">
        <v>114</v>
      </c>
      <c r="D1316">
        <v>2</v>
      </c>
      <c r="E1316" t="s">
        <v>37</v>
      </c>
      <c r="F1316" t="s">
        <v>38</v>
      </c>
      <c r="G1316" t="s">
        <v>39</v>
      </c>
      <c r="H1316" t="s">
        <v>38</v>
      </c>
      <c r="I1316" t="s">
        <v>39</v>
      </c>
      <c r="J1316">
        <v>1.44</v>
      </c>
      <c r="K1316">
        <v>1</v>
      </c>
    </row>
    <row r="1317" spans="1:11" x14ac:dyDescent="0.3">
      <c r="A1317">
        <v>534399</v>
      </c>
      <c r="B1317" t="s">
        <v>113</v>
      </c>
      <c r="C1317" t="s">
        <v>114</v>
      </c>
      <c r="D1317">
        <v>2</v>
      </c>
      <c r="E1317" t="s">
        <v>37</v>
      </c>
      <c r="F1317" t="s">
        <v>40</v>
      </c>
      <c r="G1317" t="s">
        <v>41</v>
      </c>
      <c r="H1317" t="s">
        <v>40</v>
      </c>
      <c r="I1317" t="s">
        <v>41</v>
      </c>
      <c r="J1317">
        <v>5.81</v>
      </c>
      <c r="K1317">
        <v>1</v>
      </c>
    </row>
    <row r="1318" spans="1:11" x14ac:dyDescent="0.3">
      <c r="A1318">
        <v>534399</v>
      </c>
      <c r="B1318" t="s">
        <v>113</v>
      </c>
      <c r="C1318" t="s">
        <v>114</v>
      </c>
      <c r="D1318">
        <v>2</v>
      </c>
      <c r="E1318" t="s">
        <v>45</v>
      </c>
      <c r="F1318" t="s">
        <v>45</v>
      </c>
      <c r="G1318" t="s">
        <v>46</v>
      </c>
      <c r="H1318" t="s">
        <v>45</v>
      </c>
      <c r="I1318" t="s">
        <v>46</v>
      </c>
      <c r="J1318">
        <v>8.16</v>
      </c>
      <c r="K1318">
        <v>1</v>
      </c>
    </row>
    <row r="1319" spans="1:11" x14ac:dyDescent="0.3">
      <c r="A1319">
        <v>534399</v>
      </c>
      <c r="B1319" t="s">
        <v>113</v>
      </c>
      <c r="C1319" t="s">
        <v>114</v>
      </c>
      <c r="D1319">
        <v>2</v>
      </c>
      <c r="E1319" t="s">
        <v>90</v>
      </c>
      <c r="F1319" t="s">
        <v>92</v>
      </c>
      <c r="G1319" t="s">
        <v>93</v>
      </c>
      <c r="H1319" t="s">
        <v>92</v>
      </c>
      <c r="I1319" t="s">
        <v>93</v>
      </c>
      <c r="J1319">
        <v>0.54</v>
      </c>
      <c r="K1319">
        <v>1</v>
      </c>
    </row>
    <row r="1320" spans="1:11" x14ac:dyDescent="0.3">
      <c r="A1320">
        <v>534399</v>
      </c>
      <c r="B1320" t="s">
        <v>113</v>
      </c>
      <c r="C1320" t="s">
        <v>114</v>
      </c>
      <c r="D1320">
        <v>2</v>
      </c>
      <c r="E1320" t="s">
        <v>151</v>
      </c>
      <c r="F1320" t="s">
        <v>151</v>
      </c>
      <c r="G1320" t="s">
        <v>152</v>
      </c>
      <c r="H1320" t="s">
        <v>151</v>
      </c>
      <c r="I1320" t="s">
        <v>152</v>
      </c>
      <c r="J1320">
        <v>4.3</v>
      </c>
      <c r="K1320">
        <v>1</v>
      </c>
    </row>
    <row r="1321" spans="1:11" x14ac:dyDescent="0.3">
      <c r="A1321">
        <v>534401</v>
      </c>
      <c r="B1321" t="s">
        <v>130</v>
      </c>
      <c r="C1321" t="s">
        <v>114</v>
      </c>
      <c r="D1321">
        <v>2</v>
      </c>
      <c r="E1321" t="s">
        <v>131</v>
      </c>
      <c r="F1321" t="s">
        <v>131</v>
      </c>
      <c r="G1321" t="s">
        <v>132</v>
      </c>
      <c r="H1321" t="s">
        <v>107</v>
      </c>
      <c r="I1321" t="s">
        <v>108</v>
      </c>
      <c r="J1321">
        <v>3.92</v>
      </c>
      <c r="K1321">
        <v>1</v>
      </c>
    </row>
    <row r="1322" spans="1:11" x14ac:dyDescent="0.3">
      <c r="A1322">
        <v>534401</v>
      </c>
      <c r="B1322" t="s">
        <v>130</v>
      </c>
      <c r="C1322" t="s">
        <v>114</v>
      </c>
      <c r="D1322">
        <v>2</v>
      </c>
      <c r="E1322" t="s">
        <v>117</v>
      </c>
      <c r="F1322" t="s">
        <v>117</v>
      </c>
      <c r="G1322" t="s">
        <v>118</v>
      </c>
      <c r="H1322" t="s">
        <v>94</v>
      </c>
      <c r="I1322" t="s">
        <v>95</v>
      </c>
      <c r="J1322">
        <v>2.79</v>
      </c>
      <c r="K1322">
        <v>1</v>
      </c>
    </row>
    <row r="1323" spans="1:11" x14ac:dyDescent="0.3">
      <c r="A1323">
        <v>534401</v>
      </c>
      <c r="B1323" t="s">
        <v>130</v>
      </c>
      <c r="C1323" t="s">
        <v>114</v>
      </c>
      <c r="D1323">
        <v>2</v>
      </c>
      <c r="E1323" t="s">
        <v>117</v>
      </c>
      <c r="F1323" t="s">
        <v>117</v>
      </c>
      <c r="G1323" t="s">
        <v>118</v>
      </c>
      <c r="H1323" t="s">
        <v>61</v>
      </c>
      <c r="I1323" t="s">
        <v>62</v>
      </c>
      <c r="J1323">
        <v>0.96</v>
      </c>
      <c r="K1323">
        <v>1</v>
      </c>
    </row>
    <row r="1324" spans="1:11" x14ac:dyDescent="0.3">
      <c r="A1324">
        <v>534401</v>
      </c>
      <c r="B1324" t="s">
        <v>130</v>
      </c>
      <c r="C1324" t="s">
        <v>114</v>
      </c>
      <c r="D1324">
        <v>2</v>
      </c>
      <c r="E1324" t="s">
        <v>117</v>
      </c>
      <c r="F1324" t="s">
        <v>117</v>
      </c>
      <c r="G1324" t="s">
        <v>118</v>
      </c>
      <c r="H1324" t="s">
        <v>210</v>
      </c>
      <c r="I1324" t="s">
        <v>211</v>
      </c>
      <c r="J1324">
        <v>0.19</v>
      </c>
      <c r="K1324">
        <v>1</v>
      </c>
    </row>
    <row r="1325" spans="1:11" x14ac:dyDescent="0.3">
      <c r="A1325">
        <v>534401</v>
      </c>
      <c r="B1325" t="s">
        <v>130</v>
      </c>
      <c r="C1325" t="s">
        <v>114</v>
      </c>
      <c r="D1325">
        <v>2</v>
      </c>
      <c r="E1325" t="s">
        <v>27</v>
      </c>
      <c r="F1325" t="s">
        <v>27</v>
      </c>
      <c r="G1325" t="s">
        <v>28</v>
      </c>
      <c r="H1325" t="s">
        <v>27</v>
      </c>
      <c r="I1325" t="s">
        <v>28</v>
      </c>
      <c r="J1325">
        <v>24.885000000000002</v>
      </c>
      <c r="K1325">
        <v>1</v>
      </c>
    </row>
    <row r="1326" spans="1:11" x14ac:dyDescent="0.3">
      <c r="A1326">
        <v>534401</v>
      </c>
      <c r="B1326" t="s">
        <v>130</v>
      </c>
      <c r="C1326" t="s">
        <v>114</v>
      </c>
      <c r="D1326">
        <v>2</v>
      </c>
      <c r="E1326" t="s">
        <v>167</v>
      </c>
      <c r="F1326" t="s">
        <v>167</v>
      </c>
      <c r="G1326" t="s">
        <v>168</v>
      </c>
      <c r="H1326" t="s">
        <v>167</v>
      </c>
      <c r="I1326" t="s">
        <v>168</v>
      </c>
      <c r="J1326">
        <v>20.46</v>
      </c>
      <c r="K1326">
        <v>1</v>
      </c>
    </row>
    <row r="1327" spans="1:11" x14ac:dyDescent="0.3">
      <c r="A1327">
        <v>534401</v>
      </c>
      <c r="B1327" t="s">
        <v>130</v>
      </c>
      <c r="C1327" t="s">
        <v>114</v>
      </c>
      <c r="D1327">
        <v>2</v>
      </c>
      <c r="E1327" t="s">
        <v>136</v>
      </c>
      <c r="F1327" t="s">
        <v>149</v>
      </c>
      <c r="G1327" t="s">
        <v>150</v>
      </c>
      <c r="H1327" t="s">
        <v>137</v>
      </c>
      <c r="I1327" t="s">
        <v>138</v>
      </c>
      <c r="J1327">
        <v>22.61</v>
      </c>
      <c r="K1327">
        <v>1</v>
      </c>
    </row>
    <row r="1328" spans="1:11" x14ac:dyDescent="0.3">
      <c r="A1328">
        <v>534401</v>
      </c>
      <c r="B1328" t="s">
        <v>130</v>
      </c>
      <c r="C1328" t="s">
        <v>114</v>
      </c>
      <c r="D1328">
        <v>2</v>
      </c>
      <c r="E1328" t="s">
        <v>183</v>
      </c>
      <c r="F1328" t="s">
        <v>183</v>
      </c>
      <c r="G1328" t="s">
        <v>184</v>
      </c>
      <c r="H1328" t="s">
        <v>183</v>
      </c>
      <c r="I1328" t="s">
        <v>184</v>
      </c>
      <c r="J1328">
        <v>1.9950000000000001</v>
      </c>
      <c r="K1328">
        <v>1</v>
      </c>
    </row>
    <row r="1329" spans="1:11" x14ac:dyDescent="0.3">
      <c r="A1329">
        <v>534401</v>
      </c>
      <c r="B1329" t="s">
        <v>130</v>
      </c>
      <c r="C1329" t="s">
        <v>114</v>
      </c>
      <c r="D1329">
        <v>2</v>
      </c>
      <c r="E1329" t="s">
        <v>45</v>
      </c>
      <c r="F1329" t="s">
        <v>45</v>
      </c>
      <c r="G1329" t="s">
        <v>46</v>
      </c>
      <c r="H1329" t="s">
        <v>45</v>
      </c>
      <c r="I1329" t="s">
        <v>46</v>
      </c>
      <c r="J1329">
        <v>2.69</v>
      </c>
      <c r="K1329">
        <v>1</v>
      </c>
    </row>
    <row r="1330" spans="1:11" x14ac:dyDescent="0.3">
      <c r="A1330">
        <v>534401</v>
      </c>
      <c r="B1330" t="s">
        <v>130</v>
      </c>
      <c r="C1330" t="s">
        <v>114</v>
      </c>
      <c r="D1330">
        <v>2</v>
      </c>
      <c r="E1330" t="s">
        <v>155</v>
      </c>
      <c r="F1330" t="s">
        <v>155</v>
      </c>
      <c r="G1330" t="s">
        <v>156</v>
      </c>
      <c r="H1330" t="s">
        <v>155</v>
      </c>
      <c r="I1330" t="s">
        <v>156</v>
      </c>
      <c r="J1330">
        <v>6.65</v>
      </c>
      <c r="K1330">
        <v>1</v>
      </c>
    </row>
    <row r="1331" spans="1:11" x14ac:dyDescent="0.3">
      <c r="A1331">
        <v>534401</v>
      </c>
      <c r="B1331" t="s">
        <v>130</v>
      </c>
      <c r="C1331" t="s">
        <v>114</v>
      </c>
      <c r="D1331">
        <v>2</v>
      </c>
      <c r="E1331" t="s">
        <v>90</v>
      </c>
      <c r="F1331" t="s">
        <v>92</v>
      </c>
      <c r="G1331" t="s">
        <v>93</v>
      </c>
      <c r="H1331" t="s">
        <v>92</v>
      </c>
      <c r="I1331" t="s">
        <v>93</v>
      </c>
      <c r="J1331">
        <v>96.6</v>
      </c>
      <c r="K1331">
        <v>1</v>
      </c>
    </row>
    <row r="1332" spans="1:11" x14ac:dyDescent="0.3">
      <c r="A1332">
        <v>534401</v>
      </c>
      <c r="B1332" t="s">
        <v>130</v>
      </c>
      <c r="C1332" t="s">
        <v>114</v>
      </c>
      <c r="D1332">
        <v>2</v>
      </c>
      <c r="E1332" t="s">
        <v>151</v>
      </c>
      <c r="F1332" t="s">
        <v>151</v>
      </c>
      <c r="G1332" t="s">
        <v>152</v>
      </c>
      <c r="H1332" t="s">
        <v>151</v>
      </c>
      <c r="I1332" t="s">
        <v>152</v>
      </c>
      <c r="J1332">
        <v>1.2</v>
      </c>
      <c r="K1332">
        <v>1</v>
      </c>
    </row>
    <row r="1333" spans="1:11" x14ac:dyDescent="0.3">
      <c r="A1333">
        <v>534401</v>
      </c>
      <c r="B1333" t="s">
        <v>130</v>
      </c>
      <c r="C1333" t="s">
        <v>114</v>
      </c>
      <c r="D1333">
        <v>2</v>
      </c>
      <c r="E1333" t="s">
        <v>151</v>
      </c>
      <c r="F1333" t="s">
        <v>151</v>
      </c>
      <c r="G1333" t="s">
        <v>152</v>
      </c>
      <c r="H1333" t="s">
        <v>208</v>
      </c>
      <c r="I1333" t="s">
        <v>209</v>
      </c>
      <c r="J1333">
        <v>1.82</v>
      </c>
      <c r="K1333">
        <v>1</v>
      </c>
    </row>
    <row r="1334" spans="1:11" x14ac:dyDescent="0.3">
      <c r="A1334">
        <v>534436</v>
      </c>
      <c r="B1334" t="s">
        <v>102</v>
      </c>
      <c r="C1334" t="s">
        <v>171</v>
      </c>
      <c r="D1334">
        <v>2</v>
      </c>
      <c r="E1334" t="s">
        <v>174</v>
      </c>
      <c r="F1334" t="s">
        <v>174</v>
      </c>
      <c r="G1334" t="s">
        <v>175</v>
      </c>
      <c r="H1334" t="s">
        <v>174</v>
      </c>
      <c r="I1334" t="s">
        <v>175</v>
      </c>
      <c r="J1334">
        <v>8000</v>
      </c>
      <c r="K1334">
        <v>1</v>
      </c>
    </row>
    <row r="1335" spans="1:11" x14ac:dyDescent="0.3">
      <c r="A1335">
        <v>534436</v>
      </c>
      <c r="B1335" t="s">
        <v>102</v>
      </c>
      <c r="C1335" t="s">
        <v>171</v>
      </c>
      <c r="D1335">
        <v>2</v>
      </c>
      <c r="E1335" t="s">
        <v>163</v>
      </c>
      <c r="F1335" t="s">
        <v>163</v>
      </c>
      <c r="G1335" t="s">
        <v>164</v>
      </c>
      <c r="H1335" t="s">
        <v>163</v>
      </c>
      <c r="I1335" t="s">
        <v>164</v>
      </c>
      <c r="J1335">
        <v>65</v>
      </c>
      <c r="K1335">
        <v>1</v>
      </c>
    </row>
    <row r="1336" spans="1:11" x14ac:dyDescent="0.3">
      <c r="A1336">
        <v>534437</v>
      </c>
      <c r="B1336" t="s">
        <v>102</v>
      </c>
      <c r="C1336" t="s">
        <v>171</v>
      </c>
      <c r="D1336">
        <v>2</v>
      </c>
      <c r="E1336" t="s">
        <v>174</v>
      </c>
      <c r="F1336" t="s">
        <v>174</v>
      </c>
      <c r="G1336" t="s">
        <v>175</v>
      </c>
      <c r="H1336" t="s">
        <v>174</v>
      </c>
      <c r="I1336" t="s">
        <v>175</v>
      </c>
      <c r="J1336">
        <v>5500</v>
      </c>
      <c r="K1336">
        <v>1</v>
      </c>
    </row>
    <row r="1337" spans="1:11" x14ac:dyDescent="0.3">
      <c r="A1337">
        <v>534438</v>
      </c>
      <c r="B1337" t="s">
        <v>102</v>
      </c>
      <c r="C1337" t="s">
        <v>171</v>
      </c>
      <c r="D1337">
        <v>2</v>
      </c>
      <c r="E1337" t="s">
        <v>174</v>
      </c>
      <c r="F1337" t="s">
        <v>174</v>
      </c>
      <c r="G1337" t="s">
        <v>175</v>
      </c>
      <c r="H1337" t="s">
        <v>174</v>
      </c>
      <c r="I1337" t="s">
        <v>175</v>
      </c>
      <c r="J1337">
        <v>8300</v>
      </c>
      <c r="K1337">
        <v>1</v>
      </c>
    </row>
    <row r="1338" spans="1:11" x14ac:dyDescent="0.3">
      <c r="A1338">
        <v>534440</v>
      </c>
      <c r="B1338" t="s">
        <v>102</v>
      </c>
      <c r="C1338" t="s">
        <v>171</v>
      </c>
      <c r="D1338">
        <v>2</v>
      </c>
      <c r="E1338" t="s">
        <v>174</v>
      </c>
      <c r="F1338" t="s">
        <v>174</v>
      </c>
      <c r="G1338" t="s">
        <v>175</v>
      </c>
      <c r="H1338" t="s">
        <v>174</v>
      </c>
      <c r="I1338" t="s">
        <v>175</v>
      </c>
      <c r="J1338">
        <v>8500</v>
      </c>
      <c r="K1338">
        <v>1</v>
      </c>
    </row>
    <row r="1339" spans="1:11" x14ac:dyDescent="0.3">
      <c r="A1339">
        <v>534442</v>
      </c>
      <c r="B1339" t="s">
        <v>102</v>
      </c>
      <c r="C1339" t="s">
        <v>171</v>
      </c>
      <c r="D1339">
        <v>2</v>
      </c>
      <c r="E1339" t="s">
        <v>174</v>
      </c>
      <c r="F1339" t="s">
        <v>174</v>
      </c>
      <c r="G1339" t="s">
        <v>175</v>
      </c>
      <c r="H1339" t="s">
        <v>174</v>
      </c>
      <c r="I1339" t="s">
        <v>175</v>
      </c>
      <c r="J1339">
        <v>8300</v>
      </c>
      <c r="K1339">
        <v>1</v>
      </c>
    </row>
    <row r="1340" spans="1:11" x14ac:dyDescent="0.3">
      <c r="A1340">
        <v>534464</v>
      </c>
      <c r="B1340" t="s">
        <v>102</v>
      </c>
      <c r="C1340" t="s">
        <v>176</v>
      </c>
      <c r="D1340">
        <v>2</v>
      </c>
      <c r="E1340" t="s">
        <v>174</v>
      </c>
      <c r="F1340" t="s">
        <v>174</v>
      </c>
      <c r="G1340" t="s">
        <v>175</v>
      </c>
      <c r="H1340" t="s">
        <v>174</v>
      </c>
      <c r="I1340" t="s">
        <v>175</v>
      </c>
      <c r="J1340">
        <v>7999.7</v>
      </c>
      <c r="K1340">
        <v>1</v>
      </c>
    </row>
    <row r="1341" spans="1:11" x14ac:dyDescent="0.3">
      <c r="A1341">
        <v>534465</v>
      </c>
      <c r="B1341" t="s">
        <v>102</v>
      </c>
      <c r="C1341" t="s">
        <v>176</v>
      </c>
      <c r="D1341">
        <v>2</v>
      </c>
      <c r="E1341" t="s">
        <v>174</v>
      </c>
      <c r="F1341" t="s">
        <v>174</v>
      </c>
      <c r="G1341" t="s">
        <v>175</v>
      </c>
      <c r="H1341" t="s">
        <v>174</v>
      </c>
      <c r="I1341" t="s">
        <v>175</v>
      </c>
      <c r="J1341">
        <v>806.5</v>
      </c>
      <c r="K1341">
        <v>1</v>
      </c>
    </row>
    <row r="1342" spans="1:11" x14ac:dyDescent="0.3">
      <c r="A1342">
        <v>534466</v>
      </c>
      <c r="B1342" t="s">
        <v>102</v>
      </c>
      <c r="C1342" t="s">
        <v>176</v>
      </c>
      <c r="D1342">
        <v>2</v>
      </c>
      <c r="E1342" t="s">
        <v>174</v>
      </c>
      <c r="F1342" t="s">
        <v>174</v>
      </c>
      <c r="G1342" t="s">
        <v>175</v>
      </c>
      <c r="H1342" t="s">
        <v>174</v>
      </c>
      <c r="I1342" t="s">
        <v>175</v>
      </c>
      <c r="J1342">
        <v>5335.3</v>
      </c>
      <c r="K1342">
        <v>1</v>
      </c>
    </row>
    <row r="1343" spans="1:11" x14ac:dyDescent="0.3">
      <c r="A1343">
        <v>534467</v>
      </c>
      <c r="B1343" t="s">
        <v>102</v>
      </c>
      <c r="C1343" t="s">
        <v>176</v>
      </c>
      <c r="D1343">
        <v>2</v>
      </c>
      <c r="E1343" t="s">
        <v>174</v>
      </c>
      <c r="F1343" t="s">
        <v>174</v>
      </c>
      <c r="G1343" t="s">
        <v>175</v>
      </c>
      <c r="H1343" t="s">
        <v>174</v>
      </c>
      <c r="I1343" t="s">
        <v>175</v>
      </c>
      <c r="J1343">
        <v>7656.8</v>
      </c>
      <c r="K1343">
        <v>1</v>
      </c>
    </row>
    <row r="1344" spans="1:11" x14ac:dyDescent="0.3">
      <c r="A1344">
        <v>534468</v>
      </c>
      <c r="B1344" t="s">
        <v>102</v>
      </c>
      <c r="C1344" t="s">
        <v>176</v>
      </c>
      <c r="D1344">
        <v>2</v>
      </c>
      <c r="E1344" t="s">
        <v>174</v>
      </c>
      <c r="F1344" t="s">
        <v>174</v>
      </c>
      <c r="G1344" t="s">
        <v>175</v>
      </c>
      <c r="H1344" t="s">
        <v>174</v>
      </c>
      <c r="I1344" t="s">
        <v>175</v>
      </c>
      <c r="J1344">
        <v>3820.6</v>
      </c>
      <c r="K1344">
        <v>1</v>
      </c>
    </row>
    <row r="1345" spans="1:11" x14ac:dyDescent="0.3">
      <c r="A1345">
        <v>534502</v>
      </c>
      <c r="B1345" t="s">
        <v>102</v>
      </c>
      <c r="C1345" t="s">
        <v>12</v>
      </c>
      <c r="D1345">
        <v>2</v>
      </c>
      <c r="E1345" t="s">
        <v>174</v>
      </c>
      <c r="F1345" t="s">
        <v>174</v>
      </c>
      <c r="G1345" t="s">
        <v>175</v>
      </c>
      <c r="H1345" t="s">
        <v>174</v>
      </c>
      <c r="I1345" t="s">
        <v>175</v>
      </c>
      <c r="J1345">
        <v>6121</v>
      </c>
      <c r="K1345">
        <v>1</v>
      </c>
    </row>
    <row r="1346" spans="1:11" x14ac:dyDescent="0.3">
      <c r="A1346">
        <v>534503</v>
      </c>
      <c r="B1346" t="s">
        <v>102</v>
      </c>
      <c r="C1346" t="s">
        <v>12</v>
      </c>
      <c r="D1346">
        <v>2</v>
      </c>
      <c r="E1346" t="s">
        <v>174</v>
      </c>
      <c r="F1346" t="s">
        <v>174</v>
      </c>
      <c r="G1346" t="s">
        <v>175</v>
      </c>
      <c r="H1346" t="s">
        <v>174</v>
      </c>
      <c r="I1346" t="s">
        <v>175</v>
      </c>
      <c r="J1346">
        <v>8166</v>
      </c>
      <c r="K1346">
        <v>1</v>
      </c>
    </row>
    <row r="1347" spans="1:11" x14ac:dyDescent="0.3">
      <c r="A1347">
        <v>534505</v>
      </c>
      <c r="B1347" t="s">
        <v>102</v>
      </c>
      <c r="C1347" t="s">
        <v>12</v>
      </c>
      <c r="D1347">
        <v>2</v>
      </c>
      <c r="E1347" t="s">
        <v>174</v>
      </c>
      <c r="F1347" t="s">
        <v>174</v>
      </c>
      <c r="G1347" t="s">
        <v>175</v>
      </c>
      <c r="H1347" t="s">
        <v>174</v>
      </c>
      <c r="I1347" t="s">
        <v>175</v>
      </c>
      <c r="J1347">
        <v>9058</v>
      </c>
      <c r="K1347">
        <v>1</v>
      </c>
    </row>
    <row r="1348" spans="1:11" x14ac:dyDescent="0.3">
      <c r="A1348">
        <v>534505</v>
      </c>
      <c r="B1348" t="s">
        <v>102</v>
      </c>
      <c r="C1348" t="s">
        <v>12</v>
      </c>
      <c r="D1348">
        <v>2</v>
      </c>
      <c r="E1348" t="s">
        <v>103</v>
      </c>
      <c r="F1348" t="s">
        <v>103</v>
      </c>
      <c r="G1348" t="s">
        <v>104</v>
      </c>
      <c r="H1348" t="s">
        <v>103</v>
      </c>
      <c r="I1348" t="s">
        <v>104</v>
      </c>
      <c r="J1348">
        <v>994</v>
      </c>
      <c r="K1348">
        <v>1</v>
      </c>
    </row>
    <row r="1349" spans="1:11" x14ac:dyDescent="0.3">
      <c r="A1349">
        <v>534507</v>
      </c>
      <c r="B1349" t="s">
        <v>102</v>
      </c>
      <c r="C1349" t="s">
        <v>12</v>
      </c>
      <c r="D1349">
        <v>2</v>
      </c>
      <c r="E1349" t="s">
        <v>174</v>
      </c>
      <c r="F1349" t="s">
        <v>174</v>
      </c>
      <c r="G1349" t="s">
        <v>175</v>
      </c>
      <c r="H1349" t="s">
        <v>174</v>
      </c>
      <c r="I1349" t="s">
        <v>175</v>
      </c>
      <c r="J1349">
        <v>9114</v>
      </c>
      <c r="K1349">
        <v>1</v>
      </c>
    </row>
    <row r="1350" spans="1:11" x14ac:dyDescent="0.3">
      <c r="A1350">
        <v>534508</v>
      </c>
      <c r="B1350" t="s">
        <v>102</v>
      </c>
      <c r="C1350" t="s">
        <v>12</v>
      </c>
      <c r="D1350">
        <v>2</v>
      </c>
      <c r="E1350" t="s">
        <v>174</v>
      </c>
      <c r="F1350" t="s">
        <v>174</v>
      </c>
      <c r="G1350" t="s">
        <v>175</v>
      </c>
      <c r="H1350" t="s">
        <v>174</v>
      </c>
      <c r="I1350" t="s">
        <v>175</v>
      </c>
      <c r="J1350">
        <v>7990</v>
      </c>
      <c r="K1350">
        <v>1</v>
      </c>
    </row>
    <row r="1351" spans="1:11" x14ac:dyDescent="0.3">
      <c r="A1351">
        <v>534510</v>
      </c>
      <c r="B1351" t="s">
        <v>102</v>
      </c>
      <c r="C1351" t="s">
        <v>12</v>
      </c>
      <c r="D1351">
        <v>2</v>
      </c>
      <c r="E1351" t="s">
        <v>174</v>
      </c>
      <c r="F1351" t="s">
        <v>174</v>
      </c>
      <c r="G1351" t="s">
        <v>175</v>
      </c>
      <c r="H1351" t="s">
        <v>174</v>
      </c>
      <c r="I1351" t="s">
        <v>175</v>
      </c>
      <c r="J1351">
        <v>4392</v>
      </c>
      <c r="K1351">
        <v>1</v>
      </c>
    </row>
    <row r="1352" spans="1:11" x14ac:dyDescent="0.3">
      <c r="A1352">
        <v>534529</v>
      </c>
      <c r="B1352" t="s">
        <v>113</v>
      </c>
      <c r="C1352" t="s">
        <v>114</v>
      </c>
      <c r="D1352">
        <v>2</v>
      </c>
      <c r="E1352" t="s">
        <v>66</v>
      </c>
      <c r="F1352" t="s">
        <v>66</v>
      </c>
      <c r="G1352" t="s">
        <v>67</v>
      </c>
      <c r="H1352" t="s">
        <v>66</v>
      </c>
      <c r="I1352" t="s">
        <v>67</v>
      </c>
      <c r="J1352">
        <v>10.67</v>
      </c>
      <c r="K1352">
        <v>1</v>
      </c>
    </row>
    <row r="1353" spans="1:11" x14ac:dyDescent="0.3">
      <c r="A1353">
        <v>534529</v>
      </c>
      <c r="B1353" t="s">
        <v>113</v>
      </c>
      <c r="C1353" t="s">
        <v>114</v>
      </c>
      <c r="D1353">
        <v>2</v>
      </c>
      <c r="E1353" t="s">
        <v>31</v>
      </c>
      <c r="F1353" t="s">
        <v>31</v>
      </c>
      <c r="G1353" t="s">
        <v>32</v>
      </c>
      <c r="H1353" t="s">
        <v>31</v>
      </c>
      <c r="I1353" t="s">
        <v>32</v>
      </c>
      <c r="J1353">
        <v>209.49019999999999</v>
      </c>
      <c r="K1353">
        <v>1</v>
      </c>
    </row>
    <row r="1354" spans="1:11" x14ac:dyDescent="0.3">
      <c r="A1354">
        <v>534531</v>
      </c>
      <c r="B1354" t="s">
        <v>130</v>
      </c>
      <c r="C1354" t="s">
        <v>114</v>
      </c>
      <c r="D1354">
        <v>2</v>
      </c>
      <c r="E1354" t="s">
        <v>212</v>
      </c>
      <c r="F1354" t="s">
        <v>212</v>
      </c>
      <c r="G1354" t="s">
        <v>213</v>
      </c>
      <c r="H1354" t="s">
        <v>212</v>
      </c>
      <c r="I1354" t="s">
        <v>213</v>
      </c>
      <c r="J1354">
        <v>0.82499999999999996</v>
      </c>
      <c r="K1354">
        <v>1</v>
      </c>
    </row>
    <row r="1355" spans="1:11" x14ac:dyDescent="0.3">
      <c r="A1355">
        <v>534531</v>
      </c>
      <c r="B1355" t="s">
        <v>130</v>
      </c>
      <c r="C1355" t="s">
        <v>114</v>
      </c>
      <c r="D1355">
        <v>2</v>
      </c>
      <c r="E1355" t="s">
        <v>199</v>
      </c>
      <c r="F1355" t="s">
        <v>199</v>
      </c>
      <c r="G1355" t="s">
        <v>200</v>
      </c>
      <c r="H1355" t="s">
        <v>199</v>
      </c>
      <c r="I1355" t="s">
        <v>200</v>
      </c>
      <c r="J1355">
        <v>1.9</v>
      </c>
      <c r="K1355">
        <v>1</v>
      </c>
    </row>
    <row r="1356" spans="1:11" x14ac:dyDescent="0.3">
      <c r="A1356">
        <v>534531</v>
      </c>
      <c r="B1356" t="s">
        <v>130</v>
      </c>
      <c r="C1356" t="s">
        <v>114</v>
      </c>
      <c r="D1356">
        <v>2</v>
      </c>
      <c r="E1356" t="s">
        <v>134</v>
      </c>
      <c r="F1356" t="s">
        <v>134</v>
      </c>
      <c r="G1356" t="s">
        <v>135</v>
      </c>
      <c r="H1356" t="s">
        <v>134</v>
      </c>
      <c r="I1356" t="s">
        <v>135</v>
      </c>
      <c r="J1356">
        <v>2.17</v>
      </c>
      <c r="K1356">
        <v>1</v>
      </c>
    </row>
    <row r="1357" spans="1:11" x14ac:dyDescent="0.3">
      <c r="A1357">
        <v>534531</v>
      </c>
      <c r="B1357" t="s">
        <v>130</v>
      </c>
      <c r="C1357" t="s">
        <v>114</v>
      </c>
      <c r="D1357">
        <v>2</v>
      </c>
      <c r="E1357" t="s">
        <v>131</v>
      </c>
      <c r="F1357" t="s">
        <v>131</v>
      </c>
      <c r="G1357" t="s">
        <v>132</v>
      </c>
      <c r="H1357" t="s">
        <v>131</v>
      </c>
      <c r="I1357" t="s">
        <v>132</v>
      </c>
      <c r="J1357">
        <v>2.2799999999999998</v>
      </c>
      <c r="K1357">
        <v>1</v>
      </c>
    </row>
    <row r="1358" spans="1:11" x14ac:dyDescent="0.3">
      <c r="A1358">
        <v>534531</v>
      </c>
      <c r="B1358" t="s">
        <v>130</v>
      </c>
      <c r="C1358" t="s">
        <v>114</v>
      </c>
      <c r="D1358">
        <v>2</v>
      </c>
      <c r="E1358" t="s">
        <v>27</v>
      </c>
      <c r="F1358" t="s">
        <v>27</v>
      </c>
      <c r="G1358" t="s">
        <v>28</v>
      </c>
      <c r="H1358" t="s">
        <v>27</v>
      </c>
      <c r="I1358" t="s">
        <v>28</v>
      </c>
      <c r="J1358">
        <v>3.15</v>
      </c>
      <c r="K1358">
        <v>1</v>
      </c>
    </row>
    <row r="1359" spans="1:11" x14ac:dyDescent="0.3">
      <c r="A1359">
        <v>534531</v>
      </c>
      <c r="B1359" t="s">
        <v>130</v>
      </c>
      <c r="C1359" t="s">
        <v>114</v>
      </c>
      <c r="D1359">
        <v>2</v>
      </c>
      <c r="E1359" t="s">
        <v>172</v>
      </c>
      <c r="F1359" t="s">
        <v>172</v>
      </c>
      <c r="G1359" t="s">
        <v>173</v>
      </c>
      <c r="H1359" t="s">
        <v>172</v>
      </c>
      <c r="I1359" t="s">
        <v>173</v>
      </c>
      <c r="J1359">
        <v>0.87</v>
      </c>
      <c r="K1359">
        <v>1</v>
      </c>
    </row>
    <row r="1360" spans="1:11" x14ac:dyDescent="0.3">
      <c r="A1360">
        <v>534531</v>
      </c>
      <c r="B1360" t="s">
        <v>130</v>
      </c>
      <c r="C1360" t="s">
        <v>114</v>
      </c>
      <c r="D1360">
        <v>2</v>
      </c>
      <c r="E1360" t="s">
        <v>31</v>
      </c>
      <c r="F1360" t="s">
        <v>31</v>
      </c>
      <c r="G1360" t="s">
        <v>32</v>
      </c>
      <c r="H1360" t="s">
        <v>31</v>
      </c>
      <c r="I1360" t="s">
        <v>32</v>
      </c>
      <c r="J1360">
        <v>2.84</v>
      </c>
      <c r="K1360">
        <v>1</v>
      </c>
    </row>
    <row r="1361" spans="1:11" x14ac:dyDescent="0.3">
      <c r="A1361">
        <v>534531</v>
      </c>
      <c r="B1361" t="s">
        <v>130</v>
      </c>
      <c r="C1361" t="s">
        <v>114</v>
      </c>
      <c r="D1361">
        <v>2</v>
      </c>
      <c r="E1361" t="s">
        <v>136</v>
      </c>
      <c r="F1361" t="s">
        <v>149</v>
      </c>
      <c r="G1361" t="s">
        <v>150</v>
      </c>
      <c r="H1361" t="s">
        <v>137</v>
      </c>
      <c r="I1361" t="s">
        <v>138</v>
      </c>
      <c r="J1361">
        <v>5.8</v>
      </c>
      <c r="K1361">
        <v>1</v>
      </c>
    </row>
    <row r="1362" spans="1:11" x14ac:dyDescent="0.3">
      <c r="A1362">
        <v>534531</v>
      </c>
      <c r="B1362" t="s">
        <v>130</v>
      </c>
      <c r="C1362" t="s">
        <v>114</v>
      </c>
      <c r="D1362">
        <v>2</v>
      </c>
      <c r="E1362" t="s">
        <v>45</v>
      </c>
      <c r="F1362" t="s">
        <v>45</v>
      </c>
      <c r="G1362" t="s">
        <v>46</v>
      </c>
      <c r="H1362" t="s">
        <v>45</v>
      </c>
      <c r="I1362" t="s">
        <v>46</v>
      </c>
      <c r="J1362">
        <v>6.7</v>
      </c>
      <c r="K1362">
        <v>1</v>
      </c>
    </row>
    <row r="1363" spans="1:11" x14ac:dyDescent="0.3">
      <c r="A1363">
        <v>534531</v>
      </c>
      <c r="B1363" t="s">
        <v>130</v>
      </c>
      <c r="C1363" t="s">
        <v>114</v>
      </c>
      <c r="D1363">
        <v>2</v>
      </c>
      <c r="E1363" t="s">
        <v>155</v>
      </c>
      <c r="F1363" t="s">
        <v>155</v>
      </c>
      <c r="G1363" t="s">
        <v>156</v>
      </c>
      <c r="H1363" t="s">
        <v>155</v>
      </c>
      <c r="I1363" t="s">
        <v>156</v>
      </c>
      <c r="J1363">
        <v>2.25</v>
      </c>
      <c r="K1363">
        <v>1</v>
      </c>
    </row>
    <row r="1364" spans="1:11" x14ac:dyDescent="0.3">
      <c r="A1364">
        <v>534531</v>
      </c>
      <c r="B1364" t="s">
        <v>130</v>
      </c>
      <c r="C1364" t="s">
        <v>114</v>
      </c>
      <c r="D1364">
        <v>2</v>
      </c>
      <c r="E1364" t="s">
        <v>90</v>
      </c>
      <c r="F1364" t="s">
        <v>92</v>
      </c>
      <c r="G1364" t="s">
        <v>93</v>
      </c>
      <c r="H1364" t="s">
        <v>92</v>
      </c>
      <c r="I1364" t="s">
        <v>93</v>
      </c>
      <c r="J1364">
        <v>6</v>
      </c>
      <c r="K1364">
        <v>1</v>
      </c>
    </row>
    <row r="1365" spans="1:11" x14ac:dyDescent="0.3">
      <c r="A1365">
        <v>534531</v>
      </c>
      <c r="B1365" t="s">
        <v>130</v>
      </c>
      <c r="C1365" t="s">
        <v>114</v>
      </c>
      <c r="D1365">
        <v>2</v>
      </c>
      <c r="E1365" t="s">
        <v>78</v>
      </c>
      <c r="F1365" t="s">
        <v>78</v>
      </c>
      <c r="G1365" t="s">
        <v>79</v>
      </c>
      <c r="H1365" t="s">
        <v>78</v>
      </c>
      <c r="I1365" t="s">
        <v>79</v>
      </c>
      <c r="J1365">
        <v>6.74</v>
      </c>
      <c r="K1365">
        <v>1</v>
      </c>
    </row>
    <row r="1366" spans="1:11" x14ac:dyDescent="0.3">
      <c r="A1366">
        <v>534532</v>
      </c>
      <c r="B1366" t="s">
        <v>130</v>
      </c>
      <c r="C1366" t="s">
        <v>114</v>
      </c>
      <c r="D1366">
        <v>2</v>
      </c>
      <c r="E1366" t="s">
        <v>27</v>
      </c>
      <c r="F1366" t="s">
        <v>27</v>
      </c>
      <c r="G1366" t="s">
        <v>28</v>
      </c>
      <c r="H1366" t="s">
        <v>27</v>
      </c>
      <c r="I1366" t="s">
        <v>28</v>
      </c>
      <c r="J1366">
        <v>1.155</v>
      </c>
      <c r="K1366">
        <v>1</v>
      </c>
    </row>
    <row r="1367" spans="1:11" x14ac:dyDescent="0.3">
      <c r="A1367">
        <v>534532</v>
      </c>
      <c r="B1367" t="s">
        <v>130</v>
      </c>
      <c r="C1367" t="s">
        <v>114</v>
      </c>
      <c r="D1367">
        <v>2</v>
      </c>
      <c r="E1367" t="s">
        <v>167</v>
      </c>
      <c r="F1367" t="s">
        <v>167</v>
      </c>
      <c r="G1367" t="s">
        <v>168</v>
      </c>
      <c r="H1367" t="s">
        <v>167</v>
      </c>
      <c r="I1367" t="s">
        <v>168</v>
      </c>
      <c r="J1367">
        <v>22.59</v>
      </c>
      <c r="K1367">
        <v>1</v>
      </c>
    </row>
    <row r="1368" spans="1:11" x14ac:dyDescent="0.3">
      <c r="A1368">
        <v>534532</v>
      </c>
      <c r="B1368" t="s">
        <v>130</v>
      </c>
      <c r="C1368" t="s">
        <v>114</v>
      </c>
      <c r="D1368">
        <v>2</v>
      </c>
      <c r="E1368" t="s">
        <v>214</v>
      </c>
      <c r="F1368" t="s">
        <v>214</v>
      </c>
      <c r="G1368" t="s">
        <v>215</v>
      </c>
      <c r="H1368" t="s">
        <v>214</v>
      </c>
      <c r="I1368" t="s">
        <v>215</v>
      </c>
      <c r="J1368">
        <v>1.64</v>
      </c>
      <c r="K1368">
        <v>1</v>
      </c>
    </row>
    <row r="1369" spans="1:11" x14ac:dyDescent="0.3">
      <c r="A1369">
        <v>534532</v>
      </c>
      <c r="B1369" t="s">
        <v>130</v>
      </c>
      <c r="C1369" t="s">
        <v>114</v>
      </c>
      <c r="D1369">
        <v>2</v>
      </c>
      <c r="E1369" t="s">
        <v>136</v>
      </c>
      <c r="F1369" t="s">
        <v>149</v>
      </c>
      <c r="G1369" t="s">
        <v>150</v>
      </c>
      <c r="H1369" t="s">
        <v>203</v>
      </c>
      <c r="I1369" t="s">
        <v>204</v>
      </c>
      <c r="J1369">
        <v>4.2390438250000004</v>
      </c>
      <c r="K1369">
        <v>1</v>
      </c>
    </row>
    <row r="1370" spans="1:11" x14ac:dyDescent="0.3">
      <c r="A1370">
        <v>534532</v>
      </c>
      <c r="B1370" t="s">
        <v>130</v>
      </c>
      <c r="C1370" t="s">
        <v>114</v>
      </c>
      <c r="D1370">
        <v>2</v>
      </c>
      <c r="E1370" t="s">
        <v>136</v>
      </c>
      <c r="F1370" t="s">
        <v>149</v>
      </c>
      <c r="G1370" t="s">
        <v>150</v>
      </c>
      <c r="H1370" t="s">
        <v>137</v>
      </c>
      <c r="I1370" t="s">
        <v>138</v>
      </c>
      <c r="J1370">
        <v>55.300956175000003</v>
      </c>
      <c r="K1370">
        <v>1</v>
      </c>
    </row>
    <row r="1371" spans="1:11" x14ac:dyDescent="0.3">
      <c r="A1371">
        <v>534532</v>
      </c>
      <c r="B1371" t="s">
        <v>130</v>
      </c>
      <c r="C1371" t="s">
        <v>114</v>
      </c>
      <c r="D1371">
        <v>2</v>
      </c>
      <c r="E1371" t="s">
        <v>45</v>
      </c>
      <c r="F1371" t="s">
        <v>45</v>
      </c>
      <c r="G1371" t="s">
        <v>46</v>
      </c>
      <c r="H1371" t="s">
        <v>45</v>
      </c>
      <c r="I1371" t="s">
        <v>46</v>
      </c>
      <c r="J1371">
        <v>4.92</v>
      </c>
      <c r="K1371">
        <v>1</v>
      </c>
    </row>
    <row r="1372" spans="1:11" x14ac:dyDescent="0.3">
      <c r="A1372">
        <v>534532</v>
      </c>
      <c r="B1372" t="s">
        <v>130</v>
      </c>
      <c r="C1372" t="s">
        <v>114</v>
      </c>
      <c r="D1372">
        <v>2</v>
      </c>
      <c r="E1372" t="s">
        <v>155</v>
      </c>
      <c r="F1372" t="s">
        <v>155</v>
      </c>
      <c r="G1372" t="s">
        <v>156</v>
      </c>
      <c r="H1372" t="s">
        <v>155</v>
      </c>
      <c r="I1372" t="s">
        <v>156</v>
      </c>
      <c r="J1372">
        <v>1.32</v>
      </c>
      <c r="K1372">
        <v>1</v>
      </c>
    </row>
    <row r="1373" spans="1:11" x14ac:dyDescent="0.3">
      <c r="A1373">
        <v>534532</v>
      </c>
      <c r="B1373" t="s">
        <v>130</v>
      </c>
      <c r="C1373" t="s">
        <v>114</v>
      </c>
      <c r="D1373">
        <v>2</v>
      </c>
      <c r="E1373" t="s">
        <v>155</v>
      </c>
      <c r="F1373" t="s">
        <v>155</v>
      </c>
      <c r="G1373" t="s">
        <v>156</v>
      </c>
      <c r="H1373" t="s">
        <v>169</v>
      </c>
      <c r="I1373" t="s">
        <v>170</v>
      </c>
      <c r="J1373">
        <v>0.89</v>
      </c>
      <c r="K1373">
        <v>1</v>
      </c>
    </row>
    <row r="1374" spans="1:11" x14ac:dyDescent="0.3">
      <c r="A1374">
        <v>534533</v>
      </c>
      <c r="B1374" t="s">
        <v>130</v>
      </c>
      <c r="C1374" t="s">
        <v>114</v>
      </c>
      <c r="D1374">
        <v>2</v>
      </c>
      <c r="E1374" t="s">
        <v>157</v>
      </c>
      <c r="F1374" t="s">
        <v>157</v>
      </c>
      <c r="G1374" t="s">
        <v>158</v>
      </c>
      <c r="H1374" t="s">
        <v>157</v>
      </c>
      <c r="I1374" t="s">
        <v>158</v>
      </c>
      <c r="J1374">
        <v>0.84688644700000004</v>
      </c>
      <c r="K1374">
        <v>1</v>
      </c>
    </row>
    <row r="1375" spans="1:11" x14ac:dyDescent="0.3">
      <c r="A1375">
        <v>534533</v>
      </c>
      <c r="B1375" t="s">
        <v>130</v>
      </c>
      <c r="C1375" t="s">
        <v>114</v>
      </c>
      <c r="D1375">
        <v>2</v>
      </c>
      <c r="E1375" t="s">
        <v>203</v>
      </c>
      <c r="F1375" t="s">
        <v>203</v>
      </c>
      <c r="G1375" t="s">
        <v>204</v>
      </c>
      <c r="H1375" t="s">
        <v>203</v>
      </c>
      <c r="I1375" t="s">
        <v>204</v>
      </c>
      <c r="J1375">
        <v>2.5531135530000002</v>
      </c>
      <c r="K1375">
        <v>1</v>
      </c>
    </row>
    <row r="1376" spans="1:11" x14ac:dyDescent="0.3">
      <c r="A1376">
        <v>534533</v>
      </c>
      <c r="B1376" t="s">
        <v>130</v>
      </c>
      <c r="C1376" t="s">
        <v>114</v>
      </c>
      <c r="D1376">
        <v>2</v>
      </c>
      <c r="E1376" t="s">
        <v>27</v>
      </c>
      <c r="F1376" t="s">
        <v>27</v>
      </c>
      <c r="G1376" t="s">
        <v>28</v>
      </c>
      <c r="H1376" t="s">
        <v>27</v>
      </c>
      <c r="I1376" t="s">
        <v>28</v>
      </c>
      <c r="J1376">
        <v>16.065000000000001</v>
      </c>
      <c r="K1376">
        <v>1</v>
      </c>
    </row>
    <row r="1377" spans="1:11" x14ac:dyDescent="0.3">
      <c r="A1377">
        <v>534533</v>
      </c>
      <c r="B1377" t="s">
        <v>130</v>
      </c>
      <c r="C1377" t="s">
        <v>114</v>
      </c>
      <c r="D1377">
        <v>2</v>
      </c>
      <c r="E1377" t="s">
        <v>172</v>
      </c>
      <c r="F1377" t="s">
        <v>172</v>
      </c>
      <c r="G1377" t="s">
        <v>173</v>
      </c>
      <c r="H1377" t="s">
        <v>172</v>
      </c>
      <c r="I1377" t="s">
        <v>173</v>
      </c>
      <c r="J1377">
        <v>2</v>
      </c>
      <c r="K1377">
        <v>1</v>
      </c>
    </row>
    <row r="1378" spans="1:11" x14ac:dyDescent="0.3">
      <c r="A1378">
        <v>534533</v>
      </c>
      <c r="B1378" t="s">
        <v>130</v>
      </c>
      <c r="C1378" t="s">
        <v>114</v>
      </c>
      <c r="D1378">
        <v>2</v>
      </c>
      <c r="E1378" t="s">
        <v>45</v>
      </c>
      <c r="F1378" t="s">
        <v>45</v>
      </c>
      <c r="G1378" t="s">
        <v>46</v>
      </c>
      <c r="H1378" t="s">
        <v>45</v>
      </c>
      <c r="I1378" t="s">
        <v>46</v>
      </c>
      <c r="J1378">
        <v>2.6</v>
      </c>
      <c r="K1378">
        <v>1</v>
      </c>
    </row>
    <row r="1379" spans="1:11" x14ac:dyDescent="0.3">
      <c r="A1379">
        <v>534535</v>
      </c>
      <c r="B1379" t="s">
        <v>130</v>
      </c>
      <c r="C1379" t="s">
        <v>114</v>
      </c>
      <c r="D1379">
        <v>2</v>
      </c>
      <c r="E1379" t="s">
        <v>167</v>
      </c>
      <c r="F1379" t="s">
        <v>167</v>
      </c>
      <c r="G1379" t="s">
        <v>168</v>
      </c>
      <c r="H1379" t="s">
        <v>167</v>
      </c>
      <c r="I1379" t="s">
        <v>168</v>
      </c>
      <c r="J1379">
        <v>9.98</v>
      </c>
      <c r="K1379">
        <v>1</v>
      </c>
    </row>
    <row r="1380" spans="1:11" x14ac:dyDescent="0.3">
      <c r="A1380">
        <v>534535</v>
      </c>
      <c r="B1380" t="s">
        <v>130</v>
      </c>
      <c r="C1380" t="s">
        <v>114</v>
      </c>
      <c r="D1380">
        <v>2</v>
      </c>
      <c r="E1380" t="s">
        <v>37</v>
      </c>
      <c r="F1380" t="s">
        <v>40</v>
      </c>
      <c r="G1380" t="s">
        <v>41</v>
      </c>
      <c r="H1380" t="s">
        <v>40</v>
      </c>
      <c r="I1380" t="s">
        <v>41</v>
      </c>
      <c r="J1380">
        <v>5.04</v>
      </c>
      <c r="K1380">
        <v>1</v>
      </c>
    </row>
    <row r="1381" spans="1:11" x14ac:dyDescent="0.3">
      <c r="A1381">
        <v>534535</v>
      </c>
      <c r="B1381" t="s">
        <v>130</v>
      </c>
      <c r="C1381" t="s">
        <v>114</v>
      </c>
      <c r="D1381">
        <v>2</v>
      </c>
      <c r="E1381" t="s">
        <v>136</v>
      </c>
      <c r="F1381" t="s">
        <v>149</v>
      </c>
      <c r="G1381" t="s">
        <v>150</v>
      </c>
      <c r="H1381" t="s">
        <v>137</v>
      </c>
      <c r="I1381" t="s">
        <v>138</v>
      </c>
      <c r="J1381">
        <v>19.8</v>
      </c>
      <c r="K1381">
        <v>1</v>
      </c>
    </row>
    <row r="1382" spans="1:11" x14ac:dyDescent="0.3">
      <c r="A1382">
        <v>534535</v>
      </c>
      <c r="B1382" t="s">
        <v>130</v>
      </c>
      <c r="C1382" t="s">
        <v>114</v>
      </c>
      <c r="D1382">
        <v>2</v>
      </c>
      <c r="E1382" t="s">
        <v>90</v>
      </c>
      <c r="F1382" t="s">
        <v>92</v>
      </c>
      <c r="G1382" t="s">
        <v>93</v>
      </c>
      <c r="H1382" t="s">
        <v>92</v>
      </c>
      <c r="I1382" t="s">
        <v>93</v>
      </c>
      <c r="J1382">
        <v>25.15</v>
      </c>
      <c r="K1382">
        <v>1</v>
      </c>
    </row>
    <row r="1383" spans="1:11" x14ac:dyDescent="0.3">
      <c r="A1383">
        <v>534537</v>
      </c>
      <c r="B1383" t="s">
        <v>130</v>
      </c>
      <c r="C1383" t="s">
        <v>114</v>
      </c>
      <c r="D1383">
        <v>2</v>
      </c>
      <c r="E1383" t="s">
        <v>167</v>
      </c>
      <c r="F1383" t="s">
        <v>167</v>
      </c>
      <c r="G1383" t="s">
        <v>168</v>
      </c>
      <c r="H1383" t="s">
        <v>167</v>
      </c>
      <c r="I1383" t="s">
        <v>168</v>
      </c>
      <c r="J1383">
        <v>4.01</v>
      </c>
      <c r="K1383">
        <v>1</v>
      </c>
    </row>
    <row r="1384" spans="1:11" x14ac:dyDescent="0.3">
      <c r="A1384">
        <v>534537</v>
      </c>
      <c r="B1384" t="s">
        <v>130</v>
      </c>
      <c r="C1384" t="s">
        <v>114</v>
      </c>
      <c r="D1384">
        <v>2</v>
      </c>
      <c r="E1384" t="s">
        <v>90</v>
      </c>
      <c r="F1384" t="s">
        <v>92</v>
      </c>
      <c r="G1384" t="s">
        <v>93</v>
      </c>
      <c r="H1384" t="s">
        <v>92</v>
      </c>
      <c r="I1384" t="s">
        <v>93</v>
      </c>
      <c r="J1384">
        <v>43.3</v>
      </c>
      <c r="K1384">
        <v>1</v>
      </c>
    </row>
    <row r="1385" spans="1:11" x14ac:dyDescent="0.3">
      <c r="A1385">
        <v>534550</v>
      </c>
      <c r="B1385" t="s">
        <v>65</v>
      </c>
      <c r="C1385" t="s">
        <v>12</v>
      </c>
      <c r="D1385">
        <v>2</v>
      </c>
      <c r="E1385" t="s">
        <v>68</v>
      </c>
      <c r="F1385" t="s">
        <v>68</v>
      </c>
      <c r="G1385" t="s">
        <v>69</v>
      </c>
      <c r="H1385" t="s">
        <v>68</v>
      </c>
      <c r="I1385" t="s">
        <v>69</v>
      </c>
      <c r="J1385">
        <v>62.244893470999997</v>
      </c>
      <c r="K1385">
        <v>1</v>
      </c>
    </row>
    <row r="1386" spans="1:11" x14ac:dyDescent="0.3">
      <c r="A1386">
        <v>534550</v>
      </c>
      <c r="B1386" t="s">
        <v>65</v>
      </c>
      <c r="C1386" t="s">
        <v>12</v>
      </c>
      <c r="D1386">
        <v>2</v>
      </c>
      <c r="E1386" t="s">
        <v>31</v>
      </c>
      <c r="F1386" t="s">
        <v>31</v>
      </c>
      <c r="G1386" t="s">
        <v>32</v>
      </c>
      <c r="H1386" t="s">
        <v>31</v>
      </c>
      <c r="I1386" t="s">
        <v>32</v>
      </c>
      <c r="J1386">
        <v>534</v>
      </c>
      <c r="K1386">
        <v>1</v>
      </c>
    </row>
    <row r="1387" spans="1:11" x14ac:dyDescent="0.3">
      <c r="A1387">
        <v>534550</v>
      </c>
      <c r="B1387" t="s">
        <v>65</v>
      </c>
      <c r="C1387" t="s">
        <v>12</v>
      </c>
      <c r="D1387">
        <v>2</v>
      </c>
      <c r="E1387" t="s">
        <v>72</v>
      </c>
      <c r="F1387" t="s">
        <v>72</v>
      </c>
      <c r="G1387" t="s">
        <v>73</v>
      </c>
      <c r="H1387" t="s">
        <v>72</v>
      </c>
      <c r="I1387" t="s">
        <v>73</v>
      </c>
      <c r="J1387">
        <v>2.2999999999999998</v>
      </c>
      <c r="K1387">
        <v>1</v>
      </c>
    </row>
    <row r="1388" spans="1:11" x14ac:dyDescent="0.3">
      <c r="A1388">
        <v>534550</v>
      </c>
      <c r="B1388" t="s">
        <v>65</v>
      </c>
      <c r="C1388" t="s">
        <v>12</v>
      </c>
      <c r="D1388">
        <v>2</v>
      </c>
      <c r="E1388" t="s">
        <v>78</v>
      </c>
      <c r="F1388" t="s">
        <v>78</v>
      </c>
      <c r="G1388" t="s">
        <v>79</v>
      </c>
      <c r="H1388" t="s">
        <v>78</v>
      </c>
      <c r="I1388" t="s">
        <v>79</v>
      </c>
      <c r="J1388">
        <v>8238</v>
      </c>
      <c r="K1388">
        <v>1</v>
      </c>
    </row>
    <row r="1389" spans="1:11" x14ac:dyDescent="0.3">
      <c r="A1389">
        <v>534555</v>
      </c>
      <c r="B1389" t="s">
        <v>130</v>
      </c>
      <c r="C1389" t="s">
        <v>133</v>
      </c>
      <c r="D1389">
        <v>2</v>
      </c>
      <c r="E1389" t="s">
        <v>33</v>
      </c>
      <c r="F1389" t="s">
        <v>33</v>
      </c>
      <c r="G1389" t="s">
        <v>34</v>
      </c>
      <c r="H1389" t="s">
        <v>33</v>
      </c>
      <c r="I1389" t="s">
        <v>34</v>
      </c>
      <c r="J1389">
        <v>2.2000000000000002</v>
      </c>
      <c r="K1389">
        <v>1</v>
      </c>
    </row>
    <row r="1390" spans="1:11" x14ac:dyDescent="0.3">
      <c r="A1390">
        <v>534555</v>
      </c>
      <c r="B1390" t="s">
        <v>130</v>
      </c>
      <c r="C1390" t="s">
        <v>133</v>
      </c>
      <c r="D1390">
        <v>2</v>
      </c>
      <c r="E1390" t="s">
        <v>37</v>
      </c>
      <c r="F1390" t="s">
        <v>38</v>
      </c>
      <c r="G1390" t="s">
        <v>39</v>
      </c>
      <c r="H1390" t="s">
        <v>38</v>
      </c>
      <c r="I1390" t="s">
        <v>39</v>
      </c>
      <c r="J1390">
        <v>13.2</v>
      </c>
      <c r="K1390">
        <v>1</v>
      </c>
    </row>
    <row r="1391" spans="1:11" x14ac:dyDescent="0.3">
      <c r="A1391">
        <v>534555</v>
      </c>
      <c r="B1391" t="s">
        <v>130</v>
      </c>
      <c r="C1391" t="s">
        <v>133</v>
      </c>
      <c r="D1391">
        <v>2</v>
      </c>
      <c r="E1391" t="s">
        <v>37</v>
      </c>
      <c r="F1391" t="s">
        <v>40</v>
      </c>
      <c r="G1391" t="s">
        <v>41</v>
      </c>
      <c r="H1391" t="s">
        <v>40</v>
      </c>
      <c r="I1391" t="s">
        <v>41</v>
      </c>
      <c r="J1391">
        <v>12</v>
      </c>
      <c r="K1391">
        <v>1</v>
      </c>
    </row>
    <row r="1392" spans="1:11" x14ac:dyDescent="0.3">
      <c r="A1392">
        <v>534555</v>
      </c>
      <c r="B1392" t="s">
        <v>130</v>
      </c>
      <c r="C1392" t="s">
        <v>133</v>
      </c>
      <c r="D1392">
        <v>2</v>
      </c>
      <c r="E1392" t="s">
        <v>136</v>
      </c>
      <c r="F1392" t="s">
        <v>137</v>
      </c>
      <c r="G1392" t="s">
        <v>138</v>
      </c>
      <c r="H1392" t="s">
        <v>137</v>
      </c>
      <c r="I1392" t="s">
        <v>138</v>
      </c>
      <c r="J1392">
        <v>1.3051757020000001</v>
      </c>
      <c r="K1392">
        <v>1</v>
      </c>
    </row>
    <row r="1393" spans="1:11" x14ac:dyDescent="0.3">
      <c r="A1393">
        <v>534555</v>
      </c>
      <c r="B1393" t="s">
        <v>130</v>
      </c>
      <c r="C1393" t="s">
        <v>133</v>
      </c>
      <c r="D1393">
        <v>2</v>
      </c>
      <c r="E1393" t="s">
        <v>42</v>
      </c>
      <c r="F1393" t="s">
        <v>111</v>
      </c>
      <c r="G1393" t="s">
        <v>112</v>
      </c>
      <c r="H1393" t="s">
        <v>111</v>
      </c>
      <c r="I1393" t="s">
        <v>112</v>
      </c>
      <c r="J1393">
        <v>18.440600140000001</v>
      </c>
      <c r="K1393">
        <v>1</v>
      </c>
    </row>
    <row r="1394" spans="1:11" x14ac:dyDescent="0.3">
      <c r="A1394">
        <v>534555</v>
      </c>
      <c r="B1394" t="s">
        <v>130</v>
      </c>
      <c r="C1394" t="s">
        <v>133</v>
      </c>
      <c r="D1394">
        <v>2</v>
      </c>
      <c r="E1394" t="s">
        <v>155</v>
      </c>
      <c r="F1394" t="s">
        <v>155</v>
      </c>
      <c r="G1394" t="s">
        <v>156</v>
      </c>
      <c r="H1394" t="s">
        <v>155</v>
      </c>
      <c r="I1394" t="s">
        <v>156</v>
      </c>
      <c r="J1394">
        <v>0.75030724299999996</v>
      </c>
      <c r="K1394">
        <v>1</v>
      </c>
    </row>
    <row r="1395" spans="1:11" x14ac:dyDescent="0.3">
      <c r="A1395">
        <v>534593</v>
      </c>
      <c r="B1395" t="s">
        <v>130</v>
      </c>
      <c r="C1395" t="s">
        <v>133</v>
      </c>
      <c r="D1395">
        <v>2</v>
      </c>
      <c r="E1395" t="s">
        <v>17</v>
      </c>
      <c r="F1395" t="s">
        <v>18</v>
      </c>
      <c r="G1395" t="s">
        <v>19</v>
      </c>
      <c r="H1395" t="s">
        <v>18</v>
      </c>
      <c r="I1395" t="s">
        <v>19</v>
      </c>
      <c r="J1395">
        <v>1.65</v>
      </c>
      <c r="K1395">
        <v>1</v>
      </c>
    </row>
    <row r="1396" spans="1:11" x14ac:dyDescent="0.3">
      <c r="A1396">
        <v>534593</v>
      </c>
      <c r="B1396" t="s">
        <v>130</v>
      </c>
      <c r="C1396" t="s">
        <v>133</v>
      </c>
      <c r="D1396">
        <v>2</v>
      </c>
      <c r="E1396" t="s">
        <v>27</v>
      </c>
      <c r="F1396" t="s">
        <v>27</v>
      </c>
      <c r="G1396" t="s">
        <v>28</v>
      </c>
      <c r="H1396" t="s">
        <v>27</v>
      </c>
      <c r="I1396" t="s">
        <v>28</v>
      </c>
      <c r="J1396">
        <v>12.39</v>
      </c>
      <c r="K1396">
        <v>1</v>
      </c>
    </row>
    <row r="1397" spans="1:11" x14ac:dyDescent="0.3">
      <c r="A1397">
        <v>534593</v>
      </c>
      <c r="B1397" t="s">
        <v>130</v>
      </c>
      <c r="C1397" t="s">
        <v>133</v>
      </c>
      <c r="D1397">
        <v>2</v>
      </c>
      <c r="E1397" t="s">
        <v>31</v>
      </c>
      <c r="F1397" t="s">
        <v>31</v>
      </c>
      <c r="G1397" t="s">
        <v>32</v>
      </c>
      <c r="H1397" t="s">
        <v>31</v>
      </c>
      <c r="I1397" t="s">
        <v>32</v>
      </c>
      <c r="J1397">
        <v>3.8570000000000002</v>
      </c>
      <c r="K1397">
        <v>1</v>
      </c>
    </row>
    <row r="1398" spans="1:11" x14ac:dyDescent="0.3">
      <c r="A1398">
        <v>534593</v>
      </c>
      <c r="B1398" t="s">
        <v>130</v>
      </c>
      <c r="C1398" t="s">
        <v>133</v>
      </c>
      <c r="D1398">
        <v>2</v>
      </c>
      <c r="E1398" t="s">
        <v>33</v>
      </c>
      <c r="F1398" t="s">
        <v>33</v>
      </c>
      <c r="G1398" t="s">
        <v>34</v>
      </c>
      <c r="H1398" t="s">
        <v>33</v>
      </c>
      <c r="I1398" t="s">
        <v>34</v>
      </c>
      <c r="J1398">
        <v>2.0222953279999998</v>
      </c>
      <c r="K1398">
        <v>1</v>
      </c>
    </row>
    <row r="1399" spans="1:11" x14ac:dyDescent="0.3">
      <c r="A1399">
        <v>534593</v>
      </c>
      <c r="B1399" t="s">
        <v>130</v>
      </c>
      <c r="C1399" t="s">
        <v>133</v>
      </c>
      <c r="D1399">
        <v>2</v>
      </c>
      <c r="E1399" t="s">
        <v>37</v>
      </c>
      <c r="F1399" t="s">
        <v>38</v>
      </c>
      <c r="G1399" t="s">
        <v>39</v>
      </c>
      <c r="H1399" t="s">
        <v>38</v>
      </c>
      <c r="I1399" t="s">
        <v>39</v>
      </c>
      <c r="J1399">
        <v>26.4</v>
      </c>
      <c r="K1399">
        <v>1</v>
      </c>
    </row>
    <row r="1400" spans="1:11" x14ac:dyDescent="0.3">
      <c r="A1400">
        <v>534593</v>
      </c>
      <c r="B1400" t="s">
        <v>130</v>
      </c>
      <c r="C1400" t="s">
        <v>133</v>
      </c>
      <c r="D1400">
        <v>2</v>
      </c>
      <c r="E1400" t="s">
        <v>37</v>
      </c>
      <c r="F1400" t="s">
        <v>40</v>
      </c>
      <c r="G1400" t="s">
        <v>41</v>
      </c>
      <c r="H1400" t="s">
        <v>40</v>
      </c>
      <c r="I1400" t="s">
        <v>41</v>
      </c>
      <c r="J1400">
        <v>26.4</v>
      </c>
      <c r="K1400">
        <v>1</v>
      </c>
    </row>
    <row r="1401" spans="1:11" x14ac:dyDescent="0.3">
      <c r="A1401">
        <v>534593</v>
      </c>
      <c r="B1401" t="s">
        <v>130</v>
      </c>
      <c r="C1401" t="s">
        <v>133</v>
      </c>
      <c r="D1401">
        <v>2</v>
      </c>
      <c r="E1401" t="s">
        <v>136</v>
      </c>
      <c r="F1401" t="s">
        <v>149</v>
      </c>
      <c r="G1401" t="s">
        <v>150</v>
      </c>
      <c r="H1401" t="s">
        <v>149</v>
      </c>
      <c r="I1401" t="s">
        <v>150</v>
      </c>
      <c r="J1401">
        <v>2.6</v>
      </c>
      <c r="K1401">
        <v>1</v>
      </c>
    </row>
    <row r="1402" spans="1:11" x14ac:dyDescent="0.3">
      <c r="A1402">
        <v>534593</v>
      </c>
      <c r="B1402" t="s">
        <v>130</v>
      </c>
      <c r="C1402" t="s">
        <v>133</v>
      </c>
      <c r="D1402">
        <v>2</v>
      </c>
      <c r="E1402" t="s">
        <v>136</v>
      </c>
      <c r="F1402" t="s">
        <v>137</v>
      </c>
      <c r="G1402" t="s">
        <v>138</v>
      </c>
      <c r="H1402" t="s">
        <v>137</v>
      </c>
      <c r="I1402" t="s">
        <v>138</v>
      </c>
      <c r="J1402">
        <v>4.8382274980000002</v>
      </c>
      <c r="K1402">
        <v>1</v>
      </c>
    </row>
    <row r="1403" spans="1:11" x14ac:dyDescent="0.3">
      <c r="A1403">
        <v>534593</v>
      </c>
      <c r="B1403" t="s">
        <v>130</v>
      </c>
      <c r="C1403" t="s">
        <v>133</v>
      </c>
      <c r="D1403">
        <v>2</v>
      </c>
      <c r="E1403" t="s">
        <v>189</v>
      </c>
      <c r="F1403" t="s">
        <v>189</v>
      </c>
      <c r="G1403" t="s">
        <v>190</v>
      </c>
      <c r="H1403" t="s">
        <v>189</v>
      </c>
      <c r="I1403" t="s">
        <v>190</v>
      </c>
      <c r="J1403">
        <v>3.0449999999999999</v>
      </c>
      <c r="K1403">
        <v>1</v>
      </c>
    </row>
    <row r="1404" spans="1:11" x14ac:dyDescent="0.3">
      <c r="A1404">
        <v>534593</v>
      </c>
      <c r="B1404" t="s">
        <v>130</v>
      </c>
      <c r="C1404" t="s">
        <v>133</v>
      </c>
      <c r="D1404">
        <v>2</v>
      </c>
      <c r="E1404" t="s">
        <v>183</v>
      </c>
      <c r="F1404" t="s">
        <v>183</v>
      </c>
      <c r="G1404" t="s">
        <v>184</v>
      </c>
      <c r="H1404" t="s">
        <v>183</v>
      </c>
      <c r="I1404" t="s">
        <v>184</v>
      </c>
      <c r="J1404">
        <v>0.84</v>
      </c>
      <c r="K1404">
        <v>1</v>
      </c>
    </row>
    <row r="1405" spans="1:11" x14ac:dyDescent="0.3">
      <c r="A1405">
        <v>534593</v>
      </c>
      <c r="B1405" t="s">
        <v>130</v>
      </c>
      <c r="C1405" t="s">
        <v>133</v>
      </c>
      <c r="D1405">
        <v>2</v>
      </c>
      <c r="E1405" t="s">
        <v>147</v>
      </c>
      <c r="F1405" t="s">
        <v>147</v>
      </c>
      <c r="G1405" t="s">
        <v>148</v>
      </c>
      <c r="H1405" t="s">
        <v>147</v>
      </c>
      <c r="I1405" t="s">
        <v>148</v>
      </c>
      <c r="J1405">
        <v>1.0541061110000001</v>
      </c>
      <c r="K1405">
        <v>1</v>
      </c>
    </row>
    <row r="1406" spans="1:11" x14ac:dyDescent="0.3">
      <c r="A1406">
        <v>534598</v>
      </c>
      <c r="B1406" t="s">
        <v>65</v>
      </c>
      <c r="C1406" t="s">
        <v>12</v>
      </c>
      <c r="D1406">
        <v>2</v>
      </c>
      <c r="E1406" t="s">
        <v>68</v>
      </c>
      <c r="F1406" t="s">
        <v>68</v>
      </c>
      <c r="G1406" t="s">
        <v>69</v>
      </c>
      <c r="H1406" t="s">
        <v>68</v>
      </c>
      <c r="I1406" t="s">
        <v>69</v>
      </c>
      <c r="J1406">
        <v>786</v>
      </c>
      <c r="K1406">
        <v>1</v>
      </c>
    </row>
    <row r="1407" spans="1:11" x14ac:dyDescent="0.3">
      <c r="A1407">
        <v>534598</v>
      </c>
      <c r="B1407" t="s">
        <v>65</v>
      </c>
      <c r="C1407" t="s">
        <v>12</v>
      </c>
      <c r="D1407">
        <v>2</v>
      </c>
      <c r="E1407" t="s">
        <v>21</v>
      </c>
      <c r="F1407" t="s">
        <v>21</v>
      </c>
      <c r="G1407" t="s">
        <v>22</v>
      </c>
      <c r="H1407" t="s">
        <v>23</v>
      </c>
      <c r="I1407" t="s">
        <v>24</v>
      </c>
      <c r="J1407">
        <v>13.684168378000001</v>
      </c>
      <c r="K1407">
        <v>1</v>
      </c>
    </row>
    <row r="1408" spans="1:11" x14ac:dyDescent="0.3">
      <c r="A1408">
        <v>534598</v>
      </c>
      <c r="B1408" t="s">
        <v>65</v>
      </c>
      <c r="C1408" t="s">
        <v>12</v>
      </c>
      <c r="D1408">
        <v>2</v>
      </c>
      <c r="E1408" t="s">
        <v>21</v>
      </c>
      <c r="F1408" t="s">
        <v>21</v>
      </c>
      <c r="G1408" t="s">
        <v>22</v>
      </c>
      <c r="H1408" t="s">
        <v>25</v>
      </c>
      <c r="I1408" t="s">
        <v>26</v>
      </c>
      <c r="J1408">
        <v>24.051831620000002</v>
      </c>
      <c r="K1408">
        <v>1</v>
      </c>
    </row>
    <row r="1409" spans="1:11" x14ac:dyDescent="0.3">
      <c r="A1409">
        <v>534598</v>
      </c>
      <c r="B1409" t="s">
        <v>65</v>
      </c>
      <c r="C1409" t="s">
        <v>12</v>
      </c>
      <c r="D1409">
        <v>2</v>
      </c>
      <c r="E1409" t="s">
        <v>84</v>
      </c>
      <c r="F1409" t="s">
        <v>84</v>
      </c>
      <c r="G1409" t="s">
        <v>85</v>
      </c>
      <c r="H1409" t="s">
        <v>84</v>
      </c>
      <c r="I1409" t="s">
        <v>85</v>
      </c>
      <c r="J1409">
        <v>822</v>
      </c>
      <c r="K1409">
        <v>1</v>
      </c>
    </row>
    <row r="1410" spans="1:11" x14ac:dyDescent="0.3">
      <c r="A1410">
        <v>534598</v>
      </c>
      <c r="B1410" t="s">
        <v>65</v>
      </c>
      <c r="C1410" t="s">
        <v>12</v>
      </c>
      <c r="D1410">
        <v>2</v>
      </c>
      <c r="E1410" t="s">
        <v>31</v>
      </c>
      <c r="F1410" t="s">
        <v>31</v>
      </c>
      <c r="G1410" t="s">
        <v>32</v>
      </c>
      <c r="H1410" t="s">
        <v>31</v>
      </c>
      <c r="I1410" t="s">
        <v>32</v>
      </c>
      <c r="J1410">
        <v>444</v>
      </c>
      <c r="K1410">
        <v>1</v>
      </c>
    </row>
    <row r="1411" spans="1:11" x14ac:dyDescent="0.3">
      <c r="A1411">
        <v>534598</v>
      </c>
      <c r="B1411" t="s">
        <v>65</v>
      </c>
      <c r="C1411" t="s">
        <v>12</v>
      </c>
      <c r="D1411">
        <v>2</v>
      </c>
      <c r="E1411" t="s">
        <v>86</v>
      </c>
      <c r="F1411" t="s">
        <v>86</v>
      </c>
      <c r="G1411" t="s">
        <v>182</v>
      </c>
      <c r="H1411" t="s">
        <v>88</v>
      </c>
      <c r="I1411" t="s">
        <v>89</v>
      </c>
      <c r="J1411">
        <v>12.487500000000001</v>
      </c>
      <c r="K1411">
        <v>1</v>
      </c>
    </row>
    <row r="1412" spans="1:11" x14ac:dyDescent="0.3">
      <c r="A1412">
        <v>534598</v>
      </c>
      <c r="B1412" t="s">
        <v>65</v>
      </c>
      <c r="C1412" t="s">
        <v>12</v>
      </c>
      <c r="D1412">
        <v>2</v>
      </c>
      <c r="E1412" t="s">
        <v>86</v>
      </c>
      <c r="F1412" t="s">
        <v>86</v>
      </c>
      <c r="G1412" t="s">
        <v>182</v>
      </c>
      <c r="H1412" t="s">
        <v>109</v>
      </c>
      <c r="I1412" t="s">
        <v>110</v>
      </c>
      <c r="J1412">
        <v>1.0125</v>
      </c>
      <c r="K1412">
        <v>1</v>
      </c>
    </row>
    <row r="1413" spans="1:11" x14ac:dyDescent="0.3">
      <c r="A1413">
        <v>534598</v>
      </c>
      <c r="B1413" t="s">
        <v>65</v>
      </c>
      <c r="C1413" t="s">
        <v>12</v>
      </c>
      <c r="D1413">
        <v>2</v>
      </c>
      <c r="E1413" t="s">
        <v>37</v>
      </c>
      <c r="F1413" t="s">
        <v>38</v>
      </c>
      <c r="G1413" t="s">
        <v>39</v>
      </c>
      <c r="H1413" t="s">
        <v>38</v>
      </c>
      <c r="I1413" t="s">
        <v>39</v>
      </c>
      <c r="J1413">
        <v>7.68</v>
      </c>
      <c r="K1413">
        <v>1</v>
      </c>
    </row>
    <row r="1414" spans="1:11" x14ac:dyDescent="0.3">
      <c r="A1414">
        <v>534598</v>
      </c>
      <c r="B1414" t="s">
        <v>65</v>
      </c>
      <c r="C1414" t="s">
        <v>12</v>
      </c>
      <c r="D1414">
        <v>2</v>
      </c>
      <c r="E1414" t="s">
        <v>37</v>
      </c>
      <c r="F1414" t="s">
        <v>40</v>
      </c>
      <c r="G1414" t="s">
        <v>41</v>
      </c>
      <c r="H1414" t="s">
        <v>40</v>
      </c>
      <c r="I1414" t="s">
        <v>41</v>
      </c>
      <c r="J1414">
        <v>132.55140533700001</v>
      </c>
      <c r="K1414">
        <v>1</v>
      </c>
    </row>
    <row r="1415" spans="1:11" x14ac:dyDescent="0.3">
      <c r="A1415">
        <v>534598</v>
      </c>
      <c r="B1415" t="s">
        <v>65</v>
      </c>
      <c r="C1415" t="s">
        <v>12</v>
      </c>
      <c r="D1415">
        <v>2</v>
      </c>
      <c r="E1415" t="s">
        <v>78</v>
      </c>
      <c r="F1415" t="s">
        <v>78</v>
      </c>
      <c r="G1415" t="s">
        <v>79</v>
      </c>
      <c r="H1415" t="s">
        <v>78</v>
      </c>
      <c r="I1415" t="s">
        <v>79</v>
      </c>
      <c r="J1415">
        <v>5442</v>
      </c>
      <c r="K1415">
        <v>1</v>
      </c>
    </row>
    <row r="1416" spans="1:11" x14ac:dyDescent="0.3">
      <c r="A1416">
        <v>534607</v>
      </c>
      <c r="B1416" t="s">
        <v>113</v>
      </c>
      <c r="C1416" t="s">
        <v>97</v>
      </c>
      <c r="D1416">
        <v>2</v>
      </c>
      <c r="E1416" t="s">
        <v>84</v>
      </c>
      <c r="F1416" t="s">
        <v>84</v>
      </c>
      <c r="G1416" t="s">
        <v>85</v>
      </c>
      <c r="H1416" t="s">
        <v>84</v>
      </c>
      <c r="I1416" t="s">
        <v>85</v>
      </c>
      <c r="J1416">
        <v>3.6</v>
      </c>
      <c r="K1416">
        <v>1</v>
      </c>
    </row>
    <row r="1417" spans="1:11" x14ac:dyDescent="0.3">
      <c r="A1417">
        <v>534607</v>
      </c>
      <c r="B1417" t="s">
        <v>113</v>
      </c>
      <c r="C1417" t="s">
        <v>97</v>
      </c>
      <c r="D1417">
        <v>2</v>
      </c>
      <c r="E1417" t="s">
        <v>31</v>
      </c>
      <c r="F1417" t="s">
        <v>31</v>
      </c>
      <c r="G1417" t="s">
        <v>32</v>
      </c>
      <c r="H1417" t="s">
        <v>31</v>
      </c>
      <c r="I1417" t="s">
        <v>32</v>
      </c>
      <c r="J1417">
        <v>179.436316901</v>
      </c>
      <c r="K1417">
        <v>1</v>
      </c>
    </row>
    <row r="1418" spans="1:11" x14ac:dyDescent="0.3">
      <c r="A1418">
        <v>534612</v>
      </c>
      <c r="B1418" t="s">
        <v>130</v>
      </c>
      <c r="C1418" t="s">
        <v>97</v>
      </c>
      <c r="D1418">
        <v>2</v>
      </c>
      <c r="E1418" t="s">
        <v>31</v>
      </c>
      <c r="F1418" t="s">
        <v>31</v>
      </c>
      <c r="G1418" t="s">
        <v>32</v>
      </c>
      <c r="H1418" t="s">
        <v>31</v>
      </c>
      <c r="I1418" t="s">
        <v>32</v>
      </c>
      <c r="J1418">
        <v>10.894246731999999</v>
      </c>
      <c r="K1418">
        <v>1</v>
      </c>
    </row>
    <row r="1419" spans="1:11" x14ac:dyDescent="0.3">
      <c r="A1419">
        <v>534612</v>
      </c>
      <c r="B1419" t="s">
        <v>130</v>
      </c>
      <c r="C1419" t="s">
        <v>97</v>
      </c>
      <c r="D1419">
        <v>2</v>
      </c>
      <c r="E1419" t="s">
        <v>33</v>
      </c>
      <c r="F1419" t="s">
        <v>33</v>
      </c>
      <c r="G1419" t="s">
        <v>34</v>
      </c>
      <c r="H1419" t="s">
        <v>33</v>
      </c>
      <c r="I1419" t="s">
        <v>34</v>
      </c>
      <c r="J1419">
        <v>3.1</v>
      </c>
      <c r="K1419">
        <v>1</v>
      </c>
    </row>
    <row r="1420" spans="1:11" x14ac:dyDescent="0.3">
      <c r="A1420">
        <v>534612</v>
      </c>
      <c r="B1420" t="s">
        <v>130</v>
      </c>
      <c r="C1420" t="s">
        <v>97</v>
      </c>
      <c r="D1420">
        <v>2</v>
      </c>
      <c r="E1420" t="s">
        <v>37</v>
      </c>
      <c r="F1420" t="s">
        <v>38</v>
      </c>
      <c r="G1420" t="s">
        <v>39</v>
      </c>
      <c r="H1420" t="s">
        <v>38</v>
      </c>
      <c r="I1420" t="s">
        <v>39</v>
      </c>
      <c r="J1420">
        <v>74.915327774999994</v>
      </c>
      <c r="K1420">
        <v>1</v>
      </c>
    </row>
    <row r="1421" spans="1:11" x14ac:dyDescent="0.3">
      <c r="A1421">
        <v>534612</v>
      </c>
      <c r="B1421" t="s">
        <v>130</v>
      </c>
      <c r="C1421" t="s">
        <v>97</v>
      </c>
      <c r="D1421">
        <v>2</v>
      </c>
      <c r="E1421" t="s">
        <v>37</v>
      </c>
      <c r="F1421" t="s">
        <v>40</v>
      </c>
      <c r="G1421" t="s">
        <v>41</v>
      </c>
      <c r="H1421" t="s">
        <v>40</v>
      </c>
      <c r="I1421" t="s">
        <v>41</v>
      </c>
      <c r="J1421">
        <v>1138.237603</v>
      </c>
      <c r="K1421">
        <v>1</v>
      </c>
    </row>
    <row r="1422" spans="1:11" x14ac:dyDescent="0.3">
      <c r="A1422">
        <v>534612</v>
      </c>
      <c r="B1422" t="s">
        <v>130</v>
      </c>
      <c r="C1422" t="s">
        <v>97</v>
      </c>
      <c r="D1422">
        <v>2</v>
      </c>
      <c r="E1422" t="s">
        <v>136</v>
      </c>
      <c r="F1422" t="s">
        <v>149</v>
      </c>
      <c r="G1422" t="s">
        <v>150</v>
      </c>
      <c r="H1422" t="s">
        <v>149</v>
      </c>
      <c r="I1422" t="s">
        <v>150</v>
      </c>
      <c r="J1422">
        <v>1.2</v>
      </c>
      <c r="K1422">
        <v>1</v>
      </c>
    </row>
    <row r="1423" spans="1:11" x14ac:dyDescent="0.3">
      <c r="A1423">
        <v>534612</v>
      </c>
      <c r="B1423" t="s">
        <v>130</v>
      </c>
      <c r="C1423" t="s">
        <v>97</v>
      </c>
      <c r="D1423">
        <v>2</v>
      </c>
      <c r="E1423" t="s">
        <v>59</v>
      </c>
      <c r="F1423" t="s">
        <v>63</v>
      </c>
      <c r="G1423" t="s">
        <v>64</v>
      </c>
      <c r="H1423" t="s">
        <v>63</v>
      </c>
      <c r="I1423" t="s">
        <v>64</v>
      </c>
      <c r="J1423">
        <v>4.4000000000000004</v>
      </c>
      <c r="K1423">
        <v>1</v>
      </c>
    </row>
    <row r="1424" spans="1:11" x14ac:dyDescent="0.3">
      <c r="A1424">
        <v>534612</v>
      </c>
      <c r="B1424" t="s">
        <v>130</v>
      </c>
      <c r="C1424" t="s">
        <v>97</v>
      </c>
      <c r="D1424">
        <v>2</v>
      </c>
      <c r="E1424" t="s">
        <v>78</v>
      </c>
      <c r="F1424" t="s">
        <v>78</v>
      </c>
      <c r="G1424" t="s">
        <v>79</v>
      </c>
      <c r="H1424" t="s">
        <v>78</v>
      </c>
      <c r="I1424" t="s">
        <v>79</v>
      </c>
      <c r="J1424">
        <v>11.8</v>
      </c>
      <c r="K1424">
        <v>1</v>
      </c>
    </row>
    <row r="1425" spans="1:11" x14ac:dyDescent="0.3">
      <c r="A1425">
        <v>534617</v>
      </c>
      <c r="B1425" t="s">
        <v>130</v>
      </c>
      <c r="C1425" t="s">
        <v>114</v>
      </c>
      <c r="D1425">
        <v>2</v>
      </c>
      <c r="E1425" t="s">
        <v>199</v>
      </c>
      <c r="F1425" t="s">
        <v>199</v>
      </c>
      <c r="G1425" t="s">
        <v>200</v>
      </c>
      <c r="H1425" t="s">
        <v>199</v>
      </c>
      <c r="I1425" t="s">
        <v>200</v>
      </c>
      <c r="J1425">
        <v>2.8</v>
      </c>
      <c r="K1425">
        <v>1</v>
      </c>
    </row>
    <row r="1426" spans="1:11" x14ac:dyDescent="0.3">
      <c r="A1426">
        <v>534617</v>
      </c>
      <c r="B1426" t="s">
        <v>130</v>
      </c>
      <c r="C1426" t="s">
        <v>114</v>
      </c>
      <c r="D1426">
        <v>2</v>
      </c>
      <c r="E1426" t="s">
        <v>157</v>
      </c>
      <c r="F1426" t="s">
        <v>157</v>
      </c>
      <c r="G1426" t="s">
        <v>158</v>
      </c>
      <c r="H1426" t="s">
        <v>157</v>
      </c>
      <c r="I1426" t="s">
        <v>158</v>
      </c>
      <c r="J1426">
        <v>6.9335443039999998</v>
      </c>
      <c r="K1426">
        <v>1</v>
      </c>
    </row>
    <row r="1427" spans="1:11" x14ac:dyDescent="0.3">
      <c r="A1427">
        <v>534617</v>
      </c>
      <c r="B1427" t="s">
        <v>130</v>
      </c>
      <c r="C1427" t="s">
        <v>114</v>
      </c>
      <c r="D1427">
        <v>2</v>
      </c>
      <c r="E1427" t="s">
        <v>117</v>
      </c>
      <c r="F1427" t="s">
        <v>117</v>
      </c>
      <c r="G1427" t="s">
        <v>118</v>
      </c>
      <c r="H1427" t="s">
        <v>94</v>
      </c>
      <c r="I1427" t="s">
        <v>95</v>
      </c>
      <c r="J1427">
        <v>0.4</v>
      </c>
      <c r="K1427">
        <v>1</v>
      </c>
    </row>
    <row r="1428" spans="1:11" x14ac:dyDescent="0.3">
      <c r="A1428">
        <v>534617</v>
      </c>
      <c r="B1428" t="s">
        <v>130</v>
      </c>
      <c r="C1428" t="s">
        <v>114</v>
      </c>
      <c r="D1428">
        <v>2</v>
      </c>
      <c r="E1428" t="s">
        <v>117</v>
      </c>
      <c r="F1428" t="s">
        <v>117</v>
      </c>
      <c r="G1428" t="s">
        <v>118</v>
      </c>
      <c r="H1428" t="s">
        <v>143</v>
      </c>
      <c r="I1428" t="s">
        <v>144</v>
      </c>
      <c r="J1428">
        <v>0.35714285699999998</v>
      </c>
      <c r="K1428">
        <v>1</v>
      </c>
    </row>
    <row r="1429" spans="1:11" x14ac:dyDescent="0.3">
      <c r="A1429">
        <v>534617</v>
      </c>
      <c r="B1429" t="s">
        <v>130</v>
      </c>
      <c r="C1429" t="s">
        <v>114</v>
      </c>
      <c r="D1429">
        <v>2</v>
      </c>
      <c r="E1429" t="s">
        <v>117</v>
      </c>
      <c r="F1429" t="s">
        <v>117</v>
      </c>
      <c r="G1429" t="s">
        <v>118</v>
      </c>
      <c r="H1429" t="s">
        <v>75</v>
      </c>
      <c r="I1429" t="s">
        <v>74</v>
      </c>
      <c r="J1429">
        <v>8.74</v>
      </c>
      <c r="K1429">
        <v>1</v>
      </c>
    </row>
    <row r="1430" spans="1:11" x14ac:dyDescent="0.3">
      <c r="A1430">
        <v>534617</v>
      </c>
      <c r="B1430" t="s">
        <v>130</v>
      </c>
      <c r="C1430" t="s">
        <v>114</v>
      </c>
      <c r="D1430">
        <v>2</v>
      </c>
      <c r="E1430" t="s">
        <v>117</v>
      </c>
      <c r="F1430" t="s">
        <v>117</v>
      </c>
      <c r="G1430" t="s">
        <v>118</v>
      </c>
      <c r="H1430" t="s">
        <v>210</v>
      </c>
      <c r="I1430" t="s">
        <v>211</v>
      </c>
      <c r="J1430">
        <v>0.88</v>
      </c>
      <c r="K1430">
        <v>1</v>
      </c>
    </row>
    <row r="1431" spans="1:11" x14ac:dyDescent="0.3">
      <c r="A1431">
        <v>534617</v>
      </c>
      <c r="B1431" t="s">
        <v>130</v>
      </c>
      <c r="C1431" t="s">
        <v>114</v>
      </c>
      <c r="D1431">
        <v>2</v>
      </c>
      <c r="E1431" t="s">
        <v>203</v>
      </c>
      <c r="F1431" t="s">
        <v>203</v>
      </c>
      <c r="G1431" t="s">
        <v>204</v>
      </c>
      <c r="H1431" t="s">
        <v>203</v>
      </c>
      <c r="I1431" t="s">
        <v>204</v>
      </c>
      <c r="J1431">
        <v>6.6455695999999995E-2</v>
      </c>
      <c r="K1431">
        <v>1</v>
      </c>
    </row>
    <row r="1432" spans="1:11" x14ac:dyDescent="0.3">
      <c r="A1432">
        <v>534617</v>
      </c>
      <c r="B1432" t="s">
        <v>130</v>
      </c>
      <c r="C1432" t="s">
        <v>114</v>
      </c>
      <c r="D1432">
        <v>2</v>
      </c>
      <c r="E1432" t="s">
        <v>17</v>
      </c>
      <c r="F1432" t="s">
        <v>18</v>
      </c>
      <c r="G1432" t="s">
        <v>19</v>
      </c>
      <c r="H1432" t="s">
        <v>18</v>
      </c>
      <c r="I1432" t="s">
        <v>19</v>
      </c>
      <c r="J1432">
        <v>17.010000000000002</v>
      </c>
      <c r="K1432">
        <v>1</v>
      </c>
    </row>
    <row r="1433" spans="1:11" x14ac:dyDescent="0.3">
      <c r="A1433">
        <v>534617</v>
      </c>
      <c r="B1433" t="s">
        <v>130</v>
      </c>
      <c r="C1433" t="s">
        <v>114</v>
      </c>
      <c r="D1433">
        <v>2</v>
      </c>
      <c r="E1433" t="s">
        <v>29</v>
      </c>
      <c r="F1433" t="s">
        <v>29</v>
      </c>
      <c r="G1433" t="s">
        <v>30</v>
      </c>
      <c r="H1433" t="s">
        <v>29</v>
      </c>
      <c r="I1433" t="s">
        <v>30</v>
      </c>
      <c r="J1433">
        <v>2.35</v>
      </c>
      <c r="K1433">
        <v>1</v>
      </c>
    </row>
    <row r="1434" spans="1:11" x14ac:dyDescent="0.3">
      <c r="A1434">
        <v>534617</v>
      </c>
      <c r="B1434" t="s">
        <v>130</v>
      </c>
      <c r="C1434" t="s">
        <v>114</v>
      </c>
      <c r="D1434">
        <v>2</v>
      </c>
      <c r="E1434" t="s">
        <v>31</v>
      </c>
      <c r="F1434" t="s">
        <v>31</v>
      </c>
      <c r="G1434" t="s">
        <v>32</v>
      </c>
      <c r="H1434" t="s">
        <v>31</v>
      </c>
      <c r="I1434" t="s">
        <v>32</v>
      </c>
      <c r="J1434">
        <v>178.81180000000001</v>
      </c>
      <c r="K1434">
        <v>1</v>
      </c>
    </row>
    <row r="1435" spans="1:11" x14ac:dyDescent="0.3">
      <c r="A1435">
        <v>534617</v>
      </c>
      <c r="B1435" t="s">
        <v>130</v>
      </c>
      <c r="C1435" t="s">
        <v>114</v>
      </c>
      <c r="D1435">
        <v>2</v>
      </c>
      <c r="E1435" t="s">
        <v>159</v>
      </c>
      <c r="F1435" t="s">
        <v>159</v>
      </c>
      <c r="G1435" t="s">
        <v>160</v>
      </c>
      <c r="H1435" t="s">
        <v>159</v>
      </c>
      <c r="I1435" t="s">
        <v>160</v>
      </c>
      <c r="J1435">
        <v>1.9</v>
      </c>
      <c r="K1435">
        <v>1</v>
      </c>
    </row>
    <row r="1436" spans="1:11" x14ac:dyDescent="0.3">
      <c r="A1436">
        <v>534617</v>
      </c>
      <c r="B1436" t="s">
        <v>130</v>
      </c>
      <c r="C1436" t="s">
        <v>114</v>
      </c>
      <c r="D1436">
        <v>2</v>
      </c>
      <c r="E1436" t="s">
        <v>37</v>
      </c>
      <c r="F1436" t="s">
        <v>38</v>
      </c>
      <c r="G1436" t="s">
        <v>39</v>
      </c>
      <c r="H1436" t="s">
        <v>38</v>
      </c>
      <c r="I1436" t="s">
        <v>39</v>
      </c>
      <c r="J1436">
        <v>2.2999999999999998</v>
      </c>
      <c r="K1436">
        <v>1</v>
      </c>
    </row>
    <row r="1437" spans="1:11" x14ac:dyDescent="0.3">
      <c r="A1437">
        <v>534617</v>
      </c>
      <c r="B1437" t="s">
        <v>130</v>
      </c>
      <c r="C1437" t="s">
        <v>114</v>
      </c>
      <c r="D1437">
        <v>2</v>
      </c>
      <c r="E1437" t="s">
        <v>136</v>
      </c>
      <c r="F1437" t="s">
        <v>149</v>
      </c>
      <c r="G1437" t="s">
        <v>150</v>
      </c>
      <c r="H1437" t="s">
        <v>149</v>
      </c>
      <c r="I1437" t="s">
        <v>150</v>
      </c>
      <c r="J1437">
        <v>1.1000000000000001</v>
      </c>
      <c r="K1437">
        <v>1</v>
      </c>
    </row>
    <row r="1438" spans="1:11" x14ac:dyDescent="0.3">
      <c r="A1438">
        <v>534617</v>
      </c>
      <c r="B1438" t="s">
        <v>130</v>
      </c>
      <c r="C1438" t="s">
        <v>114</v>
      </c>
      <c r="D1438">
        <v>2</v>
      </c>
      <c r="E1438" t="s">
        <v>128</v>
      </c>
      <c r="F1438" t="s">
        <v>128</v>
      </c>
      <c r="G1438" t="s">
        <v>129</v>
      </c>
      <c r="H1438" t="s">
        <v>128</v>
      </c>
      <c r="I1438" t="s">
        <v>129</v>
      </c>
      <c r="J1438">
        <v>5.44</v>
      </c>
      <c r="K1438">
        <v>1</v>
      </c>
    </row>
    <row r="1439" spans="1:11" x14ac:dyDescent="0.3">
      <c r="A1439">
        <v>534617</v>
      </c>
      <c r="B1439" t="s">
        <v>130</v>
      </c>
      <c r="C1439" t="s">
        <v>114</v>
      </c>
      <c r="D1439">
        <v>2</v>
      </c>
      <c r="E1439" t="s">
        <v>45</v>
      </c>
      <c r="F1439" t="s">
        <v>45</v>
      </c>
      <c r="G1439" t="s">
        <v>46</v>
      </c>
      <c r="H1439" t="s">
        <v>45</v>
      </c>
      <c r="I1439" t="s">
        <v>46</v>
      </c>
      <c r="J1439">
        <v>26.18</v>
      </c>
      <c r="K1439">
        <v>1</v>
      </c>
    </row>
    <row r="1440" spans="1:11" x14ac:dyDescent="0.3">
      <c r="A1440">
        <v>534617</v>
      </c>
      <c r="B1440" t="s">
        <v>130</v>
      </c>
      <c r="C1440" t="s">
        <v>114</v>
      </c>
      <c r="D1440">
        <v>2</v>
      </c>
      <c r="E1440" t="s">
        <v>151</v>
      </c>
      <c r="F1440" t="s">
        <v>151</v>
      </c>
      <c r="G1440" t="s">
        <v>152</v>
      </c>
      <c r="H1440" t="s">
        <v>151</v>
      </c>
      <c r="I1440" t="s">
        <v>152</v>
      </c>
      <c r="J1440">
        <v>9.6428571430000005</v>
      </c>
      <c r="K1440">
        <v>1</v>
      </c>
    </row>
    <row r="1441" spans="1:11" x14ac:dyDescent="0.3">
      <c r="A1441">
        <v>534635</v>
      </c>
      <c r="B1441" t="s">
        <v>102</v>
      </c>
      <c r="C1441" t="s">
        <v>97</v>
      </c>
      <c r="D1441">
        <v>2</v>
      </c>
      <c r="E1441" t="s">
        <v>174</v>
      </c>
      <c r="F1441" t="s">
        <v>174</v>
      </c>
      <c r="G1441" t="s">
        <v>175</v>
      </c>
      <c r="H1441" t="s">
        <v>174</v>
      </c>
      <c r="I1441" t="s">
        <v>175</v>
      </c>
      <c r="J1441">
        <v>4900</v>
      </c>
      <c r="K1441">
        <v>1</v>
      </c>
    </row>
    <row r="1442" spans="1:11" x14ac:dyDescent="0.3">
      <c r="A1442">
        <v>534641</v>
      </c>
      <c r="B1442" t="s">
        <v>102</v>
      </c>
      <c r="C1442" t="s">
        <v>97</v>
      </c>
      <c r="D1442">
        <v>2</v>
      </c>
      <c r="E1442" t="s">
        <v>174</v>
      </c>
      <c r="F1442" t="s">
        <v>174</v>
      </c>
      <c r="G1442" t="s">
        <v>175</v>
      </c>
      <c r="H1442" t="s">
        <v>174</v>
      </c>
      <c r="I1442" t="s">
        <v>175</v>
      </c>
      <c r="J1442">
        <v>2932</v>
      </c>
      <c r="K1442">
        <v>1</v>
      </c>
    </row>
    <row r="1443" spans="1:11" x14ac:dyDescent="0.3">
      <c r="A1443">
        <v>534646</v>
      </c>
      <c r="B1443" t="s">
        <v>102</v>
      </c>
      <c r="C1443" t="s">
        <v>12</v>
      </c>
      <c r="D1443">
        <v>2</v>
      </c>
      <c r="E1443" t="s">
        <v>174</v>
      </c>
      <c r="F1443" t="s">
        <v>174</v>
      </c>
      <c r="G1443" t="s">
        <v>175</v>
      </c>
      <c r="H1443" t="s">
        <v>174</v>
      </c>
      <c r="I1443" t="s">
        <v>175</v>
      </c>
      <c r="J1443">
        <v>4390</v>
      </c>
      <c r="K1443">
        <v>1</v>
      </c>
    </row>
    <row r="1444" spans="1:11" x14ac:dyDescent="0.3">
      <c r="A1444">
        <v>534647</v>
      </c>
      <c r="B1444" t="s">
        <v>102</v>
      </c>
      <c r="C1444" t="s">
        <v>12</v>
      </c>
      <c r="D1444">
        <v>2</v>
      </c>
      <c r="E1444" t="s">
        <v>174</v>
      </c>
      <c r="F1444" t="s">
        <v>174</v>
      </c>
      <c r="G1444" t="s">
        <v>175</v>
      </c>
      <c r="H1444" t="s">
        <v>174</v>
      </c>
      <c r="I1444" t="s">
        <v>175</v>
      </c>
      <c r="J1444">
        <v>5300</v>
      </c>
      <c r="K1444">
        <v>1</v>
      </c>
    </row>
    <row r="1445" spans="1:11" x14ac:dyDescent="0.3">
      <c r="A1445">
        <v>534659</v>
      </c>
      <c r="B1445" t="s">
        <v>130</v>
      </c>
      <c r="C1445" t="s">
        <v>114</v>
      </c>
      <c r="D1445">
        <v>2</v>
      </c>
      <c r="E1445" t="s">
        <v>157</v>
      </c>
      <c r="F1445" t="s">
        <v>157</v>
      </c>
      <c r="G1445" t="s">
        <v>158</v>
      </c>
      <c r="H1445" t="s">
        <v>203</v>
      </c>
      <c r="I1445" t="s">
        <v>204</v>
      </c>
      <c r="J1445">
        <v>1.6</v>
      </c>
      <c r="K1445">
        <v>1</v>
      </c>
    </row>
    <row r="1446" spans="1:11" x14ac:dyDescent="0.3">
      <c r="A1446">
        <v>534659</v>
      </c>
      <c r="B1446" t="s">
        <v>130</v>
      </c>
      <c r="C1446" t="s">
        <v>114</v>
      </c>
      <c r="D1446">
        <v>2</v>
      </c>
      <c r="E1446" t="s">
        <v>27</v>
      </c>
      <c r="F1446" t="s">
        <v>27</v>
      </c>
      <c r="G1446" t="s">
        <v>28</v>
      </c>
      <c r="H1446" t="s">
        <v>27</v>
      </c>
      <c r="I1446" t="s">
        <v>28</v>
      </c>
      <c r="J1446">
        <v>2.12</v>
      </c>
      <c r="K1446">
        <v>1</v>
      </c>
    </row>
    <row r="1447" spans="1:11" x14ac:dyDescent="0.3">
      <c r="A1447">
        <v>534659</v>
      </c>
      <c r="B1447" t="s">
        <v>130</v>
      </c>
      <c r="C1447" t="s">
        <v>114</v>
      </c>
      <c r="D1447">
        <v>2</v>
      </c>
      <c r="E1447" t="s">
        <v>172</v>
      </c>
      <c r="F1447" t="s">
        <v>172</v>
      </c>
      <c r="G1447" t="s">
        <v>173</v>
      </c>
      <c r="H1447" t="s">
        <v>172</v>
      </c>
      <c r="I1447" t="s">
        <v>173</v>
      </c>
      <c r="J1447">
        <v>0.4</v>
      </c>
      <c r="K1447">
        <v>1</v>
      </c>
    </row>
    <row r="1448" spans="1:11" x14ac:dyDescent="0.3">
      <c r="A1448">
        <v>534659</v>
      </c>
      <c r="B1448" t="s">
        <v>130</v>
      </c>
      <c r="C1448" t="s">
        <v>114</v>
      </c>
      <c r="D1448">
        <v>2</v>
      </c>
      <c r="E1448" t="s">
        <v>136</v>
      </c>
      <c r="F1448" t="s">
        <v>149</v>
      </c>
      <c r="G1448" t="s">
        <v>150</v>
      </c>
      <c r="H1448" t="s">
        <v>137</v>
      </c>
      <c r="I1448" t="s">
        <v>138</v>
      </c>
      <c r="J1448">
        <v>10.7</v>
      </c>
      <c r="K1448">
        <v>1</v>
      </c>
    </row>
    <row r="1449" spans="1:11" x14ac:dyDescent="0.3">
      <c r="A1449">
        <v>534659</v>
      </c>
      <c r="B1449" t="s">
        <v>130</v>
      </c>
      <c r="C1449" t="s">
        <v>114</v>
      </c>
      <c r="D1449">
        <v>2</v>
      </c>
      <c r="E1449" t="s">
        <v>45</v>
      </c>
      <c r="F1449" t="s">
        <v>45</v>
      </c>
      <c r="G1449" t="s">
        <v>46</v>
      </c>
      <c r="H1449" t="s">
        <v>45</v>
      </c>
      <c r="I1449" t="s">
        <v>46</v>
      </c>
      <c r="J1449">
        <v>0.76</v>
      </c>
      <c r="K1449">
        <v>1</v>
      </c>
    </row>
    <row r="1450" spans="1:11" x14ac:dyDescent="0.3">
      <c r="A1450">
        <v>534716</v>
      </c>
      <c r="B1450" t="s">
        <v>11</v>
      </c>
      <c r="C1450" t="s">
        <v>12</v>
      </c>
      <c r="D1450">
        <v>2</v>
      </c>
      <c r="E1450" t="s">
        <v>68</v>
      </c>
      <c r="F1450" t="s">
        <v>68</v>
      </c>
      <c r="G1450" t="s">
        <v>69</v>
      </c>
      <c r="H1450" t="s">
        <v>68</v>
      </c>
      <c r="I1450" t="s">
        <v>69</v>
      </c>
      <c r="J1450">
        <v>3235.4</v>
      </c>
      <c r="K1450">
        <v>1</v>
      </c>
    </row>
    <row r="1451" spans="1:11" x14ac:dyDescent="0.3">
      <c r="A1451">
        <v>534716</v>
      </c>
      <c r="B1451" t="s">
        <v>11</v>
      </c>
      <c r="C1451" t="s">
        <v>12</v>
      </c>
      <c r="D1451">
        <v>2</v>
      </c>
      <c r="E1451" t="s">
        <v>17</v>
      </c>
      <c r="F1451" t="s">
        <v>18</v>
      </c>
      <c r="G1451" t="s">
        <v>19</v>
      </c>
      <c r="H1451" t="s">
        <v>18</v>
      </c>
      <c r="I1451" t="s">
        <v>19</v>
      </c>
      <c r="J1451">
        <v>1403.16</v>
      </c>
      <c r="K1451">
        <v>1</v>
      </c>
    </row>
    <row r="1452" spans="1:11" x14ac:dyDescent="0.3">
      <c r="A1452">
        <v>534716</v>
      </c>
      <c r="B1452" t="s">
        <v>11</v>
      </c>
      <c r="C1452" t="s">
        <v>12</v>
      </c>
      <c r="D1452">
        <v>2</v>
      </c>
      <c r="E1452" t="s">
        <v>21</v>
      </c>
      <c r="F1452" t="s">
        <v>23</v>
      </c>
      <c r="G1452" t="s">
        <v>24</v>
      </c>
      <c r="H1452" t="s">
        <v>23</v>
      </c>
      <c r="I1452" t="s">
        <v>24</v>
      </c>
      <c r="J1452">
        <v>505.37788646500002</v>
      </c>
      <c r="K1452">
        <v>1</v>
      </c>
    </row>
    <row r="1453" spans="1:11" x14ac:dyDescent="0.3">
      <c r="A1453">
        <v>534716</v>
      </c>
      <c r="B1453" t="s">
        <v>11</v>
      </c>
      <c r="C1453" t="s">
        <v>12</v>
      </c>
      <c r="D1453">
        <v>2</v>
      </c>
      <c r="E1453" t="s">
        <v>21</v>
      </c>
      <c r="F1453" t="s">
        <v>25</v>
      </c>
      <c r="G1453" t="s">
        <v>26</v>
      </c>
      <c r="H1453" t="s">
        <v>25</v>
      </c>
      <c r="I1453" t="s">
        <v>26</v>
      </c>
      <c r="J1453">
        <v>1273.7261135900001</v>
      </c>
      <c r="K1453">
        <v>1</v>
      </c>
    </row>
    <row r="1454" spans="1:11" x14ac:dyDescent="0.3">
      <c r="A1454">
        <v>534716</v>
      </c>
      <c r="B1454" t="s">
        <v>11</v>
      </c>
      <c r="C1454" t="s">
        <v>12</v>
      </c>
      <c r="D1454">
        <v>2</v>
      </c>
      <c r="E1454" t="s">
        <v>27</v>
      </c>
      <c r="F1454" t="s">
        <v>27</v>
      </c>
      <c r="G1454" t="s">
        <v>28</v>
      </c>
      <c r="H1454" t="s">
        <v>27</v>
      </c>
      <c r="I1454" t="s">
        <v>28</v>
      </c>
      <c r="J1454">
        <v>26.46</v>
      </c>
      <c r="K1454">
        <v>1</v>
      </c>
    </row>
    <row r="1455" spans="1:11" x14ac:dyDescent="0.3">
      <c r="A1455">
        <v>534716</v>
      </c>
      <c r="B1455" t="s">
        <v>11</v>
      </c>
      <c r="C1455" t="s">
        <v>12</v>
      </c>
      <c r="D1455">
        <v>2</v>
      </c>
      <c r="E1455" t="s">
        <v>84</v>
      </c>
      <c r="F1455" t="s">
        <v>84</v>
      </c>
      <c r="G1455" t="s">
        <v>85</v>
      </c>
      <c r="H1455" t="s">
        <v>84</v>
      </c>
      <c r="I1455" t="s">
        <v>85</v>
      </c>
      <c r="J1455">
        <v>328.3</v>
      </c>
      <c r="K1455">
        <v>1</v>
      </c>
    </row>
    <row r="1456" spans="1:11" x14ac:dyDescent="0.3">
      <c r="A1456">
        <v>534716</v>
      </c>
      <c r="B1456" t="s">
        <v>11</v>
      </c>
      <c r="C1456" t="s">
        <v>12</v>
      </c>
      <c r="D1456">
        <v>2</v>
      </c>
      <c r="E1456" t="s">
        <v>31</v>
      </c>
      <c r="F1456" t="s">
        <v>31</v>
      </c>
      <c r="G1456" t="s">
        <v>32</v>
      </c>
      <c r="H1456" t="s">
        <v>31</v>
      </c>
      <c r="I1456" t="s">
        <v>32</v>
      </c>
      <c r="J1456">
        <v>128.85811934</v>
      </c>
      <c r="K1456">
        <v>1</v>
      </c>
    </row>
    <row r="1457" spans="1:11" x14ac:dyDescent="0.3">
      <c r="A1457">
        <v>534716</v>
      </c>
      <c r="B1457" t="s">
        <v>11</v>
      </c>
      <c r="C1457" t="s">
        <v>12</v>
      </c>
      <c r="D1457">
        <v>2</v>
      </c>
      <c r="E1457" t="s">
        <v>33</v>
      </c>
      <c r="F1457" t="s">
        <v>33</v>
      </c>
      <c r="G1457" t="s">
        <v>34</v>
      </c>
      <c r="H1457" t="s">
        <v>33</v>
      </c>
      <c r="I1457" t="s">
        <v>34</v>
      </c>
      <c r="J1457">
        <v>6.0531517529999999</v>
      </c>
      <c r="K1457">
        <v>1</v>
      </c>
    </row>
    <row r="1458" spans="1:11" x14ac:dyDescent="0.3">
      <c r="A1458">
        <v>534716</v>
      </c>
      <c r="B1458" t="s">
        <v>11</v>
      </c>
      <c r="C1458" t="s">
        <v>12</v>
      </c>
      <c r="D1458">
        <v>2</v>
      </c>
      <c r="E1458" t="s">
        <v>45</v>
      </c>
      <c r="F1458" t="s">
        <v>45</v>
      </c>
      <c r="G1458" t="s">
        <v>46</v>
      </c>
      <c r="H1458" t="s">
        <v>45</v>
      </c>
      <c r="I1458" t="s">
        <v>46</v>
      </c>
      <c r="J1458">
        <v>76.8</v>
      </c>
      <c r="K1458">
        <v>1</v>
      </c>
    </row>
    <row r="1459" spans="1:11" x14ac:dyDescent="0.3">
      <c r="A1459">
        <v>534716</v>
      </c>
      <c r="B1459" t="s">
        <v>11</v>
      </c>
      <c r="C1459" t="s">
        <v>12</v>
      </c>
      <c r="D1459">
        <v>2</v>
      </c>
      <c r="E1459" t="s">
        <v>59</v>
      </c>
      <c r="F1459" t="s">
        <v>59</v>
      </c>
      <c r="G1459" t="s">
        <v>60</v>
      </c>
      <c r="H1459" t="s">
        <v>61</v>
      </c>
      <c r="I1459" t="s">
        <v>62</v>
      </c>
      <c r="J1459">
        <v>246.516687451</v>
      </c>
      <c r="K1459">
        <v>1</v>
      </c>
    </row>
    <row r="1460" spans="1:11" x14ac:dyDescent="0.3">
      <c r="A1460">
        <v>534716</v>
      </c>
      <c r="B1460" t="s">
        <v>11</v>
      </c>
      <c r="C1460" t="s">
        <v>12</v>
      </c>
      <c r="D1460">
        <v>2</v>
      </c>
      <c r="E1460" t="s">
        <v>59</v>
      </c>
      <c r="F1460" t="s">
        <v>59</v>
      </c>
      <c r="G1460" t="s">
        <v>60</v>
      </c>
      <c r="H1460" t="s">
        <v>63</v>
      </c>
      <c r="I1460" t="s">
        <v>64</v>
      </c>
      <c r="J1460">
        <v>80.400000000000006</v>
      </c>
      <c r="K1460">
        <v>1</v>
      </c>
    </row>
    <row r="1461" spans="1:11" x14ac:dyDescent="0.3">
      <c r="A1461">
        <v>534716</v>
      </c>
      <c r="B1461" t="s">
        <v>11</v>
      </c>
      <c r="C1461" t="s">
        <v>12</v>
      </c>
      <c r="D1461">
        <v>2</v>
      </c>
      <c r="E1461" t="s">
        <v>78</v>
      </c>
      <c r="F1461" t="s">
        <v>78</v>
      </c>
      <c r="G1461" t="s">
        <v>79</v>
      </c>
      <c r="H1461" t="s">
        <v>78</v>
      </c>
      <c r="I1461" t="s">
        <v>79</v>
      </c>
      <c r="J1461">
        <v>1827</v>
      </c>
      <c r="K1461">
        <v>1</v>
      </c>
    </row>
    <row r="1462" spans="1:11" x14ac:dyDescent="0.3">
      <c r="A1462">
        <v>534732</v>
      </c>
      <c r="B1462" t="s">
        <v>113</v>
      </c>
      <c r="C1462" t="s">
        <v>114</v>
      </c>
      <c r="D1462">
        <v>2</v>
      </c>
      <c r="E1462" t="s">
        <v>31</v>
      </c>
      <c r="F1462" t="s">
        <v>31</v>
      </c>
      <c r="G1462" t="s">
        <v>32</v>
      </c>
      <c r="H1462" t="s">
        <v>31</v>
      </c>
      <c r="I1462" t="s">
        <v>32</v>
      </c>
      <c r="J1462">
        <v>201.72110000000001</v>
      </c>
      <c r="K1462">
        <v>1</v>
      </c>
    </row>
    <row r="1463" spans="1:11" x14ac:dyDescent="0.3">
      <c r="A1463">
        <v>534732</v>
      </c>
      <c r="B1463" t="s">
        <v>113</v>
      </c>
      <c r="C1463" t="s">
        <v>114</v>
      </c>
      <c r="D1463">
        <v>2</v>
      </c>
      <c r="E1463" t="s">
        <v>78</v>
      </c>
      <c r="F1463" t="s">
        <v>78</v>
      </c>
      <c r="G1463" t="s">
        <v>79</v>
      </c>
      <c r="H1463" t="s">
        <v>78</v>
      </c>
      <c r="I1463" t="s">
        <v>79</v>
      </c>
      <c r="J1463">
        <v>48.9</v>
      </c>
      <c r="K1463">
        <v>1</v>
      </c>
    </row>
    <row r="1464" spans="1:11" x14ac:dyDescent="0.3">
      <c r="A1464">
        <v>534739</v>
      </c>
      <c r="B1464" t="s">
        <v>130</v>
      </c>
      <c r="C1464" t="s">
        <v>114</v>
      </c>
      <c r="D1464">
        <v>2</v>
      </c>
      <c r="E1464" t="s">
        <v>121</v>
      </c>
      <c r="F1464" t="s">
        <v>121</v>
      </c>
      <c r="G1464" t="s">
        <v>122</v>
      </c>
      <c r="H1464" t="s">
        <v>121</v>
      </c>
      <c r="I1464" t="s">
        <v>122</v>
      </c>
      <c r="J1464">
        <v>23.97</v>
      </c>
      <c r="K1464">
        <v>1</v>
      </c>
    </row>
    <row r="1465" spans="1:11" x14ac:dyDescent="0.3">
      <c r="A1465">
        <v>534739</v>
      </c>
      <c r="B1465" t="s">
        <v>130</v>
      </c>
      <c r="C1465" t="s">
        <v>114</v>
      </c>
      <c r="D1465">
        <v>2</v>
      </c>
      <c r="E1465" t="s">
        <v>68</v>
      </c>
      <c r="F1465" t="s">
        <v>68</v>
      </c>
      <c r="G1465" t="s">
        <v>69</v>
      </c>
      <c r="H1465" t="s">
        <v>68</v>
      </c>
      <c r="I1465" t="s">
        <v>69</v>
      </c>
      <c r="J1465">
        <v>11.11</v>
      </c>
      <c r="K1465">
        <v>1</v>
      </c>
    </row>
    <row r="1466" spans="1:11" x14ac:dyDescent="0.3">
      <c r="A1466">
        <v>534739</v>
      </c>
      <c r="B1466" t="s">
        <v>130</v>
      </c>
      <c r="C1466" t="s">
        <v>114</v>
      </c>
      <c r="D1466">
        <v>2</v>
      </c>
      <c r="E1466" t="s">
        <v>70</v>
      </c>
      <c r="F1466" t="s">
        <v>70</v>
      </c>
      <c r="G1466" t="s">
        <v>71</v>
      </c>
      <c r="H1466" t="s">
        <v>70</v>
      </c>
      <c r="I1466" t="s">
        <v>71</v>
      </c>
      <c r="J1466">
        <v>7.2</v>
      </c>
      <c r="K1466">
        <v>1</v>
      </c>
    </row>
    <row r="1467" spans="1:11" x14ac:dyDescent="0.3">
      <c r="A1467">
        <v>534739</v>
      </c>
      <c r="B1467" t="s">
        <v>130</v>
      </c>
      <c r="C1467" t="s">
        <v>114</v>
      </c>
      <c r="D1467">
        <v>2</v>
      </c>
      <c r="E1467" t="s">
        <v>17</v>
      </c>
      <c r="F1467" t="s">
        <v>18</v>
      </c>
      <c r="G1467" t="s">
        <v>19</v>
      </c>
      <c r="H1467" t="s">
        <v>18</v>
      </c>
      <c r="I1467" t="s">
        <v>19</v>
      </c>
      <c r="J1467">
        <v>6.97</v>
      </c>
      <c r="K1467">
        <v>1</v>
      </c>
    </row>
    <row r="1468" spans="1:11" x14ac:dyDescent="0.3">
      <c r="A1468">
        <v>534739</v>
      </c>
      <c r="B1468" t="s">
        <v>130</v>
      </c>
      <c r="C1468" t="s">
        <v>114</v>
      </c>
      <c r="D1468">
        <v>2</v>
      </c>
      <c r="E1468" t="s">
        <v>31</v>
      </c>
      <c r="F1468" t="s">
        <v>31</v>
      </c>
      <c r="G1468" t="s">
        <v>32</v>
      </c>
      <c r="H1468" t="s">
        <v>31</v>
      </c>
      <c r="I1468" t="s">
        <v>32</v>
      </c>
      <c r="J1468">
        <v>34.969799999999999</v>
      </c>
      <c r="K1468">
        <v>1</v>
      </c>
    </row>
    <row r="1469" spans="1:11" x14ac:dyDescent="0.3">
      <c r="A1469">
        <v>534739</v>
      </c>
      <c r="B1469" t="s">
        <v>130</v>
      </c>
      <c r="C1469" t="s">
        <v>114</v>
      </c>
      <c r="D1469">
        <v>2</v>
      </c>
      <c r="E1469" t="s">
        <v>45</v>
      </c>
      <c r="F1469" t="s">
        <v>45</v>
      </c>
      <c r="G1469" t="s">
        <v>46</v>
      </c>
      <c r="H1469" t="s">
        <v>45</v>
      </c>
      <c r="I1469" t="s">
        <v>46</v>
      </c>
      <c r="J1469">
        <v>4.1900000000000004</v>
      </c>
      <c r="K1469">
        <v>1</v>
      </c>
    </row>
    <row r="1470" spans="1:11" x14ac:dyDescent="0.3">
      <c r="A1470">
        <v>534739</v>
      </c>
      <c r="B1470" t="s">
        <v>130</v>
      </c>
      <c r="C1470" t="s">
        <v>114</v>
      </c>
      <c r="D1470">
        <v>2</v>
      </c>
      <c r="E1470" t="s">
        <v>151</v>
      </c>
      <c r="F1470" t="s">
        <v>151</v>
      </c>
      <c r="G1470" t="s">
        <v>152</v>
      </c>
      <c r="H1470" t="s">
        <v>151</v>
      </c>
      <c r="I1470" t="s">
        <v>152</v>
      </c>
      <c r="J1470">
        <v>4.3</v>
      </c>
      <c r="K1470">
        <v>1</v>
      </c>
    </row>
    <row r="1471" spans="1:11" x14ac:dyDescent="0.3">
      <c r="A1471">
        <v>534740</v>
      </c>
      <c r="B1471" t="s">
        <v>130</v>
      </c>
      <c r="C1471" t="s">
        <v>114</v>
      </c>
      <c r="D1471">
        <v>2</v>
      </c>
      <c r="E1471" t="s">
        <v>134</v>
      </c>
      <c r="F1471" t="s">
        <v>134</v>
      </c>
      <c r="G1471" t="s">
        <v>135</v>
      </c>
      <c r="H1471" t="s">
        <v>134</v>
      </c>
      <c r="I1471" t="s">
        <v>135</v>
      </c>
      <c r="J1471">
        <v>0.8</v>
      </c>
      <c r="K1471">
        <v>1</v>
      </c>
    </row>
    <row r="1472" spans="1:11" x14ac:dyDescent="0.3">
      <c r="A1472">
        <v>534740</v>
      </c>
      <c r="B1472" t="s">
        <v>130</v>
      </c>
      <c r="C1472" t="s">
        <v>114</v>
      </c>
      <c r="D1472">
        <v>2</v>
      </c>
      <c r="E1472" t="s">
        <v>157</v>
      </c>
      <c r="F1472" t="s">
        <v>157</v>
      </c>
      <c r="G1472" t="s">
        <v>158</v>
      </c>
      <c r="H1472" t="s">
        <v>157</v>
      </c>
      <c r="I1472" t="s">
        <v>158</v>
      </c>
      <c r="J1472">
        <v>1.6</v>
      </c>
      <c r="K1472">
        <v>1</v>
      </c>
    </row>
    <row r="1473" spans="1:11" x14ac:dyDescent="0.3">
      <c r="A1473">
        <v>534740</v>
      </c>
      <c r="B1473" t="s">
        <v>130</v>
      </c>
      <c r="C1473" t="s">
        <v>114</v>
      </c>
      <c r="D1473">
        <v>2</v>
      </c>
      <c r="E1473" t="s">
        <v>17</v>
      </c>
      <c r="F1473" t="s">
        <v>18</v>
      </c>
      <c r="G1473" t="s">
        <v>19</v>
      </c>
      <c r="H1473" t="s">
        <v>18</v>
      </c>
      <c r="I1473" t="s">
        <v>19</v>
      </c>
      <c r="J1473">
        <v>10.83</v>
      </c>
      <c r="K1473">
        <v>1</v>
      </c>
    </row>
    <row r="1474" spans="1:11" x14ac:dyDescent="0.3">
      <c r="A1474">
        <v>534740</v>
      </c>
      <c r="B1474" t="s">
        <v>130</v>
      </c>
      <c r="C1474" t="s">
        <v>114</v>
      </c>
      <c r="D1474">
        <v>2</v>
      </c>
      <c r="E1474" t="s">
        <v>27</v>
      </c>
      <c r="F1474" t="s">
        <v>27</v>
      </c>
      <c r="G1474" t="s">
        <v>28</v>
      </c>
      <c r="H1474" t="s">
        <v>27</v>
      </c>
      <c r="I1474" t="s">
        <v>28</v>
      </c>
      <c r="J1474">
        <v>0.52500000000000002</v>
      </c>
      <c r="K1474">
        <v>1</v>
      </c>
    </row>
    <row r="1475" spans="1:11" x14ac:dyDescent="0.3">
      <c r="A1475">
        <v>534740</v>
      </c>
      <c r="B1475" t="s">
        <v>130</v>
      </c>
      <c r="C1475" t="s">
        <v>114</v>
      </c>
      <c r="D1475">
        <v>2</v>
      </c>
      <c r="E1475" t="s">
        <v>31</v>
      </c>
      <c r="F1475" t="s">
        <v>31</v>
      </c>
      <c r="G1475" t="s">
        <v>32</v>
      </c>
      <c r="H1475" t="s">
        <v>31</v>
      </c>
      <c r="I1475" t="s">
        <v>32</v>
      </c>
      <c r="J1475">
        <v>44.128799999999998</v>
      </c>
      <c r="K1475">
        <v>1</v>
      </c>
    </row>
    <row r="1476" spans="1:11" x14ac:dyDescent="0.3">
      <c r="A1476">
        <v>534740</v>
      </c>
      <c r="B1476" t="s">
        <v>130</v>
      </c>
      <c r="C1476" t="s">
        <v>114</v>
      </c>
      <c r="D1476">
        <v>2</v>
      </c>
      <c r="E1476" t="s">
        <v>136</v>
      </c>
      <c r="F1476" t="s">
        <v>149</v>
      </c>
      <c r="G1476" t="s">
        <v>150</v>
      </c>
      <c r="H1476" t="s">
        <v>149</v>
      </c>
      <c r="I1476" t="s">
        <v>150</v>
      </c>
      <c r="J1476">
        <v>2.7</v>
      </c>
      <c r="K1476">
        <v>1</v>
      </c>
    </row>
    <row r="1477" spans="1:11" x14ac:dyDescent="0.3">
      <c r="A1477">
        <v>534740</v>
      </c>
      <c r="B1477" t="s">
        <v>130</v>
      </c>
      <c r="C1477" t="s">
        <v>114</v>
      </c>
      <c r="D1477">
        <v>2</v>
      </c>
      <c r="E1477" t="s">
        <v>136</v>
      </c>
      <c r="F1477" t="s">
        <v>149</v>
      </c>
      <c r="G1477" t="s">
        <v>150</v>
      </c>
      <c r="H1477" t="s">
        <v>137</v>
      </c>
      <c r="I1477" t="s">
        <v>138</v>
      </c>
      <c r="J1477">
        <v>1.67</v>
      </c>
      <c r="K1477">
        <v>1</v>
      </c>
    </row>
    <row r="1478" spans="1:11" x14ac:dyDescent="0.3">
      <c r="A1478">
        <v>534740</v>
      </c>
      <c r="B1478" t="s">
        <v>130</v>
      </c>
      <c r="C1478" t="s">
        <v>114</v>
      </c>
      <c r="D1478">
        <v>2</v>
      </c>
      <c r="E1478" t="s">
        <v>45</v>
      </c>
      <c r="F1478" t="s">
        <v>45</v>
      </c>
      <c r="G1478" t="s">
        <v>46</v>
      </c>
      <c r="H1478" t="s">
        <v>45</v>
      </c>
      <c r="I1478" t="s">
        <v>46</v>
      </c>
      <c r="J1478">
        <v>13.96</v>
      </c>
      <c r="K1478">
        <v>1</v>
      </c>
    </row>
    <row r="1479" spans="1:11" x14ac:dyDescent="0.3">
      <c r="A1479">
        <v>534740</v>
      </c>
      <c r="B1479" t="s">
        <v>130</v>
      </c>
      <c r="C1479" t="s">
        <v>114</v>
      </c>
      <c r="D1479">
        <v>2</v>
      </c>
      <c r="E1479" t="s">
        <v>59</v>
      </c>
      <c r="F1479" t="s">
        <v>61</v>
      </c>
      <c r="G1479" t="s">
        <v>62</v>
      </c>
      <c r="H1479" t="s">
        <v>61</v>
      </c>
      <c r="I1479" t="s">
        <v>62</v>
      </c>
      <c r="J1479">
        <v>0.5</v>
      </c>
      <c r="K1479">
        <v>1</v>
      </c>
    </row>
    <row r="1480" spans="1:11" x14ac:dyDescent="0.3">
      <c r="A1480">
        <v>534740</v>
      </c>
      <c r="B1480" t="s">
        <v>130</v>
      </c>
      <c r="C1480" t="s">
        <v>114</v>
      </c>
      <c r="D1480">
        <v>2</v>
      </c>
      <c r="E1480" t="s">
        <v>151</v>
      </c>
      <c r="F1480" t="s">
        <v>151</v>
      </c>
      <c r="G1480" t="s">
        <v>152</v>
      </c>
      <c r="H1480" t="s">
        <v>151</v>
      </c>
      <c r="I1480" t="s">
        <v>152</v>
      </c>
      <c r="J1480">
        <v>3.7</v>
      </c>
      <c r="K1480">
        <v>1</v>
      </c>
    </row>
    <row r="1481" spans="1:11" x14ac:dyDescent="0.3">
      <c r="A1481">
        <v>534763</v>
      </c>
      <c r="B1481" t="s">
        <v>102</v>
      </c>
      <c r="C1481" t="s">
        <v>12</v>
      </c>
      <c r="D1481">
        <v>2</v>
      </c>
      <c r="E1481" t="s">
        <v>121</v>
      </c>
      <c r="F1481" t="s">
        <v>121</v>
      </c>
      <c r="G1481" t="s">
        <v>122</v>
      </c>
      <c r="H1481" t="s">
        <v>121</v>
      </c>
      <c r="I1481" t="s">
        <v>122</v>
      </c>
      <c r="J1481">
        <v>34.6</v>
      </c>
      <c r="K1481">
        <v>1</v>
      </c>
    </row>
    <row r="1482" spans="1:11" x14ac:dyDescent="0.3">
      <c r="A1482">
        <v>534763</v>
      </c>
      <c r="B1482" t="s">
        <v>102</v>
      </c>
      <c r="C1482" t="s">
        <v>12</v>
      </c>
      <c r="D1482">
        <v>2</v>
      </c>
      <c r="E1482" t="s">
        <v>68</v>
      </c>
      <c r="F1482" t="s">
        <v>68</v>
      </c>
      <c r="G1482" t="s">
        <v>69</v>
      </c>
      <c r="H1482" t="s">
        <v>68</v>
      </c>
      <c r="I1482" t="s">
        <v>69</v>
      </c>
      <c r="J1482">
        <v>962.33960392100005</v>
      </c>
      <c r="K1482">
        <v>1</v>
      </c>
    </row>
    <row r="1483" spans="1:11" x14ac:dyDescent="0.3">
      <c r="A1483">
        <v>534763</v>
      </c>
      <c r="B1483" t="s">
        <v>102</v>
      </c>
      <c r="C1483" t="s">
        <v>12</v>
      </c>
      <c r="D1483">
        <v>2</v>
      </c>
      <c r="E1483" t="s">
        <v>143</v>
      </c>
      <c r="F1483" t="s">
        <v>143</v>
      </c>
      <c r="G1483" t="s">
        <v>144</v>
      </c>
      <c r="H1483" t="s">
        <v>143</v>
      </c>
      <c r="I1483" t="s">
        <v>144</v>
      </c>
      <c r="J1483">
        <v>0.77134307499999999</v>
      </c>
      <c r="K1483">
        <v>1</v>
      </c>
    </row>
    <row r="1484" spans="1:11" x14ac:dyDescent="0.3">
      <c r="A1484">
        <v>534763</v>
      </c>
      <c r="B1484" t="s">
        <v>102</v>
      </c>
      <c r="C1484" t="s">
        <v>12</v>
      </c>
      <c r="D1484">
        <v>2</v>
      </c>
      <c r="E1484" t="s">
        <v>70</v>
      </c>
      <c r="F1484" t="s">
        <v>70</v>
      </c>
      <c r="G1484" t="s">
        <v>71</v>
      </c>
      <c r="H1484" t="s">
        <v>70</v>
      </c>
      <c r="I1484" t="s">
        <v>71</v>
      </c>
      <c r="J1484">
        <v>397.9</v>
      </c>
      <c r="K1484">
        <v>1</v>
      </c>
    </row>
    <row r="1485" spans="1:11" x14ac:dyDescent="0.3">
      <c r="A1485">
        <v>534763</v>
      </c>
      <c r="B1485" t="s">
        <v>102</v>
      </c>
      <c r="C1485" t="s">
        <v>12</v>
      </c>
      <c r="D1485">
        <v>2</v>
      </c>
      <c r="E1485" t="s">
        <v>163</v>
      </c>
      <c r="F1485" t="s">
        <v>163</v>
      </c>
      <c r="G1485" t="s">
        <v>164</v>
      </c>
      <c r="H1485" t="s">
        <v>163</v>
      </c>
      <c r="I1485" t="s">
        <v>164</v>
      </c>
      <c r="J1485">
        <v>2.0044003159999999</v>
      </c>
      <c r="K1485">
        <v>1</v>
      </c>
    </row>
    <row r="1486" spans="1:11" x14ac:dyDescent="0.3">
      <c r="A1486">
        <v>534763</v>
      </c>
      <c r="B1486" t="s">
        <v>102</v>
      </c>
      <c r="C1486" t="s">
        <v>12</v>
      </c>
      <c r="D1486">
        <v>2</v>
      </c>
      <c r="E1486" t="s">
        <v>103</v>
      </c>
      <c r="F1486" t="s">
        <v>103</v>
      </c>
      <c r="G1486" t="s">
        <v>104</v>
      </c>
      <c r="H1486" t="s">
        <v>103</v>
      </c>
      <c r="I1486" t="s">
        <v>104</v>
      </c>
      <c r="J1486">
        <v>60.3</v>
      </c>
      <c r="K1486">
        <v>1</v>
      </c>
    </row>
    <row r="1487" spans="1:11" x14ac:dyDescent="0.3">
      <c r="A1487">
        <v>534763</v>
      </c>
      <c r="B1487" t="s">
        <v>102</v>
      </c>
      <c r="C1487" t="s">
        <v>12</v>
      </c>
      <c r="D1487">
        <v>2</v>
      </c>
      <c r="E1487" t="s">
        <v>78</v>
      </c>
      <c r="F1487" t="s">
        <v>78</v>
      </c>
      <c r="G1487" t="s">
        <v>79</v>
      </c>
      <c r="H1487" t="s">
        <v>78</v>
      </c>
      <c r="I1487" t="s">
        <v>79</v>
      </c>
      <c r="J1487">
        <v>35.799999999999997</v>
      </c>
      <c r="K1487">
        <v>1</v>
      </c>
    </row>
    <row r="1488" spans="1:11" x14ac:dyDescent="0.3">
      <c r="A1488">
        <v>534766</v>
      </c>
      <c r="B1488" t="s">
        <v>113</v>
      </c>
      <c r="C1488" t="s">
        <v>205</v>
      </c>
      <c r="D1488">
        <v>2</v>
      </c>
      <c r="E1488" t="s">
        <v>139</v>
      </c>
      <c r="F1488" t="s">
        <v>139</v>
      </c>
      <c r="G1488" t="s">
        <v>140</v>
      </c>
      <c r="H1488" t="s">
        <v>139</v>
      </c>
      <c r="I1488" t="s">
        <v>140</v>
      </c>
      <c r="J1488">
        <v>8.1713398660000003</v>
      </c>
      <c r="K1488">
        <v>1</v>
      </c>
    </row>
    <row r="1489" spans="1:11" x14ac:dyDescent="0.3">
      <c r="A1489">
        <v>534766</v>
      </c>
      <c r="B1489" t="s">
        <v>113</v>
      </c>
      <c r="C1489" t="s">
        <v>205</v>
      </c>
      <c r="D1489">
        <v>2</v>
      </c>
      <c r="E1489" t="s">
        <v>141</v>
      </c>
      <c r="F1489" t="s">
        <v>141</v>
      </c>
      <c r="G1489" t="s">
        <v>142</v>
      </c>
      <c r="H1489" t="s">
        <v>141</v>
      </c>
      <c r="I1489" t="s">
        <v>142</v>
      </c>
      <c r="J1489">
        <v>14.28</v>
      </c>
      <c r="K1489">
        <v>1</v>
      </c>
    </row>
    <row r="1490" spans="1:11" x14ac:dyDescent="0.3">
      <c r="A1490">
        <v>534766</v>
      </c>
      <c r="B1490" t="s">
        <v>113</v>
      </c>
      <c r="C1490" t="s">
        <v>205</v>
      </c>
      <c r="D1490">
        <v>2</v>
      </c>
      <c r="E1490" t="s">
        <v>68</v>
      </c>
      <c r="F1490" t="s">
        <v>68</v>
      </c>
      <c r="G1490" t="s">
        <v>69</v>
      </c>
      <c r="H1490" t="s">
        <v>68</v>
      </c>
      <c r="I1490" t="s">
        <v>69</v>
      </c>
      <c r="J1490">
        <v>0.70084751599999995</v>
      </c>
      <c r="K1490">
        <v>1</v>
      </c>
    </row>
    <row r="1491" spans="1:11" x14ac:dyDescent="0.3">
      <c r="A1491">
        <v>534766</v>
      </c>
      <c r="B1491" t="s">
        <v>113</v>
      </c>
      <c r="C1491" t="s">
        <v>205</v>
      </c>
      <c r="D1491">
        <v>2</v>
      </c>
      <c r="E1491" t="s">
        <v>17</v>
      </c>
      <c r="F1491" t="s">
        <v>18</v>
      </c>
      <c r="G1491" t="s">
        <v>19</v>
      </c>
      <c r="H1491" t="s">
        <v>18</v>
      </c>
      <c r="I1491" t="s">
        <v>19</v>
      </c>
      <c r="J1491">
        <v>0.41799999999999998</v>
      </c>
      <c r="K1491">
        <v>1</v>
      </c>
    </row>
    <row r="1492" spans="1:11" x14ac:dyDescent="0.3">
      <c r="A1492">
        <v>534766</v>
      </c>
      <c r="B1492" t="s">
        <v>113</v>
      </c>
      <c r="C1492" t="s">
        <v>205</v>
      </c>
      <c r="D1492">
        <v>2</v>
      </c>
      <c r="E1492" t="s">
        <v>206</v>
      </c>
      <c r="F1492" t="s">
        <v>206</v>
      </c>
      <c r="G1492" t="s">
        <v>207</v>
      </c>
      <c r="H1492" t="s">
        <v>206</v>
      </c>
      <c r="I1492" t="s">
        <v>207</v>
      </c>
      <c r="J1492">
        <v>1.7822178200000001</v>
      </c>
      <c r="K1492">
        <v>1</v>
      </c>
    </row>
    <row r="1493" spans="1:11" x14ac:dyDescent="0.3">
      <c r="A1493">
        <v>534766</v>
      </c>
      <c r="B1493" t="s">
        <v>113</v>
      </c>
      <c r="C1493" t="s">
        <v>205</v>
      </c>
      <c r="D1493">
        <v>2</v>
      </c>
      <c r="E1493" t="s">
        <v>84</v>
      </c>
      <c r="F1493" t="s">
        <v>84</v>
      </c>
      <c r="G1493" t="s">
        <v>85</v>
      </c>
      <c r="H1493" t="s">
        <v>84</v>
      </c>
      <c r="I1493" t="s">
        <v>85</v>
      </c>
      <c r="J1493">
        <v>11.5</v>
      </c>
      <c r="K1493">
        <v>1</v>
      </c>
    </row>
    <row r="1494" spans="1:11" x14ac:dyDescent="0.3">
      <c r="A1494">
        <v>534766</v>
      </c>
      <c r="B1494" t="s">
        <v>113</v>
      </c>
      <c r="C1494" t="s">
        <v>205</v>
      </c>
      <c r="D1494">
        <v>2</v>
      </c>
      <c r="E1494" t="s">
        <v>31</v>
      </c>
      <c r="F1494" t="s">
        <v>31</v>
      </c>
      <c r="G1494" t="s">
        <v>32</v>
      </c>
      <c r="H1494" t="s">
        <v>31</v>
      </c>
      <c r="I1494" t="s">
        <v>32</v>
      </c>
      <c r="J1494">
        <v>242.44</v>
      </c>
      <c r="K1494">
        <v>1</v>
      </c>
    </row>
    <row r="1495" spans="1:11" x14ac:dyDescent="0.3">
      <c r="A1495">
        <v>534773</v>
      </c>
      <c r="B1495" t="s">
        <v>113</v>
      </c>
      <c r="C1495" t="s">
        <v>205</v>
      </c>
      <c r="D1495">
        <v>2</v>
      </c>
      <c r="E1495" t="s">
        <v>119</v>
      </c>
      <c r="F1495" t="s">
        <v>119</v>
      </c>
      <c r="G1495" t="s">
        <v>120</v>
      </c>
      <c r="H1495" t="s">
        <v>119</v>
      </c>
      <c r="I1495" t="s">
        <v>120</v>
      </c>
      <c r="J1495">
        <v>0.80534969499999998</v>
      </c>
      <c r="K1495">
        <v>1</v>
      </c>
    </row>
    <row r="1496" spans="1:11" x14ac:dyDescent="0.3">
      <c r="A1496">
        <v>534773</v>
      </c>
      <c r="B1496" t="s">
        <v>113</v>
      </c>
      <c r="C1496" t="s">
        <v>205</v>
      </c>
      <c r="D1496">
        <v>2</v>
      </c>
      <c r="E1496" t="s">
        <v>68</v>
      </c>
      <c r="F1496" t="s">
        <v>68</v>
      </c>
      <c r="G1496" t="s">
        <v>69</v>
      </c>
      <c r="H1496" t="s">
        <v>68</v>
      </c>
      <c r="I1496" t="s">
        <v>69</v>
      </c>
      <c r="J1496">
        <v>3</v>
      </c>
      <c r="K1496">
        <v>1</v>
      </c>
    </row>
    <row r="1497" spans="1:11" x14ac:dyDescent="0.3">
      <c r="A1497">
        <v>534773</v>
      </c>
      <c r="B1497" t="s">
        <v>113</v>
      </c>
      <c r="C1497" t="s">
        <v>205</v>
      </c>
      <c r="D1497">
        <v>2</v>
      </c>
      <c r="E1497" t="s">
        <v>84</v>
      </c>
      <c r="F1497" t="s">
        <v>84</v>
      </c>
      <c r="G1497" t="s">
        <v>85</v>
      </c>
      <c r="H1497" t="s">
        <v>84</v>
      </c>
      <c r="I1497" t="s">
        <v>85</v>
      </c>
      <c r="J1497">
        <v>1.485485927</v>
      </c>
      <c r="K1497">
        <v>1</v>
      </c>
    </row>
    <row r="1498" spans="1:11" x14ac:dyDescent="0.3">
      <c r="A1498">
        <v>534773</v>
      </c>
      <c r="B1498" t="s">
        <v>113</v>
      </c>
      <c r="C1498" t="s">
        <v>205</v>
      </c>
      <c r="D1498">
        <v>2</v>
      </c>
      <c r="E1498" t="s">
        <v>31</v>
      </c>
      <c r="F1498" t="s">
        <v>31</v>
      </c>
      <c r="G1498" t="s">
        <v>32</v>
      </c>
      <c r="H1498" t="s">
        <v>31</v>
      </c>
      <c r="I1498" t="s">
        <v>32</v>
      </c>
      <c r="J1498">
        <v>18.844200000000001</v>
      </c>
      <c r="K1498">
        <v>1</v>
      </c>
    </row>
    <row r="1499" spans="1:11" x14ac:dyDescent="0.3">
      <c r="A1499">
        <v>534788</v>
      </c>
      <c r="B1499" t="s">
        <v>216</v>
      </c>
      <c r="C1499" t="s">
        <v>12</v>
      </c>
      <c r="D1499">
        <v>2</v>
      </c>
      <c r="E1499" t="s">
        <v>78</v>
      </c>
      <c r="F1499" t="s">
        <v>78</v>
      </c>
      <c r="G1499" t="s">
        <v>79</v>
      </c>
      <c r="H1499" t="s">
        <v>78</v>
      </c>
      <c r="I1499" t="s">
        <v>79</v>
      </c>
      <c r="J1499">
        <v>3361</v>
      </c>
      <c r="K1499">
        <v>1</v>
      </c>
    </row>
    <row r="1500" spans="1:11" x14ac:dyDescent="0.3">
      <c r="A1500">
        <v>534819</v>
      </c>
      <c r="B1500" t="s">
        <v>113</v>
      </c>
      <c r="C1500" t="s">
        <v>97</v>
      </c>
      <c r="D1500">
        <v>2</v>
      </c>
      <c r="E1500" t="s">
        <v>139</v>
      </c>
      <c r="F1500" t="s">
        <v>139</v>
      </c>
      <c r="G1500" t="s">
        <v>140</v>
      </c>
      <c r="H1500" t="s">
        <v>139</v>
      </c>
      <c r="I1500" t="s">
        <v>140</v>
      </c>
      <c r="J1500">
        <v>12.151534782000001</v>
      </c>
      <c r="K1500">
        <v>1</v>
      </c>
    </row>
    <row r="1501" spans="1:11" x14ac:dyDescent="0.3">
      <c r="A1501">
        <v>534819</v>
      </c>
      <c r="B1501" t="s">
        <v>113</v>
      </c>
      <c r="C1501" t="s">
        <v>97</v>
      </c>
      <c r="D1501">
        <v>2</v>
      </c>
      <c r="E1501" t="s">
        <v>119</v>
      </c>
      <c r="F1501" t="s">
        <v>119</v>
      </c>
      <c r="G1501" t="s">
        <v>120</v>
      </c>
      <c r="H1501" t="s">
        <v>119</v>
      </c>
      <c r="I1501" t="s">
        <v>120</v>
      </c>
      <c r="J1501">
        <v>30.740181456999998</v>
      </c>
      <c r="K1501">
        <v>1</v>
      </c>
    </row>
    <row r="1502" spans="1:11" x14ac:dyDescent="0.3">
      <c r="A1502">
        <v>534819</v>
      </c>
      <c r="B1502" t="s">
        <v>113</v>
      </c>
      <c r="C1502" t="s">
        <v>97</v>
      </c>
      <c r="D1502">
        <v>2</v>
      </c>
      <c r="E1502" t="s">
        <v>68</v>
      </c>
      <c r="F1502" t="s">
        <v>68</v>
      </c>
      <c r="G1502" t="s">
        <v>69</v>
      </c>
      <c r="H1502" t="s">
        <v>68</v>
      </c>
      <c r="I1502" t="s">
        <v>69</v>
      </c>
      <c r="J1502">
        <v>7.3155389350000002</v>
      </c>
      <c r="K1502">
        <v>1</v>
      </c>
    </row>
    <row r="1503" spans="1:11" x14ac:dyDescent="0.3">
      <c r="A1503">
        <v>534819</v>
      </c>
      <c r="B1503" t="s">
        <v>113</v>
      </c>
      <c r="C1503" t="s">
        <v>97</v>
      </c>
      <c r="D1503">
        <v>2</v>
      </c>
      <c r="E1503" t="s">
        <v>31</v>
      </c>
      <c r="F1503" t="s">
        <v>31</v>
      </c>
      <c r="G1503" t="s">
        <v>32</v>
      </c>
      <c r="H1503" t="s">
        <v>31</v>
      </c>
      <c r="I1503" t="s">
        <v>32</v>
      </c>
      <c r="J1503">
        <v>413.36020000000002</v>
      </c>
      <c r="K1503">
        <v>1</v>
      </c>
    </row>
    <row r="1504" spans="1:11" x14ac:dyDescent="0.3">
      <c r="A1504">
        <v>534819</v>
      </c>
      <c r="B1504" t="s">
        <v>113</v>
      </c>
      <c r="C1504" t="s">
        <v>97</v>
      </c>
      <c r="D1504">
        <v>2</v>
      </c>
      <c r="E1504" t="s">
        <v>136</v>
      </c>
      <c r="F1504" t="s">
        <v>149</v>
      </c>
      <c r="G1504" t="s">
        <v>150</v>
      </c>
      <c r="H1504" t="s">
        <v>149</v>
      </c>
      <c r="I1504" t="s">
        <v>150</v>
      </c>
      <c r="J1504">
        <v>2.2000000000000002</v>
      </c>
      <c r="K1504">
        <v>1</v>
      </c>
    </row>
    <row r="1505" spans="1:11" x14ac:dyDescent="0.3">
      <c r="A1505">
        <v>534823</v>
      </c>
      <c r="B1505" t="s">
        <v>125</v>
      </c>
      <c r="C1505" t="s">
        <v>97</v>
      </c>
      <c r="D1505">
        <v>2</v>
      </c>
      <c r="E1505" t="s">
        <v>134</v>
      </c>
      <c r="F1505" t="s">
        <v>134</v>
      </c>
      <c r="G1505" t="s">
        <v>135</v>
      </c>
      <c r="H1505" t="s">
        <v>134</v>
      </c>
      <c r="I1505" t="s">
        <v>135</v>
      </c>
      <c r="J1505">
        <v>0.6</v>
      </c>
      <c r="K1505">
        <v>1</v>
      </c>
    </row>
    <row r="1506" spans="1:11" x14ac:dyDescent="0.3">
      <c r="A1506">
        <v>534823</v>
      </c>
      <c r="B1506" t="s">
        <v>125</v>
      </c>
      <c r="C1506" t="s">
        <v>97</v>
      </c>
      <c r="D1506">
        <v>2</v>
      </c>
      <c r="E1506" t="s">
        <v>203</v>
      </c>
      <c r="F1506" t="s">
        <v>203</v>
      </c>
      <c r="G1506" t="s">
        <v>204</v>
      </c>
      <c r="H1506" t="s">
        <v>203</v>
      </c>
      <c r="I1506" t="s">
        <v>204</v>
      </c>
      <c r="J1506">
        <v>1.3316689660000001</v>
      </c>
      <c r="K1506">
        <v>1</v>
      </c>
    </row>
    <row r="1507" spans="1:11" x14ac:dyDescent="0.3">
      <c r="A1507">
        <v>534823</v>
      </c>
      <c r="B1507" t="s">
        <v>125</v>
      </c>
      <c r="C1507" t="s">
        <v>97</v>
      </c>
      <c r="D1507">
        <v>2</v>
      </c>
      <c r="E1507" t="s">
        <v>21</v>
      </c>
      <c r="F1507" t="s">
        <v>25</v>
      </c>
      <c r="G1507" t="s">
        <v>26</v>
      </c>
      <c r="H1507" t="s">
        <v>25</v>
      </c>
      <c r="I1507" t="s">
        <v>26</v>
      </c>
      <c r="J1507">
        <v>0.47699999999999998</v>
      </c>
      <c r="K1507">
        <v>1</v>
      </c>
    </row>
    <row r="1508" spans="1:11" x14ac:dyDescent="0.3">
      <c r="A1508">
        <v>534823</v>
      </c>
      <c r="B1508" t="s">
        <v>125</v>
      </c>
      <c r="C1508" t="s">
        <v>97</v>
      </c>
      <c r="D1508">
        <v>2</v>
      </c>
      <c r="E1508" t="s">
        <v>27</v>
      </c>
      <c r="F1508" t="s">
        <v>27</v>
      </c>
      <c r="G1508" t="s">
        <v>28</v>
      </c>
      <c r="H1508" t="s">
        <v>27</v>
      </c>
      <c r="I1508" t="s">
        <v>28</v>
      </c>
      <c r="J1508">
        <v>4.0949999999999998</v>
      </c>
      <c r="K1508">
        <v>1</v>
      </c>
    </row>
    <row r="1509" spans="1:11" x14ac:dyDescent="0.3">
      <c r="A1509">
        <v>534823</v>
      </c>
      <c r="B1509" t="s">
        <v>125</v>
      </c>
      <c r="C1509" t="s">
        <v>97</v>
      </c>
      <c r="D1509">
        <v>2</v>
      </c>
      <c r="E1509" t="s">
        <v>167</v>
      </c>
      <c r="F1509" t="s">
        <v>167</v>
      </c>
      <c r="G1509" t="s">
        <v>168</v>
      </c>
      <c r="H1509" t="s">
        <v>167</v>
      </c>
      <c r="I1509" t="s">
        <v>168</v>
      </c>
      <c r="J1509">
        <v>6.0923675580000003</v>
      </c>
      <c r="K1509">
        <v>1</v>
      </c>
    </row>
    <row r="1510" spans="1:11" x14ac:dyDescent="0.3">
      <c r="A1510">
        <v>534823</v>
      </c>
      <c r="B1510" t="s">
        <v>125</v>
      </c>
      <c r="C1510" t="s">
        <v>97</v>
      </c>
      <c r="D1510">
        <v>2</v>
      </c>
      <c r="E1510" t="s">
        <v>136</v>
      </c>
      <c r="F1510" t="s">
        <v>137</v>
      </c>
      <c r="G1510" t="s">
        <v>138</v>
      </c>
      <c r="H1510" t="s">
        <v>137</v>
      </c>
      <c r="I1510" t="s">
        <v>138</v>
      </c>
      <c r="J1510">
        <v>19.368331034000001</v>
      </c>
      <c r="K1510">
        <v>1</v>
      </c>
    </row>
    <row r="1511" spans="1:11" x14ac:dyDescent="0.3">
      <c r="A1511">
        <v>534823</v>
      </c>
      <c r="B1511" t="s">
        <v>125</v>
      </c>
      <c r="C1511" t="s">
        <v>97</v>
      </c>
      <c r="D1511">
        <v>2</v>
      </c>
      <c r="E1511" t="s">
        <v>128</v>
      </c>
      <c r="F1511" t="s">
        <v>128</v>
      </c>
      <c r="G1511" t="s">
        <v>129</v>
      </c>
      <c r="H1511" t="s">
        <v>128</v>
      </c>
      <c r="I1511" t="s">
        <v>129</v>
      </c>
      <c r="J1511">
        <v>1.402336502</v>
      </c>
      <c r="K1511">
        <v>1</v>
      </c>
    </row>
    <row r="1512" spans="1:11" x14ac:dyDescent="0.3">
      <c r="A1512">
        <v>534823</v>
      </c>
      <c r="B1512" t="s">
        <v>125</v>
      </c>
      <c r="C1512" t="s">
        <v>97</v>
      </c>
      <c r="D1512">
        <v>2</v>
      </c>
      <c r="E1512" t="s">
        <v>147</v>
      </c>
      <c r="F1512" t="s">
        <v>147</v>
      </c>
      <c r="G1512" t="s">
        <v>148</v>
      </c>
      <c r="H1512" t="s">
        <v>147</v>
      </c>
      <c r="I1512" t="s">
        <v>148</v>
      </c>
      <c r="J1512">
        <v>0.56550155800000002</v>
      </c>
      <c r="K1512">
        <v>1</v>
      </c>
    </row>
    <row r="1513" spans="1:11" x14ac:dyDescent="0.3">
      <c r="A1513">
        <v>534823</v>
      </c>
      <c r="B1513" t="s">
        <v>125</v>
      </c>
      <c r="C1513" t="s">
        <v>97</v>
      </c>
      <c r="D1513">
        <v>2</v>
      </c>
      <c r="E1513" t="s">
        <v>197</v>
      </c>
      <c r="F1513" t="s">
        <v>197</v>
      </c>
      <c r="G1513" t="s">
        <v>198</v>
      </c>
      <c r="H1513" t="s">
        <v>197</v>
      </c>
      <c r="I1513" t="s">
        <v>198</v>
      </c>
      <c r="J1513">
        <v>1.3313056409999999</v>
      </c>
      <c r="K1513">
        <v>1</v>
      </c>
    </row>
    <row r="1514" spans="1:11" x14ac:dyDescent="0.3">
      <c r="A1514">
        <v>534823</v>
      </c>
      <c r="B1514" t="s">
        <v>125</v>
      </c>
      <c r="C1514" t="s">
        <v>97</v>
      </c>
      <c r="D1514">
        <v>2</v>
      </c>
      <c r="E1514" t="s">
        <v>151</v>
      </c>
      <c r="F1514" t="s">
        <v>151</v>
      </c>
      <c r="G1514" t="s">
        <v>152</v>
      </c>
      <c r="H1514" t="s">
        <v>151</v>
      </c>
      <c r="I1514" t="s">
        <v>152</v>
      </c>
      <c r="J1514">
        <v>0.5</v>
      </c>
      <c r="K1514">
        <v>1</v>
      </c>
    </row>
    <row r="1515" spans="1:11" x14ac:dyDescent="0.3">
      <c r="A1515">
        <v>534832</v>
      </c>
      <c r="B1515" t="s">
        <v>113</v>
      </c>
      <c r="C1515" t="s">
        <v>114</v>
      </c>
      <c r="D1515">
        <v>2</v>
      </c>
      <c r="E1515" t="s">
        <v>153</v>
      </c>
      <c r="F1515" t="s">
        <v>153</v>
      </c>
      <c r="G1515" t="s">
        <v>154</v>
      </c>
      <c r="H1515" t="s">
        <v>153</v>
      </c>
      <c r="I1515" t="s">
        <v>154</v>
      </c>
      <c r="J1515">
        <v>2.1</v>
      </c>
      <c r="K1515">
        <v>1</v>
      </c>
    </row>
    <row r="1516" spans="1:11" x14ac:dyDescent="0.3">
      <c r="A1516">
        <v>534832</v>
      </c>
      <c r="B1516" t="s">
        <v>113</v>
      </c>
      <c r="C1516" t="s">
        <v>114</v>
      </c>
      <c r="D1516">
        <v>2</v>
      </c>
      <c r="E1516" t="s">
        <v>157</v>
      </c>
      <c r="F1516" t="s">
        <v>157</v>
      </c>
      <c r="G1516" t="s">
        <v>158</v>
      </c>
      <c r="H1516" t="s">
        <v>157</v>
      </c>
      <c r="I1516" t="s">
        <v>158</v>
      </c>
      <c r="J1516">
        <v>1.7</v>
      </c>
      <c r="K1516">
        <v>1</v>
      </c>
    </row>
    <row r="1517" spans="1:11" x14ac:dyDescent="0.3">
      <c r="A1517">
        <v>534832</v>
      </c>
      <c r="B1517" t="s">
        <v>113</v>
      </c>
      <c r="C1517" t="s">
        <v>114</v>
      </c>
      <c r="D1517">
        <v>2</v>
      </c>
      <c r="E1517" t="s">
        <v>68</v>
      </c>
      <c r="F1517" t="s">
        <v>68</v>
      </c>
      <c r="G1517" t="s">
        <v>69</v>
      </c>
      <c r="H1517" t="s">
        <v>68</v>
      </c>
      <c r="I1517" t="s">
        <v>69</v>
      </c>
      <c r="J1517">
        <v>3.88</v>
      </c>
      <c r="K1517">
        <v>1</v>
      </c>
    </row>
    <row r="1518" spans="1:11" x14ac:dyDescent="0.3">
      <c r="A1518">
        <v>534832</v>
      </c>
      <c r="B1518" t="s">
        <v>113</v>
      </c>
      <c r="C1518" t="s">
        <v>114</v>
      </c>
      <c r="D1518">
        <v>2</v>
      </c>
      <c r="E1518" t="s">
        <v>203</v>
      </c>
      <c r="F1518" t="s">
        <v>203</v>
      </c>
      <c r="G1518" t="s">
        <v>204</v>
      </c>
      <c r="H1518" t="s">
        <v>203</v>
      </c>
      <c r="I1518" t="s">
        <v>204</v>
      </c>
      <c r="J1518">
        <v>0.48059701500000002</v>
      </c>
      <c r="K1518">
        <v>1</v>
      </c>
    </row>
    <row r="1519" spans="1:11" x14ac:dyDescent="0.3">
      <c r="A1519">
        <v>534832</v>
      </c>
      <c r="B1519" t="s">
        <v>113</v>
      </c>
      <c r="C1519" t="s">
        <v>114</v>
      </c>
      <c r="D1519">
        <v>2</v>
      </c>
      <c r="E1519" t="s">
        <v>70</v>
      </c>
      <c r="F1519" t="s">
        <v>70</v>
      </c>
      <c r="G1519" t="s">
        <v>71</v>
      </c>
      <c r="H1519" t="s">
        <v>70</v>
      </c>
      <c r="I1519" t="s">
        <v>71</v>
      </c>
      <c r="J1519">
        <v>13.70962963</v>
      </c>
      <c r="K1519">
        <v>1</v>
      </c>
    </row>
    <row r="1520" spans="1:11" x14ac:dyDescent="0.3">
      <c r="A1520">
        <v>534832</v>
      </c>
      <c r="B1520" t="s">
        <v>113</v>
      </c>
      <c r="C1520" t="s">
        <v>114</v>
      </c>
      <c r="D1520">
        <v>2</v>
      </c>
      <c r="E1520" t="s">
        <v>17</v>
      </c>
      <c r="F1520" t="s">
        <v>18</v>
      </c>
      <c r="G1520" t="s">
        <v>19</v>
      </c>
      <c r="H1520" t="s">
        <v>18</v>
      </c>
      <c r="I1520" t="s">
        <v>19</v>
      </c>
      <c r="J1520">
        <v>15.68</v>
      </c>
      <c r="K1520">
        <v>1</v>
      </c>
    </row>
    <row r="1521" spans="1:11" x14ac:dyDescent="0.3">
      <c r="A1521">
        <v>534832</v>
      </c>
      <c r="B1521" t="s">
        <v>113</v>
      </c>
      <c r="C1521" t="s">
        <v>114</v>
      </c>
      <c r="D1521">
        <v>2</v>
      </c>
      <c r="E1521" t="s">
        <v>27</v>
      </c>
      <c r="F1521" t="s">
        <v>27</v>
      </c>
      <c r="G1521" t="s">
        <v>28</v>
      </c>
      <c r="H1521" t="s">
        <v>27</v>
      </c>
      <c r="I1521" t="s">
        <v>28</v>
      </c>
      <c r="J1521">
        <v>2.415</v>
      </c>
      <c r="K1521">
        <v>1</v>
      </c>
    </row>
    <row r="1522" spans="1:11" x14ac:dyDescent="0.3">
      <c r="A1522">
        <v>534832</v>
      </c>
      <c r="B1522" t="s">
        <v>113</v>
      </c>
      <c r="C1522" t="s">
        <v>114</v>
      </c>
      <c r="D1522">
        <v>2</v>
      </c>
      <c r="E1522" t="s">
        <v>31</v>
      </c>
      <c r="F1522" t="s">
        <v>31</v>
      </c>
      <c r="G1522" t="s">
        <v>32</v>
      </c>
      <c r="H1522" t="s">
        <v>31</v>
      </c>
      <c r="I1522" t="s">
        <v>32</v>
      </c>
      <c r="J1522">
        <v>15.0974</v>
      </c>
      <c r="K1522">
        <v>1</v>
      </c>
    </row>
    <row r="1523" spans="1:11" x14ac:dyDescent="0.3">
      <c r="A1523">
        <v>534832</v>
      </c>
      <c r="B1523" t="s">
        <v>113</v>
      </c>
      <c r="C1523" t="s">
        <v>114</v>
      </c>
      <c r="D1523">
        <v>2</v>
      </c>
      <c r="E1523" t="s">
        <v>136</v>
      </c>
      <c r="F1523" t="s">
        <v>149</v>
      </c>
      <c r="G1523" t="s">
        <v>150</v>
      </c>
      <c r="H1523" t="s">
        <v>137</v>
      </c>
      <c r="I1523" t="s">
        <v>138</v>
      </c>
      <c r="J1523">
        <v>1.17</v>
      </c>
      <c r="K1523">
        <v>1</v>
      </c>
    </row>
    <row r="1524" spans="1:11" x14ac:dyDescent="0.3">
      <c r="A1524">
        <v>534832</v>
      </c>
      <c r="B1524" t="s">
        <v>113</v>
      </c>
      <c r="C1524" t="s">
        <v>114</v>
      </c>
      <c r="D1524">
        <v>2</v>
      </c>
      <c r="E1524" t="s">
        <v>136</v>
      </c>
      <c r="F1524" t="s">
        <v>137</v>
      </c>
      <c r="G1524" t="s">
        <v>138</v>
      </c>
      <c r="H1524" t="s">
        <v>137</v>
      </c>
      <c r="I1524" t="s">
        <v>138</v>
      </c>
      <c r="J1524">
        <v>0.21940298499999999</v>
      </c>
      <c r="K1524">
        <v>1</v>
      </c>
    </row>
    <row r="1525" spans="1:11" x14ac:dyDescent="0.3">
      <c r="A1525">
        <v>534832</v>
      </c>
      <c r="B1525" t="s">
        <v>113</v>
      </c>
      <c r="C1525" t="s">
        <v>114</v>
      </c>
      <c r="D1525">
        <v>2</v>
      </c>
      <c r="E1525" t="s">
        <v>45</v>
      </c>
      <c r="F1525" t="s">
        <v>45</v>
      </c>
      <c r="G1525" t="s">
        <v>46</v>
      </c>
      <c r="H1525" t="s">
        <v>45</v>
      </c>
      <c r="I1525" t="s">
        <v>46</v>
      </c>
      <c r="J1525">
        <v>8.17</v>
      </c>
      <c r="K1525">
        <v>1</v>
      </c>
    </row>
    <row r="1526" spans="1:11" x14ac:dyDescent="0.3">
      <c r="A1526">
        <v>534832</v>
      </c>
      <c r="B1526" t="s">
        <v>113</v>
      </c>
      <c r="C1526" t="s">
        <v>114</v>
      </c>
      <c r="D1526">
        <v>2</v>
      </c>
      <c r="E1526" t="s">
        <v>78</v>
      </c>
      <c r="F1526" t="s">
        <v>78</v>
      </c>
      <c r="G1526" t="s">
        <v>79</v>
      </c>
      <c r="H1526" t="s">
        <v>78</v>
      </c>
      <c r="I1526" t="s">
        <v>79</v>
      </c>
      <c r="J1526">
        <v>0.29037036999999999</v>
      </c>
      <c r="K1526">
        <v>1</v>
      </c>
    </row>
    <row r="1527" spans="1:11" x14ac:dyDescent="0.3">
      <c r="A1527">
        <v>534838</v>
      </c>
      <c r="B1527" t="s">
        <v>130</v>
      </c>
      <c r="C1527" t="s">
        <v>114</v>
      </c>
      <c r="D1527">
        <v>2</v>
      </c>
      <c r="E1527" t="s">
        <v>212</v>
      </c>
      <c r="F1527" t="s">
        <v>212</v>
      </c>
      <c r="G1527" t="s">
        <v>213</v>
      </c>
      <c r="H1527" t="s">
        <v>212</v>
      </c>
      <c r="I1527" t="s">
        <v>213</v>
      </c>
      <c r="J1527">
        <v>0.66</v>
      </c>
      <c r="K1527">
        <v>1</v>
      </c>
    </row>
    <row r="1528" spans="1:11" x14ac:dyDescent="0.3">
      <c r="A1528">
        <v>534838</v>
      </c>
      <c r="B1528" t="s">
        <v>130</v>
      </c>
      <c r="C1528" t="s">
        <v>114</v>
      </c>
      <c r="D1528">
        <v>2</v>
      </c>
      <c r="E1528" t="s">
        <v>153</v>
      </c>
      <c r="F1528" t="s">
        <v>153</v>
      </c>
      <c r="G1528" t="s">
        <v>154</v>
      </c>
      <c r="H1528" t="s">
        <v>153</v>
      </c>
      <c r="I1528" t="s">
        <v>154</v>
      </c>
      <c r="J1528">
        <v>0.5</v>
      </c>
      <c r="K1528">
        <v>1</v>
      </c>
    </row>
    <row r="1529" spans="1:11" x14ac:dyDescent="0.3">
      <c r="A1529">
        <v>534838</v>
      </c>
      <c r="B1529" t="s">
        <v>130</v>
      </c>
      <c r="C1529" t="s">
        <v>114</v>
      </c>
      <c r="D1529">
        <v>2</v>
      </c>
      <c r="E1529" t="s">
        <v>157</v>
      </c>
      <c r="F1529" t="s">
        <v>157</v>
      </c>
      <c r="G1529" t="s">
        <v>158</v>
      </c>
      <c r="H1529" t="s">
        <v>157</v>
      </c>
      <c r="I1529" t="s">
        <v>158</v>
      </c>
      <c r="J1529">
        <v>4.8</v>
      </c>
      <c r="K1529">
        <v>1</v>
      </c>
    </row>
    <row r="1530" spans="1:11" x14ac:dyDescent="0.3">
      <c r="A1530">
        <v>534838</v>
      </c>
      <c r="B1530" t="s">
        <v>130</v>
      </c>
      <c r="C1530" t="s">
        <v>114</v>
      </c>
      <c r="D1530">
        <v>2</v>
      </c>
      <c r="E1530" t="s">
        <v>131</v>
      </c>
      <c r="F1530" t="s">
        <v>131</v>
      </c>
      <c r="G1530" t="s">
        <v>132</v>
      </c>
      <c r="H1530" t="s">
        <v>107</v>
      </c>
      <c r="I1530" t="s">
        <v>108</v>
      </c>
      <c r="J1530">
        <v>3.8</v>
      </c>
      <c r="K1530">
        <v>1</v>
      </c>
    </row>
    <row r="1531" spans="1:11" x14ac:dyDescent="0.3">
      <c r="A1531">
        <v>534838</v>
      </c>
      <c r="B1531" t="s">
        <v>130</v>
      </c>
      <c r="C1531" t="s">
        <v>114</v>
      </c>
      <c r="D1531">
        <v>2</v>
      </c>
      <c r="E1531" t="s">
        <v>115</v>
      </c>
      <c r="F1531" t="s">
        <v>115</v>
      </c>
      <c r="G1531" t="s">
        <v>116</v>
      </c>
      <c r="H1531" t="s">
        <v>115</v>
      </c>
      <c r="I1531" t="s">
        <v>116</v>
      </c>
      <c r="J1531">
        <v>6.05</v>
      </c>
      <c r="K1531">
        <v>1</v>
      </c>
    </row>
    <row r="1532" spans="1:11" x14ac:dyDescent="0.3">
      <c r="A1532">
        <v>534838</v>
      </c>
      <c r="B1532" t="s">
        <v>130</v>
      </c>
      <c r="C1532" t="s">
        <v>114</v>
      </c>
      <c r="D1532">
        <v>2</v>
      </c>
      <c r="E1532" t="s">
        <v>17</v>
      </c>
      <c r="F1532" t="s">
        <v>18</v>
      </c>
      <c r="G1532" t="s">
        <v>19</v>
      </c>
      <c r="H1532" t="s">
        <v>18</v>
      </c>
      <c r="I1532" t="s">
        <v>19</v>
      </c>
      <c r="J1532">
        <v>7.45</v>
      </c>
      <c r="K1532">
        <v>1</v>
      </c>
    </row>
    <row r="1533" spans="1:11" x14ac:dyDescent="0.3">
      <c r="A1533">
        <v>534838</v>
      </c>
      <c r="B1533" t="s">
        <v>130</v>
      </c>
      <c r="C1533" t="s">
        <v>114</v>
      </c>
      <c r="D1533">
        <v>2</v>
      </c>
      <c r="E1533" t="s">
        <v>33</v>
      </c>
      <c r="F1533" t="s">
        <v>33</v>
      </c>
      <c r="G1533" t="s">
        <v>34</v>
      </c>
      <c r="H1533" t="s">
        <v>33</v>
      </c>
      <c r="I1533" t="s">
        <v>34</v>
      </c>
      <c r="J1533">
        <v>0.7</v>
      </c>
      <c r="K1533">
        <v>1</v>
      </c>
    </row>
    <row r="1534" spans="1:11" x14ac:dyDescent="0.3">
      <c r="A1534">
        <v>534838</v>
      </c>
      <c r="B1534" t="s">
        <v>130</v>
      </c>
      <c r="C1534" t="s">
        <v>114</v>
      </c>
      <c r="D1534">
        <v>2</v>
      </c>
      <c r="E1534" t="s">
        <v>37</v>
      </c>
      <c r="F1534" t="s">
        <v>38</v>
      </c>
      <c r="G1534" t="s">
        <v>39</v>
      </c>
      <c r="H1534" t="s">
        <v>38</v>
      </c>
      <c r="I1534" t="s">
        <v>39</v>
      </c>
      <c r="J1534">
        <v>13.32</v>
      </c>
      <c r="K1534">
        <v>1</v>
      </c>
    </row>
    <row r="1535" spans="1:11" x14ac:dyDescent="0.3">
      <c r="A1535">
        <v>534838</v>
      </c>
      <c r="B1535" t="s">
        <v>130</v>
      </c>
      <c r="C1535" t="s">
        <v>114</v>
      </c>
      <c r="D1535">
        <v>2</v>
      </c>
      <c r="E1535" t="s">
        <v>136</v>
      </c>
      <c r="F1535" t="s">
        <v>149</v>
      </c>
      <c r="G1535" t="s">
        <v>150</v>
      </c>
      <c r="H1535" t="s">
        <v>137</v>
      </c>
      <c r="I1535" t="s">
        <v>138</v>
      </c>
      <c r="J1535">
        <v>5.38</v>
      </c>
      <c r="K1535">
        <v>1</v>
      </c>
    </row>
    <row r="1536" spans="1:11" x14ac:dyDescent="0.3">
      <c r="A1536">
        <v>534838</v>
      </c>
      <c r="B1536" t="s">
        <v>130</v>
      </c>
      <c r="C1536" t="s">
        <v>114</v>
      </c>
      <c r="D1536">
        <v>2</v>
      </c>
      <c r="E1536" t="s">
        <v>42</v>
      </c>
      <c r="F1536" t="s">
        <v>111</v>
      </c>
      <c r="G1536" t="s">
        <v>112</v>
      </c>
      <c r="H1536" t="s">
        <v>111</v>
      </c>
      <c r="I1536" t="s">
        <v>112</v>
      </c>
      <c r="J1536">
        <v>3.3</v>
      </c>
      <c r="K1536">
        <v>1</v>
      </c>
    </row>
    <row r="1537" spans="1:11" x14ac:dyDescent="0.3">
      <c r="A1537">
        <v>534838</v>
      </c>
      <c r="B1537" t="s">
        <v>130</v>
      </c>
      <c r="C1537" t="s">
        <v>114</v>
      </c>
      <c r="D1537">
        <v>2</v>
      </c>
      <c r="E1537" t="s">
        <v>45</v>
      </c>
      <c r="F1537" t="s">
        <v>45</v>
      </c>
      <c r="G1537" t="s">
        <v>46</v>
      </c>
      <c r="H1537" t="s">
        <v>45</v>
      </c>
      <c r="I1537" t="s">
        <v>46</v>
      </c>
      <c r="J1537">
        <v>26.29</v>
      </c>
      <c r="K1537">
        <v>1</v>
      </c>
    </row>
    <row r="1538" spans="1:11" x14ac:dyDescent="0.3">
      <c r="A1538">
        <v>534838</v>
      </c>
      <c r="B1538" t="s">
        <v>130</v>
      </c>
      <c r="C1538" t="s">
        <v>114</v>
      </c>
      <c r="D1538">
        <v>2</v>
      </c>
      <c r="E1538" t="s">
        <v>155</v>
      </c>
      <c r="F1538" t="s">
        <v>155</v>
      </c>
      <c r="G1538" t="s">
        <v>156</v>
      </c>
      <c r="H1538" t="s">
        <v>155</v>
      </c>
      <c r="I1538" t="s">
        <v>156</v>
      </c>
      <c r="J1538">
        <v>1.35</v>
      </c>
      <c r="K1538">
        <v>1</v>
      </c>
    </row>
    <row r="1539" spans="1:11" x14ac:dyDescent="0.3">
      <c r="A1539">
        <v>534838</v>
      </c>
      <c r="B1539" t="s">
        <v>130</v>
      </c>
      <c r="C1539" t="s">
        <v>114</v>
      </c>
      <c r="D1539">
        <v>2</v>
      </c>
      <c r="E1539" t="s">
        <v>151</v>
      </c>
      <c r="F1539" t="s">
        <v>151</v>
      </c>
      <c r="G1539" t="s">
        <v>152</v>
      </c>
      <c r="H1539" t="s">
        <v>151</v>
      </c>
      <c r="I1539" t="s">
        <v>152</v>
      </c>
      <c r="J1539">
        <v>1.7</v>
      </c>
      <c r="K1539">
        <v>1</v>
      </c>
    </row>
    <row r="1540" spans="1:11" x14ac:dyDescent="0.3">
      <c r="A1540">
        <v>534839</v>
      </c>
      <c r="B1540" t="s">
        <v>130</v>
      </c>
      <c r="C1540" t="s">
        <v>114</v>
      </c>
      <c r="D1540">
        <v>2</v>
      </c>
      <c r="E1540" t="s">
        <v>203</v>
      </c>
      <c r="F1540" t="s">
        <v>203</v>
      </c>
      <c r="G1540" t="s">
        <v>204</v>
      </c>
      <c r="H1540" t="s">
        <v>203</v>
      </c>
      <c r="I1540" t="s">
        <v>204</v>
      </c>
      <c r="J1540">
        <v>3.4730769229999998</v>
      </c>
      <c r="K1540">
        <v>1</v>
      </c>
    </row>
    <row r="1541" spans="1:11" x14ac:dyDescent="0.3">
      <c r="A1541">
        <v>534839</v>
      </c>
      <c r="B1541" t="s">
        <v>130</v>
      </c>
      <c r="C1541" t="s">
        <v>114</v>
      </c>
      <c r="D1541">
        <v>2</v>
      </c>
      <c r="E1541" t="s">
        <v>17</v>
      </c>
      <c r="F1541" t="s">
        <v>18</v>
      </c>
      <c r="G1541" t="s">
        <v>19</v>
      </c>
      <c r="H1541" t="s">
        <v>18</v>
      </c>
      <c r="I1541" t="s">
        <v>19</v>
      </c>
      <c r="J1541">
        <v>0.88</v>
      </c>
      <c r="K1541">
        <v>1</v>
      </c>
    </row>
    <row r="1542" spans="1:11" x14ac:dyDescent="0.3">
      <c r="A1542">
        <v>534839</v>
      </c>
      <c r="B1542" t="s">
        <v>130</v>
      </c>
      <c r="C1542" t="s">
        <v>114</v>
      </c>
      <c r="D1542">
        <v>2</v>
      </c>
      <c r="E1542" t="s">
        <v>27</v>
      </c>
      <c r="F1542" t="s">
        <v>27</v>
      </c>
      <c r="G1542" t="s">
        <v>28</v>
      </c>
      <c r="H1542" t="s">
        <v>27</v>
      </c>
      <c r="I1542" t="s">
        <v>28</v>
      </c>
      <c r="J1542">
        <v>1.7849999999999999</v>
      </c>
      <c r="K1542">
        <v>1</v>
      </c>
    </row>
    <row r="1543" spans="1:11" x14ac:dyDescent="0.3">
      <c r="A1543">
        <v>534839</v>
      </c>
      <c r="B1543" t="s">
        <v>130</v>
      </c>
      <c r="C1543" t="s">
        <v>114</v>
      </c>
      <c r="D1543">
        <v>2</v>
      </c>
      <c r="E1543" t="s">
        <v>167</v>
      </c>
      <c r="F1543" t="s">
        <v>167</v>
      </c>
      <c r="G1543" t="s">
        <v>168</v>
      </c>
      <c r="H1543" t="s">
        <v>167</v>
      </c>
      <c r="I1543" t="s">
        <v>168</v>
      </c>
      <c r="J1543">
        <v>26.17</v>
      </c>
      <c r="K1543">
        <v>1</v>
      </c>
    </row>
    <row r="1544" spans="1:11" x14ac:dyDescent="0.3">
      <c r="A1544">
        <v>534839</v>
      </c>
      <c r="B1544" t="s">
        <v>130</v>
      </c>
      <c r="C1544" t="s">
        <v>114</v>
      </c>
      <c r="D1544">
        <v>2</v>
      </c>
      <c r="E1544" t="s">
        <v>214</v>
      </c>
      <c r="F1544" t="s">
        <v>214</v>
      </c>
      <c r="G1544" t="s">
        <v>215</v>
      </c>
      <c r="H1544" t="s">
        <v>214</v>
      </c>
      <c r="I1544" t="s">
        <v>215</v>
      </c>
      <c r="J1544">
        <v>3.8</v>
      </c>
      <c r="K1544">
        <v>1</v>
      </c>
    </row>
    <row r="1545" spans="1:11" x14ac:dyDescent="0.3">
      <c r="A1545">
        <v>534839</v>
      </c>
      <c r="B1545" t="s">
        <v>130</v>
      </c>
      <c r="C1545" t="s">
        <v>114</v>
      </c>
      <c r="D1545">
        <v>2</v>
      </c>
      <c r="E1545" t="s">
        <v>136</v>
      </c>
      <c r="F1545" t="s">
        <v>149</v>
      </c>
      <c r="G1545" t="s">
        <v>150</v>
      </c>
      <c r="H1545" t="s">
        <v>137</v>
      </c>
      <c r="I1545" t="s">
        <v>138</v>
      </c>
      <c r="J1545">
        <v>25.15</v>
      </c>
      <c r="K1545">
        <v>1</v>
      </c>
    </row>
    <row r="1546" spans="1:11" x14ac:dyDescent="0.3">
      <c r="A1546">
        <v>534839</v>
      </c>
      <c r="B1546" t="s">
        <v>130</v>
      </c>
      <c r="C1546" t="s">
        <v>114</v>
      </c>
      <c r="D1546">
        <v>2</v>
      </c>
      <c r="E1546" t="s">
        <v>136</v>
      </c>
      <c r="F1546" t="s">
        <v>137</v>
      </c>
      <c r="G1546" t="s">
        <v>138</v>
      </c>
      <c r="H1546" t="s">
        <v>137</v>
      </c>
      <c r="I1546" t="s">
        <v>138</v>
      </c>
      <c r="J1546">
        <v>0.82692307700000001</v>
      </c>
      <c r="K1546">
        <v>1</v>
      </c>
    </row>
    <row r="1547" spans="1:11" x14ac:dyDescent="0.3">
      <c r="A1547">
        <v>534839</v>
      </c>
      <c r="B1547" t="s">
        <v>130</v>
      </c>
      <c r="C1547" t="s">
        <v>114</v>
      </c>
      <c r="D1547">
        <v>2</v>
      </c>
      <c r="E1547" t="s">
        <v>45</v>
      </c>
      <c r="F1547" t="s">
        <v>45</v>
      </c>
      <c r="G1547" t="s">
        <v>46</v>
      </c>
      <c r="H1547" t="s">
        <v>45</v>
      </c>
      <c r="I1547" t="s">
        <v>46</v>
      </c>
      <c r="J1547">
        <v>0.55000000000000004</v>
      </c>
      <c r="K1547">
        <v>1</v>
      </c>
    </row>
    <row r="1548" spans="1:11" x14ac:dyDescent="0.3">
      <c r="A1548">
        <v>534839</v>
      </c>
      <c r="B1548" t="s">
        <v>130</v>
      </c>
      <c r="C1548" t="s">
        <v>114</v>
      </c>
      <c r="D1548">
        <v>2</v>
      </c>
      <c r="E1548" t="s">
        <v>155</v>
      </c>
      <c r="F1548" t="s">
        <v>155</v>
      </c>
      <c r="G1548" t="s">
        <v>156</v>
      </c>
      <c r="H1548" t="s">
        <v>155</v>
      </c>
      <c r="I1548" t="s">
        <v>156</v>
      </c>
      <c r="J1548">
        <v>3.07</v>
      </c>
      <c r="K1548">
        <v>1</v>
      </c>
    </row>
    <row r="1549" spans="1:11" x14ac:dyDescent="0.3">
      <c r="A1549">
        <v>534839</v>
      </c>
      <c r="B1549" t="s">
        <v>130</v>
      </c>
      <c r="C1549" t="s">
        <v>114</v>
      </c>
      <c r="D1549">
        <v>2</v>
      </c>
      <c r="E1549" t="s">
        <v>151</v>
      </c>
      <c r="F1549" t="s">
        <v>151</v>
      </c>
      <c r="G1549" t="s">
        <v>152</v>
      </c>
      <c r="H1549" t="s">
        <v>151</v>
      </c>
      <c r="I1549" t="s">
        <v>152</v>
      </c>
      <c r="J1549">
        <v>0.91</v>
      </c>
      <c r="K1549">
        <v>1</v>
      </c>
    </row>
    <row r="1550" spans="1:11" x14ac:dyDescent="0.3">
      <c r="A1550">
        <v>534842</v>
      </c>
      <c r="B1550" t="s">
        <v>130</v>
      </c>
      <c r="C1550" t="s">
        <v>114</v>
      </c>
      <c r="D1550">
        <v>2</v>
      </c>
      <c r="E1550" t="s">
        <v>115</v>
      </c>
      <c r="F1550" t="s">
        <v>115</v>
      </c>
      <c r="G1550" t="s">
        <v>116</v>
      </c>
      <c r="H1550" t="s">
        <v>115</v>
      </c>
      <c r="I1550" t="s">
        <v>116</v>
      </c>
      <c r="J1550">
        <v>1.76</v>
      </c>
      <c r="K1550">
        <v>1</v>
      </c>
    </row>
    <row r="1551" spans="1:11" x14ac:dyDescent="0.3">
      <c r="A1551">
        <v>534842</v>
      </c>
      <c r="B1551" t="s">
        <v>130</v>
      </c>
      <c r="C1551" t="s">
        <v>114</v>
      </c>
      <c r="D1551">
        <v>2</v>
      </c>
      <c r="E1551" t="s">
        <v>203</v>
      </c>
      <c r="F1551" t="s">
        <v>203</v>
      </c>
      <c r="G1551" t="s">
        <v>204</v>
      </c>
      <c r="H1551" t="s">
        <v>203</v>
      </c>
      <c r="I1551" t="s">
        <v>204</v>
      </c>
      <c r="J1551">
        <v>5.3485714289999997</v>
      </c>
      <c r="K1551">
        <v>1</v>
      </c>
    </row>
    <row r="1552" spans="1:11" x14ac:dyDescent="0.3">
      <c r="A1552">
        <v>534842</v>
      </c>
      <c r="B1552" t="s">
        <v>130</v>
      </c>
      <c r="C1552" t="s">
        <v>114</v>
      </c>
      <c r="D1552">
        <v>2</v>
      </c>
      <c r="E1552" t="s">
        <v>167</v>
      </c>
      <c r="F1552" t="s">
        <v>167</v>
      </c>
      <c r="G1552" t="s">
        <v>168</v>
      </c>
      <c r="H1552" t="s">
        <v>167</v>
      </c>
      <c r="I1552" t="s">
        <v>168</v>
      </c>
      <c r="J1552">
        <v>13.31</v>
      </c>
      <c r="K1552">
        <v>1</v>
      </c>
    </row>
    <row r="1553" spans="1:11" x14ac:dyDescent="0.3">
      <c r="A1553">
        <v>534842</v>
      </c>
      <c r="B1553" t="s">
        <v>130</v>
      </c>
      <c r="C1553" t="s">
        <v>114</v>
      </c>
      <c r="D1553">
        <v>2</v>
      </c>
      <c r="E1553" t="s">
        <v>136</v>
      </c>
      <c r="F1553" t="s">
        <v>149</v>
      </c>
      <c r="G1553" t="s">
        <v>150</v>
      </c>
      <c r="H1553" t="s">
        <v>137</v>
      </c>
      <c r="I1553" t="s">
        <v>138</v>
      </c>
      <c r="J1553">
        <v>20.34</v>
      </c>
      <c r="K1553">
        <v>1</v>
      </c>
    </row>
    <row r="1554" spans="1:11" x14ac:dyDescent="0.3">
      <c r="A1554">
        <v>534842</v>
      </c>
      <c r="B1554" t="s">
        <v>130</v>
      </c>
      <c r="C1554" t="s">
        <v>114</v>
      </c>
      <c r="D1554">
        <v>2</v>
      </c>
      <c r="E1554" t="s">
        <v>136</v>
      </c>
      <c r="F1554" t="s">
        <v>137</v>
      </c>
      <c r="G1554" t="s">
        <v>138</v>
      </c>
      <c r="H1554" t="s">
        <v>137</v>
      </c>
      <c r="I1554" t="s">
        <v>138</v>
      </c>
      <c r="J1554">
        <v>1.1514285710000001</v>
      </c>
      <c r="K1554">
        <v>1</v>
      </c>
    </row>
    <row r="1555" spans="1:11" x14ac:dyDescent="0.3">
      <c r="A1555">
        <v>534842</v>
      </c>
      <c r="B1555" t="s">
        <v>130</v>
      </c>
      <c r="C1555" t="s">
        <v>114</v>
      </c>
      <c r="D1555">
        <v>2</v>
      </c>
      <c r="E1555" t="s">
        <v>42</v>
      </c>
      <c r="F1555" t="s">
        <v>111</v>
      </c>
      <c r="G1555" t="s">
        <v>112</v>
      </c>
      <c r="H1555" t="s">
        <v>111</v>
      </c>
      <c r="I1555" t="s">
        <v>112</v>
      </c>
      <c r="J1555">
        <v>14.9</v>
      </c>
      <c r="K1555">
        <v>1</v>
      </c>
    </row>
    <row r="1556" spans="1:11" x14ac:dyDescent="0.3">
      <c r="A1556">
        <v>534842</v>
      </c>
      <c r="B1556" t="s">
        <v>130</v>
      </c>
      <c r="C1556" t="s">
        <v>114</v>
      </c>
      <c r="D1556">
        <v>2</v>
      </c>
      <c r="E1556" t="s">
        <v>155</v>
      </c>
      <c r="F1556" t="s">
        <v>155</v>
      </c>
      <c r="G1556" t="s">
        <v>156</v>
      </c>
      <c r="H1556" t="s">
        <v>155</v>
      </c>
      <c r="I1556" t="s">
        <v>156</v>
      </c>
      <c r="J1556">
        <v>0.78</v>
      </c>
      <c r="K1556">
        <v>1</v>
      </c>
    </row>
    <row r="1557" spans="1:11" x14ac:dyDescent="0.3">
      <c r="A1557">
        <v>534842</v>
      </c>
      <c r="B1557" t="s">
        <v>130</v>
      </c>
      <c r="C1557" t="s">
        <v>114</v>
      </c>
      <c r="D1557">
        <v>2</v>
      </c>
      <c r="E1557" t="s">
        <v>90</v>
      </c>
      <c r="F1557" t="s">
        <v>92</v>
      </c>
      <c r="G1557" t="s">
        <v>93</v>
      </c>
      <c r="H1557" t="s">
        <v>92</v>
      </c>
      <c r="I1557" t="s">
        <v>93</v>
      </c>
      <c r="J1557">
        <v>0.54</v>
      </c>
      <c r="K1557">
        <v>1</v>
      </c>
    </row>
    <row r="1558" spans="1:11" x14ac:dyDescent="0.3">
      <c r="A1558">
        <v>534855</v>
      </c>
      <c r="B1558" t="s">
        <v>130</v>
      </c>
      <c r="C1558" t="s">
        <v>133</v>
      </c>
      <c r="D1558">
        <v>2</v>
      </c>
      <c r="E1558" t="s">
        <v>167</v>
      </c>
      <c r="F1558" t="s">
        <v>167</v>
      </c>
      <c r="G1558" t="s">
        <v>168</v>
      </c>
      <c r="H1558" t="s">
        <v>167</v>
      </c>
      <c r="I1558" t="s">
        <v>168</v>
      </c>
      <c r="J1558">
        <v>3.3511403980000001</v>
      </c>
      <c r="K1558">
        <v>1</v>
      </c>
    </row>
    <row r="1559" spans="1:11" x14ac:dyDescent="0.3">
      <c r="A1559">
        <v>534855</v>
      </c>
      <c r="B1559" t="s">
        <v>130</v>
      </c>
      <c r="C1559" t="s">
        <v>133</v>
      </c>
      <c r="D1559">
        <v>2</v>
      </c>
      <c r="E1559" t="s">
        <v>136</v>
      </c>
      <c r="F1559" t="s">
        <v>137</v>
      </c>
      <c r="G1559" t="s">
        <v>138</v>
      </c>
      <c r="H1559" t="s">
        <v>137</v>
      </c>
      <c r="I1559" t="s">
        <v>138</v>
      </c>
      <c r="J1559">
        <v>7.4237267840000003</v>
      </c>
      <c r="K1559">
        <v>1</v>
      </c>
    </row>
    <row r="1560" spans="1:11" x14ac:dyDescent="0.3">
      <c r="A1560">
        <v>534860</v>
      </c>
      <c r="B1560" t="s">
        <v>102</v>
      </c>
      <c r="C1560" t="s">
        <v>12</v>
      </c>
      <c r="D1560">
        <v>2</v>
      </c>
      <c r="E1560" t="s">
        <v>121</v>
      </c>
      <c r="F1560" t="s">
        <v>121</v>
      </c>
      <c r="G1560" t="s">
        <v>122</v>
      </c>
      <c r="H1560" t="s">
        <v>121</v>
      </c>
      <c r="I1560" t="s">
        <v>122</v>
      </c>
      <c r="J1560">
        <v>74.599999999999994</v>
      </c>
      <c r="K1560">
        <v>1</v>
      </c>
    </row>
    <row r="1561" spans="1:11" x14ac:dyDescent="0.3">
      <c r="A1561">
        <v>534860</v>
      </c>
      <c r="B1561" t="s">
        <v>102</v>
      </c>
      <c r="C1561" t="s">
        <v>12</v>
      </c>
      <c r="D1561">
        <v>2</v>
      </c>
      <c r="E1561" t="s">
        <v>199</v>
      </c>
      <c r="F1561" t="s">
        <v>199</v>
      </c>
      <c r="G1561" t="s">
        <v>200</v>
      </c>
      <c r="H1561" t="s">
        <v>199</v>
      </c>
      <c r="I1561" t="s">
        <v>200</v>
      </c>
      <c r="J1561">
        <v>12.4</v>
      </c>
      <c r="K1561">
        <v>1</v>
      </c>
    </row>
    <row r="1562" spans="1:11" x14ac:dyDescent="0.3">
      <c r="A1562">
        <v>534860</v>
      </c>
      <c r="B1562" t="s">
        <v>102</v>
      </c>
      <c r="C1562" t="s">
        <v>12</v>
      </c>
      <c r="D1562">
        <v>2</v>
      </c>
      <c r="E1562" t="s">
        <v>82</v>
      </c>
      <c r="F1562" t="s">
        <v>82</v>
      </c>
      <c r="G1562" t="s">
        <v>83</v>
      </c>
      <c r="H1562" t="s">
        <v>82</v>
      </c>
      <c r="I1562" t="s">
        <v>83</v>
      </c>
      <c r="J1562">
        <v>1511.7</v>
      </c>
      <c r="K1562">
        <v>1</v>
      </c>
    </row>
    <row r="1563" spans="1:11" x14ac:dyDescent="0.3">
      <c r="A1563">
        <v>534860</v>
      </c>
      <c r="B1563" t="s">
        <v>102</v>
      </c>
      <c r="C1563" t="s">
        <v>12</v>
      </c>
      <c r="D1563">
        <v>2</v>
      </c>
      <c r="E1563" t="s">
        <v>68</v>
      </c>
      <c r="F1563" t="s">
        <v>68</v>
      </c>
      <c r="G1563" t="s">
        <v>69</v>
      </c>
      <c r="H1563" t="s">
        <v>68</v>
      </c>
      <c r="I1563" t="s">
        <v>69</v>
      </c>
      <c r="J1563">
        <v>92.4</v>
      </c>
      <c r="K1563">
        <v>1</v>
      </c>
    </row>
    <row r="1564" spans="1:11" x14ac:dyDescent="0.3">
      <c r="A1564">
        <v>534860</v>
      </c>
      <c r="B1564" t="s">
        <v>102</v>
      </c>
      <c r="C1564" t="s">
        <v>12</v>
      </c>
      <c r="D1564">
        <v>2</v>
      </c>
      <c r="E1564" t="s">
        <v>70</v>
      </c>
      <c r="F1564" t="s">
        <v>70</v>
      </c>
      <c r="G1564" t="s">
        <v>71</v>
      </c>
      <c r="H1564" t="s">
        <v>70</v>
      </c>
      <c r="I1564" t="s">
        <v>71</v>
      </c>
      <c r="J1564">
        <v>571</v>
      </c>
      <c r="K1564">
        <v>1</v>
      </c>
    </row>
    <row r="1565" spans="1:11" x14ac:dyDescent="0.3">
      <c r="A1565">
        <v>534872</v>
      </c>
      <c r="B1565" t="s">
        <v>102</v>
      </c>
      <c r="C1565" t="s">
        <v>12</v>
      </c>
      <c r="D1565">
        <v>2</v>
      </c>
      <c r="E1565" t="s">
        <v>82</v>
      </c>
      <c r="F1565" t="s">
        <v>82</v>
      </c>
      <c r="G1565" t="s">
        <v>83</v>
      </c>
      <c r="H1565" t="s">
        <v>82</v>
      </c>
      <c r="I1565" t="s">
        <v>83</v>
      </c>
      <c r="J1565">
        <v>432.5</v>
      </c>
      <c r="K1565">
        <v>1</v>
      </c>
    </row>
    <row r="1566" spans="1:11" x14ac:dyDescent="0.3">
      <c r="A1566">
        <v>534872</v>
      </c>
      <c r="B1566" t="s">
        <v>102</v>
      </c>
      <c r="C1566" t="s">
        <v>12</v>
      </c>
      <c r="D1566">
        <v>2</v>
      </c>
      <c r="E1566" t="s">
        <v>68</v>
      </c>
      <c r="F1566" t="s">
        <v>68</v>
      </c>
      <c r="G1566" t="s">
        <v>69</v>
      </c>
      <c r="H1566" t="s">
        <v>68</v>
      </c>
      <c r="I1566" t="s">
        <v>69</v>
      </c>
      <c r="J1566">
        <v>598</v>
      </c>
      <c r="K1566">
        <v>1</v>
      </c>
    </row>
    <row r="1567" spans="1:11" x14ac:dyDescent="0.3">
      <c r="A1567">
        <v>534872</v>
      </c>
      <c r="B1567" t="s">
        <v>102</v>
      </c>
      <c r="C1567" t="s">
        <v>12</v>
      </c>
      <c r="D1567">
        <v>2</v>
      </c>
      <c r="E1567" t="s">
        <v>70</v>
      </c>
      <c r="F1567" t="s">
        <v>70</v>
      </c>
      <c r="G1567" t="s">
        <v>71</v>
      </c>
      <c r="H1567" t="s">
        <v>70</v>
      </c>
      <c r="I1567" t="s">
        <v>71</v>
      </c>
      <c r="J1567">
        <v>1066.8</v>
      </c>
      <c r="K1567">
        <v>1</v>
      </c>
    </row>
    <row r="1568" spans="1:11" x14ac:dyDescent="0.3">
      <c r="A1568">
        <v>534873</v>
      </c>
      <c r="B1568" t="s">
        <v>102</v>
      </c>
      <c r="C1568" t="s">
        <v>12</v>
      </c>
      <c r="D1568">
        <v>2</v>
      </c>
      <c r="E1568" t="s">
        <v>82</v>
      </c>
      <c r="F1568" t="s">
        <v>82</v>
      </c>
      <c r="G1568" t="s">
        <v>83</v>
      </c>
      <c r="H1568" t="s">
        <v>82</v>
      </c>
      <c r="I1568" t="s">
        <v>83</v>
      </c>
      <c r="J1568">
        <v>385.5</v>
      </c>
      <c r="K1568">
        <v>1</v>
      </c>
    </row>
    <row r="1569" spans="1:11" x14ac:dyDescent="0.3">
      <c r="A1569">
        <v>534873</v>
      </c>
      <c r="B1569" t="s">
        <v>102</v>
      </c>
      <c r="C1569" t="s">
        <v>12</v>
      </c>
      <c r="D1569">
        <v>2</v>
      </c>
      <c r="E1569" t="s">
        <v>68</v>
      </c>
      <c r="F1569" t="s">
        <v>68</v>
      </c>
      <c r="G1569" t="s">
        <v>69</v>
      </c>
      <c r="H1569" t="s">
        <v>68</v>
      </c>
      <c r="I1569" t="s">
        <v>69</v>
      </c>
      <c r="J1569">
        <v>444.3</v>
      </c>
      <c r="K1569">
        <v>1</v>
      </c>
    </row>
    <row r="1570" spans="1:11" x14ac:dyDescent="0.3">
      <c r="A1570">
        <v>534873</v>
      </c>
      <c r="B1570" t="s">
        <v>102</v>
      </c>
      <c r="C1570" t="s">
        <v>12</v>
      </c>
      <c r="D1570">
        <v>2</v>
      </c>
      <c r="E1570" t="s">
        <v>70</v>
      </c>
      <c r="F1570" t="s">
        <v>70</v>
      </c>
      <c r="G1570" t="s">
        <v>71</v>
      </c>
      <c r="H1570" t="s">
        <v>70</v>
      </c>
      <c r="I1570" t="s">
        <v>71</v>
      </c>
      <c r="J1570">
        <v>674.4</v>
      </c>
      <c r="K1570">
        <v>1</v>
      </c>
    </row>
    <row r="1571" spans="1:11" x14ac:dyDescent="0.3">
      <c r="A1571">
        <v>534874</v>
      </c>
      <c r="B1571" t="s">
        <v>102</v>
      </c>
      <c r="C1571" t="s">
        <v>12</v>
      </c>
      <c r="D1571">
        <v>2</v>
      </c>
      <c r="E1571" t="s">
        <v>82</v>
      </c>
      <c r="F1571" t="s">
        <v>82</v>
      </c>
      <c r="G1571" t="s">
        <v>83</v>
      </c>
      <c r="H1571" t="s">
        <v>82</v>
      </c>
      <c r="I1571" t="s">
        <v>83</v>
      </c>
      <c r="J1571">
        <v>131</v>
      </c>
      <c r="K1571">
        <v>1</v>
      </c>
    </row>
    <row r="1572" spans="1:11" x14ac:dyDescent="0.3">
      <c r="A1572">
        <v>534874</v>
      </c>
      <c r="B1572" t="s">
        <v>102</v>
      </c>
      <c r="C1572" t="s">
        <v>12</v>
      </c>
      <c r="D1572">
        <v>2</v>
      </c>
      <c r="E1572" t="s">
        <v>70</v>
      </c>
      <c r="F1572" t="s">
        <v>70</v>
      </c>
      <c r="G1572" t="s">
        <v>71</v>
      </c>
      <c r="H1572" t="s">
        <v>70</v>
      </c>
      <c r="I1572" t="s">
        <v>71</v>
      </c>
      <c r="J1572">
        <v>614.9</v>
      </c>
      <c r="K1572">
        <v>1</v>
      </c>
    </row>
    <row r="1573" spans="1:11" x14ac:dyDescent="0.3">
      <c r="A1573">
        <v>534883</v>
      </c>
      <c r="B1573" t="s">
        <v>102</v>
      </c>
      <c r="C1573" t="s">
        <v>176</v>
      </c>
      <c r="D1573">
        <v>1</v>
      </c>
      <c r="E1573" t="s">
        <v>174</v>
      </c>
      <c r="F1573" t="s">
        <v>174</v>
      </c>
      <c r="G1573" t="s">
        <v>175</v>
      </c>
      <c r="H1573" t="s">
        <v>174</v>
      </c>
      <c r="I1573" t="s">
        <v>175</v>
      </c>
      <c r="J1573">
        <v>429</v>
      </c>
      <c r="K1573">
        <v>1</v>
      </c>
    </row>
    <row r="1574" spans="1:11" x14ac:dyDescent="0.3">
      <c r="A1574">
        <v>534883</v>
      </c>
      <c r="B1574" t="s">
        <v>102</v>
      </c>
      <c r="C1574" t="s">
        <v>176</v>
      </c>
      <c r="D1574">
        <v>1</v>
      </c>
      <c r="E1574" t="s">
        <v>103</v>
      </c>
      <c r="F1574" t="s">
        <v>103</v>
      </c>
      <c r="G1574" t="s">
        <v>104</v>
      </c>
      <c r="H1574" t="s">
        <v>103</v>
      </c>
      <c r="I1574" t="s">
        <v>104</v>
      </c>
      <c r="J1574">
        <v>2566.6</v>
      </c>
      <c r="K1574">
        <v>1</v>
      </c>
    </row>
    <row r="1575" spans="1:11" x14ac:dyDescent="0.3">
      <c r="A1575">
        <v>534891</v>
      </c>
      <c r="B1575" t="s">
        <v>130</v>
      </c>
      <c r="C1575" t="s">
        <v>133</v>
      </c>
      <c r="D1575">
        <v>2</v>
      </c>
      <c r="E1575" t="s">
        <v>199</v>
      </c>
      <c r="F1575" t="s">
        <v>199</v>
      </c>
      <c r="G1575" t="s">
        <v>200</v>
      </c>
      <c r="H1575" t="s">
        <v>199</v>
      </c>
      <c r="I1575" t="s">
        <v>200</v>
      </c>
      <c r="J1575">
        <v>64.378043270000006</v>
      </c>
      <c r="K1575">
        <v>1</v>
      </c>
    </row>
    <row r="1576" spans="1:11" x14ac:dyDescent="0.3">
      <c r="A1576">
        <v>534891</v>
      </c>
      <c r="B1576" t="s">
        <v>130</v>
      </c>
      <c r="C1576" t="s">
        <v>133</v>
      </c>
      <c r="D1576">
        <v>2</v>
      </c>
      <c r="E1576" t="s">
        <v>33</v>
      </c>
      <c r="F1576" t="s">
        <v>33</v>
      </c>
      <c r="G1576" t="s">
        <v>34</v>
      </c>
      <c r="H1576" t="s">
        <v>33</v>
      </c>
      <c r="I1576" t="s">
        <v>34</v>
      </c>
      <c r="J1576">
        <v>1.1000000000000001</v>
      </c>
      <c r="K1576">
        <v>1</v>
      </c>
    </row>
    <row r="1577" spans="1:11" x14ac:dyDescent="0.3">
      <c r="A1577">
        <v>534891</v>
      </c>
      <c r="B1577" t="s">
        <v>130</v>
      </c>
      <c r="C1577" t="s">
        <v>133</v>
      </c>
      <c r="D1577">
        <v>2</v>
      </c>
      <c r="E1577" t="s">
        <v>37</v>
      </c>
      <c r="F1577" t="s">
        <v>38</v>
      </c>
      <c r="G1577" t="s">
        <v>39</v>
      </c>
      <c r="H1577" t="s">
        <v>38</v>
      </c>
      <c r="I1577" t="s">
        <v>39</v>
      </c>
      <c r="J1577">
        <v>2.8077235840000001</v>
      </c>
      <c r="K1577">
        <v>1</v>
      </c>
    </row>
    <row r="1578" spans="1:11" x14ac:dyDescent="0.3">
      <c r="A1578">
        <v>534891</v>
      </c>
      <c r="B1578" t="s">
        <v>130</v>
      </c>
      <c r="C1578" t="s">
        <v>133</v>
      </c>
      <c r="D1578">
        <v>2</v>
      </c>
      <c r="E1578" t="s">
        <v>136</v>
      </c>
      <c r="F1578" t="s">
        <v>149</v>
      </c>
      <c r="G1578" t="s">
        <v>150</v>
      </c>
      <c r="H1578" t="s">
        <v>149</v>
      </c>
      <c r="I1578" t="s">
        <v>150</v>
      </c>
      <c r="J1578">
        <v>0.8</v>
      </c>
      <c r="K1578">
        <v>1</v>
      </c>
    </row>
    <row r="1579" spans="1:11" x14ac:dyDescent="0.3">
      <c r="A1579">
        <v>534891</v>
      </c>
      <c r="B1579" t="s">
        <v>130</v>
      </c>
      <c r="C1579" t="s">
        <v>133</v>
      </c>
      <c r="D1579">
        <v>2</v>
      </c>
      <c r="E1579" t="s">
        <v>136</v>
      </c>
      <c r="F1579" t="s">
        <v>137</v>
      </c>
      <c r="G1579" t="s">
        <v>138</v>
      </c>
      <c r="H1579" t="s">
        <v>137</v>
      </c>
      <c r="I1579" t="s">
        <v>138</v>
      </c>
      <c r="J1579">
        <v>3.3238394100000002</v>
      </c>
      <c r="K1579">
        <v>1</v>
      </c>
    </row>
    <row r="1580" spans="1:11" x14ac:dyDescent="0.3">
      <c r="A1580">
        <v>534891</v>
      </c>
      <c r="B1580" t="s">
        <v>130</v>
      </c>
      <c r="C1580" t="s">
        <v>133</v>
      </c>
      <c r="D1580">
        <v>2</v>
      </c>
      <c r="E1580" t="s">
        <v>42</v>
      </c>
      <c r="F1580" t="s">
        <v>111</v>
      </c>
      <c r="G1580" t="s">
        <v>112</v>
      </c>
      <c r="H1580" t="s">
        <v>111</v>
      </c>
      <c r="I1580" t="s">
        <v>112</v>
      </c>
      <c r="J1580">
        <v>1.721528009</v>
      </c>
      <c r="K1580">
        <v>1</v>
      </c>
    </row>
    <row r="1581" spans="1:11" x14ac:dyDescent="0.3">
      <c r="A1581">
        <v>534891</v>
      </c>
      <c r="B1581" t="s">
        <v>130</v>
      </c>
      <c r="C1581" t="s">
        <v>133</v>
      </c>
      <c r="D1581">
        <v>2</v>
      </c>
      <c r="E1581" t="s">
        <v>42</v>
      </c>
      <c r="F1581" t="s">
        <v>191</v>
      </c>
      <c r="G1581" t="s">
        <v>192</v>
      </c>
      <c r="H1581" t="s">
        <v>191</v>
      </c>
      <c r="I1581" t="s">
        <v>192</v>
      </c>
      <c r="J1581">
        <v>5.1470570609999999</v>
      </c>
      <c r="K1581">
        <v>1</v>
      </c>
    </row>
    <row r="1582" spans="1:11" x14ac:dyDescent="0.3">
      <c r="A1582">
        <v>534891</v>
      </c>
      <c r="B1582" t="s">
        <v>130</v>
      </c>
      <c r="C1582" t="s">
        <v>133</v>
      </c>
      <c r="D1582">
        <v>2</v>
      </c>
      <c r="E1582" t="s">
        <v>189</v>
      </c>
      <c r="F1582" t="s">
        <v>189</v>
      </c>
      <c r="G1582" t="s">
        <v>190</v>
      </c>
      <c r="H1582" t="s">
        <v>189</v>
      </c>
      <c r="I1582" t="s">
        <v>190</v>
      </c>
      <c r="J1582">
        <v>5.3755590250000003</v>
      </c>
      <c r="K1582">
        <v>1</v>
      </c>
    </row>
    <row r="1583" spans="1:11" x14ac:dyDescent="0.3">
      <c r="A1583">
        <v>534891</v>
      </c>
      <c r="B1583" t="s">
        <v>130</v>
      </c>
      <c r="C1583" t="s">
        <v>133</v>
      </c>
      <c r="D1583">
        <v>2</v>
      </c>
      <c r="E1583" t="s">
        <v>169</v>
      </c>
      <c r="F1583" t="s">
        <v>169</v>
      </c>
      <c r="G1583" t="s">
        <v>170</v>
      </c>
      <c r="H1583" t="s">
        <v>169</v>
      </c>
      <c r="I1583" t="s">
        <v>170</v>
      </c>
      <c r="J1583">
        <v>0.7</v>
      </c>
      <c r="K1583">
        <v>1</v>
      </c>
    </row>
    <row r="1584" spans="1:11" x14ac:dyDescent="0.3">
      <c r="A1584">
        <v>534898</v>
      </c>
      <c r="B1584" t="s">
        <v>130</v>
      </c>
      <c r="C1584" t="s">
        <v>133</v>
      </c>
      <c r="D1584">
        <v>2</v>
      </c>
      <c r="E1584" t="s">
        <v>199</v>
      </c>
      <c r="F1584" t="s">
        <v>199</v>
      </c>
      <c r="G1584" t="s">
        <v>200</v>
      </c>
      <c r="H1584" t="s">
        <v>199</v>
      </c>
      <c r="I1584" t="s">
        <v>200</v>
      </c>
      <c r="J1584">
        <v>3.6015750620000002</v>
      </c>
      <c r="K1584">
        <v>1</v>
      </c>
    </row>
    <row r="1585" spans="1:11" x14ac:dyDescent="0.3">
      <c r="A1585">
        <v>534898</v>
      </c>
      <c r="B1585" t="s">
        <v>130</v>
      </c>
      <c r="C1585" t="s">
        <v>133</v>
      </c>
      <c r="D1585">
        <v>2</v>
      </c>
      <c r="E1585" t="s">
        <v>134</v>
      </c>
      <c r="F1585" t="s">
        <v>134</v>
      </c>
      <c r="G1585" t="s">
        <v>135</v>
      </c>
      <c r="H1585" t="s">
        <v>134</v>
      </c>
      <c r="I1585" t="s">
        <v>135</v>
      </c>
      <c r="J1585">
        <v>0.3</v>
      </c>
      <c r="K1585">
        <v>1</v>
      </c>
    </row>
    <row r="1586" spans="1:11" x14ac:dyDescent="0.3">
      <c r="A1586">
        <v>534898</v>
      </c>
      <c r="B1586" t="s">
        <v>130</v>
      </c>
      <c r="C1586" t="s">
        <v>133</v>
      </c>
      <c r="D1586">
        <v>2</v>
      </c>
      <c r="E1586" t="s">
        <v>27</v>
      </c>
      <c r="F1586" t="s">
        <v>27</v>
      </c>
      <c r="G1586" t="s">
        <v>28</v>
      </c>
      <c r="H1586" t="s">
        <v>27</v>
      </c>
      <c r="I1586" t="s">
        <v>28</v>
      </c>
      <c r="J1586">
        <v>0.21</v>
      </c>
      <c r="K1586">
        <v>1</v>
      </c>
    </row>
    <row r="1587" spans="1:11" x14ac:dyDescent="0.3">
      <c r="A1587">
        <v>534898</v>
      </c>
      <c r="B1587" t="s">
        <v>130</v>
      </c>
      <c r="C1587" t="s">
        <v>133</v>
      </c>
      <c r="D1587">
        <v>2</v>
      </c>
      <c r="E1587" t="s">
        <v>31</v>
      </c>
      <c r="F1587" t="s">
        <v>31</v>
      </c>
      <c r="G1587" t="s">
        <v>32</v>
      </c>
      <c r="H1587" t="s">
        <v>31</v>
      </c>
      <c r="I1587" t="s">
        <v>32</v>
      </c>
      <c r="J1587">
        <v>26.362114200000001</v>
      </c>
      <c r="K1587">
        <v>1</v>
      </c>
    </row>
    <row r="1588" spans="1:11" x14ac:dyDescent="0.3">
      <c r="A1588">
        <v>534898</v>
      </c>
      <c r="B1588" t="s">
        <v>130</v>
      </c>
      <c r="C1588" t="s">
        <v>133</v>
      </c>
      <c r="D1588">
        <v>2</v>
      </c>
      <c r="E1588" t="s">
        <v>33</v>
      </c>
      <c r="F1588" t="s">
        <v>33</v>
      </c>
      <c r="G1588" t="s">
        <v>34</v>
      </c>
      <c r="H1588" t="s">
        <v>33</v>
      </c>
      <c r="I1588" t="s">
        <v>34</v>
      </c>
      <c r="J1588">
        <v>0.81393196700000003</v>
      </c>
      <c r="K1588">
        <v>1</v>
      </c>
    </row>
    <row r="1589" spans="1:11" x14ac:dyDescent="0.3">
      <c r="A1589">
        <v>534898</v>
      </c>
      <c r="B1589" t="s">
        <v>130</v>
      </c>
      <c r="C1589" t="s">
        <v>133</v>
      </c>
      <c r="D1589">
        <v>2</v>
      </c>
      <c r="E1589" t="s">
        <v>136</v>
      </c>
      <c r="F1589" t="s">
        <v>137</v>
      </c>
      <c r="G1589" t="s">
        <v>138</v>
      </c>
      <c r="H1589" t="s">
        <v>137</v>
      </c>
      <c r="I1589" t="s">
        <v>138</v>
      </c>
      <c r="J1589">
        <v>1</v>
      </c>
      <c r="K1589">
        <v>1</v>
      </c>
    </row>
    <row r="1590" spans="1:11" x14ac:dyDescent="0.3">
      <c r="A1590">
        <v>534898</v>
      </c>
      <c r="B1590" t="s">
        <v>130</v>
      </c>
      <c r="C1590" t="s">
        <v>133</v>
      </c>
      <c r="D1590">
        <v>2</v>
      </c>
      <c r="E1590" t="s">
        <v>45</v>
      </c>
      <c r="F1590" t="s">
        <v>45</v>
      </c>
      <c r="G1590" t="s">
        <v>46</v>
      </c>
      <c r="H1590" t="s">
        <v>45</v>
      </c>
      <c r="I1590" t="s">
        <v>46</v>
      </c>
      <c r="J1590">
        <v>0.50220748699999995</v>
      </c>
      <c r="K1590">
        <v>1</v>
      </c>
    </row>
    <row r="1591" spans="1:11" x14ac:dyDescent="0.3">
      <c r="A1591">
        <v>534898</v>
      </c>
      <c r="B1591" t="s">
        <v>130</v>
      </c>
      <c r="C1591" t="s">
        <v>133</v>
      </c>
      <c r="D1591">
        <v>2</v>
      </c>
      <c r="E1591" t="s">
        <v>151</v>
      </c>
      <c r="F1591" t="s">
        <v>151</v>
      </c>
      <c r="G1591" t="s">
        <v>152</v>
      </c>
      <c r="H1591" t="s">
        <v>151</v>
      </c>
      <c r="I1591" t="s">
        <v>152</v>
      </c>
      <c r="J1591">
        <v>0.15</v>
      </c>
      <c r="K1591">
        <v>1</v>
      </c>
    </row>
    <row r="1592" spans="1:11" x14ac:dyDescent="0.3">
      <c r="A1592">
        <v>534900</v>
      </c>
      <c r="B1592" t="s">
        <v>65</v>
      </c>
      <c r="C1592" t="s">
        <v>12</v>
      </c>
      <c r="D1592">
        <v>2</v>
      </c>
      <c r="E1592" t="s">
        <v>66</v>
      </c>
      <c r="F1592" t="s">
        <v>66</v>
      </c>
      <c r="G1592" t="s">
        <v>67</v>
      </c>
      <c r="H1592" t="s">
        <v>66</v>
      </c>
      <c r="I1592" t="s">
        <v>67</v>
      </c>
      <c r="J1592">
        <v>5.83</v>
      </c>
      <c r="K1592">
        <v>1</v>
      </c>
    </row>
    <row r="1593" spans="1:11" x14ac:dyDescent="0.3">
      <c r="A1593">
        <v>534900</v>
      </c>
      <c r="B1593" t="s">
        <v>65</v>
      </c>
      <c r="C1593" t="s">
        <v>12</v>
      </c>
      <c r="D1593">
        <v>2</v>
      </c>
      <c r="E1593" t="s">
        <v>82</v>
      </c>
      <c r="F1593" t="s">
        <v>82</v>
      </c>
      <c r="G1593" t="s">
        <v>83</v>
      </c>
      <c r="H1593" t="s">
        <v>82</v>
      </c>
      <c r="I1593" t="s">
        <v>83</v>
      </c>
      <c r="J1593">
        <v>36</v>
      </c>
      <c r="K1593">
        <v>1</v>
      </c>
    </row>
    <row r="1594" spans="1:11" x14ac:dyDescent="0.3">
      <c r="A1594">
        <v>534900</v>
      </c>
      <c r="B1594" t="s">
        <v>65</v>
      </c>
      <c r="C1594" t="s">
        <v>12</v>
      </c>
      <c r="D1594">
        <v>2</v>
      </c>
      <c r="E1594" t="s">
        <v>31</v>
      </c>
      <c r="F1594" t="s">
        <v>31</v>
      </c>
      <c r="G1594" t="s">
        <v>32</v>
      </c>
      <c r="H1594" t="s">
        <v>31</v>
      </c>
      <c r="I1594" t="s">
        <v>32</v>
      </c>
      <c r="J1594">
        <v>2943.1601999999998</v>
      </c>
      <c r="K1594">
        <v>1</v>
      </c>
    </row>
    <row r="1595" spans="1:11" x14ac:dyDescent="0.3">
      <c r="A1595">
        <v>534900</v>
      </c>
      <c r="B1595" t="s">
        <v>65</v>
      </c>
      <c r="C1595" t="s">
        <v>12</v>
      </c>
      <c r="D1595">
        <v>2</v>
      </c>
      <c r="E1595" t="s">
        <v>107</v>
      </c>
      <c r="F1595" t="s">
        <v>107</v>
      </c>
      <c r="G1595" t="s">
        <v>108</v>
      </c>
      <c r="H1595" t="s">
        <v>107</v>
      </c>
      <c r="I1595" t="s">
        <v>108</v>
      </c>
      <c r="J1595">
        <v>2.7632727269999999</v>
      </c>
      <c r="K1595">
        <v>1</v>
      </c>
    </row>
    <row r="1596" spans="1:11" x14ac:dyDescent="0.3">
      <c r="A1596">
        <v>534900</v>
      </c>
      <c r="B1596" t="s">
        <v>65</v>
      </c>
      <c r="C1596" t="s">
        <v>12</v>
      </c>
      <c r="D1596">
        <v>2</v>
      </c>
      <c r="E1596" t="s">
        <v>57</v>
      </c>
      <c r="F1596" t="s">
        <v>57</v>
      </c>
      <c r="G1596" t="s">
        <v>58</v>
      </c>
      <c r="H1596" t="s">
        <v>57</v>
      </c>
      <c r="I1596" t="s">
        <v>58</v>
      </c>
      <c r="J1596">
        <v>2.600727273</v>
      </c>
      <c r="K1596">
        <v>1</v>
      </c>
    </row>
    <row r="1597" spans="1:11" x14ac:dyDescent="0.3">
      <c r="A1597">
        <v>534900</v>
      </c>
      <c r="B1597" t="s">
        <v>65</v>
      </c>
      <c r="C1597" t="s">
        <v>12</v>
      </c>
      <c r="D1597">
        <v>2</v>
      </c>
      <c r="E1597" t="s">
        <v>33</v>
      </c>
      <c r="F1597" t="s">
        <v>33</v>
      </c>
      <c r="G1597" t="s">
        <v>34</v>
      </c>
      <c r="H1597" t="s">
        <v>33</v>
      </c>
      <c r="I1597" t="s">
        <v>34</v>
      </c>
      <c r="J1597">
        <v>2.0147202289999999</v>
      </c>
      <c r="K1597">
        <v>1</v>
      </c>
    </row>
    <row r="1598" spans="1:11" x14ac:dyDescent="0.3">
      <c r="A1598">
        <v>534900</v>
      </c>
      <c r="B1598" t="s">
        <v>65</v>
      </c>
      <c r="C1598" t="s">
        <v>12</v>
      </c>
      <c r="D1598">
        <v>2</v>
      </c>
      <c r="E1598" t="s">
        <v>78</v>
      </c>
      <c r="F1598" t="s">
        <v>78</v>
      </c>
      <c r="G1598" t="s">
        <v>79</v>
      </c>
      <c r="H1598" t="s">
        <v>78</v>
      </c>
      <c r="I1598" t="s">
        <v>79</v>
      </c>
      <c r="J1598">
        <v>1968</v>
      </c>
      <c r="K1598">
        <v>1</v>
      </c>
    </row>
    <row r="1599" spans="1:11" x14ac:dyDescent="0.3">
      <c r="A1599">
        <v>534904</v>
      </c>
      <c r="B1599" t="s">
        <v>130</v>
      </c>
      <c r="C1599" t="s">
        <v>133</v>
      </c>
      <c r="D1599">
        <v>2</v>
      </c>
      <c r="E1599" t="s">
        <v>21</v>
      </c>
      <c r="F1599" t="s">
        <v>25</v>
      </c>
      <c r="G1599" t="s">
        <v>26</v>
      </c>
      <c r="H1599" t="s">
        <v>25</v>
      </c>
      <c r="I1599" t="s">
        <v>26</v>
      </c>
      <c r="J1599">
        <v>0.42399999999999999</v>
      </c>
      <c r="K1599">
        <v>1</v>
      </c>
    </row>
    <row r="1600" spans="1:11" x14ac:dyDescent="0.3">
      <c r="A1600">
        <v>534904</v>
      </c>
      <c r="B1600" t="s">
        <v>130</v>
      </c>
      <c r="C1600" t="s">
        <v>133</v>
      </c>
      <c r="D1600">
        <v>2</v>
      </c>
      <c r="E1600" t="s">
        <v>27</v>
      </c>
      <c r="F1600" t="s">
        <v>27</v>
      </c>
      <c r="G1600" t="s">
        <v>28</v>
      </c>
      <c r="H1600" t="s">
        <v>27</v>
      </c>
      <c r="I1600" t="s">
        <v>28</v>
      </c>
      <c r="J1600">
        <v>6.93</v>
      </c>
      <c r="K1600">
        <v>1</v>
      </c>
    </row>
    <row r="1601" spans="1:11" x14ac:dyDescent="0.3">
      <c r="A1601">
        <v>534904</v>
      </c>
      <c r="B1601" t="s">
        <v>130</v>
      </c>
      <c r="C1601" t="s">
        <v>133</v>
      </c>
      <c r="D1601">
        <v>2</v>
      </c>
      <c r="E1601" t="s">
        <v>31</v>
      </c>
      <c r="F1601" t="s">
        <v>31</v>
      </c>
      <c r="G1601" t="s">
        <v>32</v>
      </c>
      <c r="H1601" t="s">
        <v>31</v>
      </c>
      <c r="I1601" t="s">
        <v>32</v>
      </c>
      <c r="J1601">
        <v>33.06</v>
      </c>
      <c r="K1601">
        <v>1</v>
      </c>
    </row>
    <row r="1602" spans="1:11" x14ac:dyDescent="0.3">
      <c r="A1602">
        <v>534904</v>
      </c>
      <c r="B1602" t="s">
        <v>130</v>
      </c>
      <c r="C1602" t="s">
        <v>133</v>
      </c>
      <c r="D1602">
        <v>2</v>
      </c>
      <c r="E1602" t="s">
        <v>33</v>
      </c>
      <c r="F1602" t="s">
        <v>33</v>
      </c>
      <c r="G1602" t="s">
        <v>34</v>
      </c>
      <c r="H1602" t="s">
        <v>33</v>
      </c>
      <c r="I1602" t="s">
        <v>34</v>
      </c>
      <c r="J1602">
        <v>1.723929348</v>
      </c>
      <c r="K1602">
        <v>1</v>
      </c>
    </row>
    <row r="1603" spans="1:11" x14ac:dyDescent="0.3">
      <c r="A1603">
        <v>534904</v>
      </c>
      <c r="B1603" t="s">
        <v>130</v>
      </c>
      <c r="C1603" t="s">
        <v>133</v>
      </c>
      <c r="D1603">
        <v>2</v>
      </c>
      <c r="E1603" t="s">
        <v>37</v>
      </c>
      <c r="F1603" t="s">
        <v>38</v>
      </c>
      <c r="G1603" t="s">
        <v>39</v>
      </c>
      <c r="H1603" t="s">
        <v>38</v>
      </c>
      <c r="I1603" t="s">
        <v>39</v>
      </c>
      <c r="J1603">
        <v>66</v>
      </c>
      <c r="K1603">
        <v>1</v>
      </c>
    </row>
    <row r="1604" spans="1:11" x14ac:dyDescent="0.3">
      <c r="A1604">
        <v>534904</v>
      </c>
      <c r="B1604" t="s">
        <v>130</v>
      </c>
      <c r="C1604" t="s">
        <v>133</v>
      </c>
      <c r="D1604">
        <v>2</v>
      </c>
      <c r="E1604" t="s">
        <v>37</v>
      </c>
      <c r="F1604" t="s">
        <v>40</v>
      </c>
      <c r="G1604" t="s">
        <v>41</v>
      </c>
      <c r="H1604" t="s">
        <v>40</v>
      </c>
      <c r="I1604" t="s">
        <v>41</v>
      </c>
      <c r="J1604">
        <v>8.4</v>
      </c>
      <c r="K1604">
        <v>1</v>
      </c>
    </row>
    <row r="1605" spans="1:11" x14ac:dyDescent="0.3">
      <c r="A1605">
        <v>534904</v>
      </c>
      <c r="B1605" t="s">
        <v>130</v>
      </c>
      <c r="C1605" t="s">
        <v>133</v>
      </c>
      <c r="D1605">
        <v>2</v>
      </c>
      <c r="E1605" t="s">
        <v>136</v>
      </c>
      <c r="F1605" t="s">
        <v>149</v>
      </c>
      <c r="G1605" t="s">
        <v>150</v>
      </c>
      <c r="H1605" t="s">
        <v>149</v>
      </c>
      <c r="I1605" t="s">
        <v>150</v>
      </c>
      <c r="J1605">
        <v>1.0580388270000001</v>
      </c>
      <c r="K1605">
        <v>1</v>
      </c>
    </row>
    <row r="1606" spans="1:11" x14ac:dyDescent="0.3">
      <c r="A1606">
        <v>534904</v>
      </c>
      <c r="B1606" t="s">
        <v>130</v>
      </c>
      <c r="C1606" t="s">
        <v>133</v>
      </c>
      <c r="D1606">
        <v>2</v>
      </c>
      <c r="E1606" t="s">
        <v>136</v>
      </c>
      <c r="F1606" t="s">
        <v>137</v>
      </c>
      <c r="G1606" t="s">
        <v>138</v>
      </c>
      <c r="H1606" t="s">
        <v>137</v>
      </c>
      <c r="I1606" t="s">
        <v>138</v>
      </c>
      <c r="J1606">
        <v>0.5</v>
      </c>
      <c r="K1606">
        <v>1</v>
      </c>
    </row>
    <row r="1607" spans="1:11" x14ac:dyDescent="0.3">
      <c r="A1607">
        <v>534904</v>
      </c>
      <c r="B1607" t="s">
        <v>130</v>
      </c>
      <c r="C1607" t="s">
        <v>133</v>
      </c>
      <c r="D1607">
        <v>2</v>
      </c>
      <c r="E1607" t="s">
        <v>189</v>
      </c>
      <c r="F1607" t="s">
        <v>189</v>
      </c>
      <c r="G1607" t="s">
        <v>190</v>
      </c>
      <c r="H1607" t="s">
        <v>189</v>
      </c>
      <c r="I1607" t="s">
        <v>190</v>
      </c>
      <c r="J1607">
        <v>3.8849999999999998</v>
      </c>
      <c r="K1607">
        <v>1</v>
      </c>
    </row>
    <row r="1608" spans="1:11" x14ac:dyDescent="0.3">
      <c r="A1608">
        <v>534904</v>
      </c>
      <c r="B1608" t="s">
        <v>130</v>
      </c>
      <c r="C1608" t="s">
        <v>133</v>
      </c>
      <c r="D1608">
        <v>2</v>
      </c>
      <c r="E1608" t="s">
        <v>183</v>
      </c>
      <c r="F1608" t="s">
        <v>183</v>
      </c>
      <c r="G1608" t="s">
        <v>184</v>
      </c>
      <c r="H1608" t="s">
        <v>183</v>
      </c>
      <c r="I1608" t="s">
        <v>184</v>
      </c>
      <c r="J1608">
        <v>1.9950000000000001</v>
      </c>
      <c r="K1608">
        <v>1</v>
      </c>
    </row>
    <row r="1609" spans="1:11" x14ac:dyDescent="0.3">
      <c r="A1609">
        <v>534904</v>
      </c>
      <c r="B1609" t="s">
        <v>130</v>
      </c>
      <c r="C1609" t="s">
        <v>133</v>
      </c>
      <c r="D1609">
        <v>2</v>
      </c>
      <c r="E1609" t="s">
        <v>45</v>
      </c>
      <c r="F1609" t="s">
        <v>45</v>
      </c>
      <c r="G1609" t="s">
        <v>46</v>
      </c>
      <c r="H1609" t="s">
        <v>45</v>
      </c>
      <c r="I1609" t="s">
        <v>46</v>
      </c>
      <c r="J1609">
        <v>5</v>
      </c>
      <c r="K1609">
        <v>1</v>
      </c>
    </row>
    <row r="1610" spans="1:11" x14ac:dyDescent="0.3">
      <c r="A1610">
        <v>534904</v>
      </c>
      <c r="B1610" t="s">
        <v>130</v>
      </c>
      <c r="C1610" t="s">
        <v>133</v>
      </c>
      <c r="D1610">
        <v>2</v>
      </c>
      <c r="E1610" t="s">
        <v>59</v>
      </c>
      <c r="F1610" t="s">
        <v>61</v>
      </c>
      <c r="G1610" t="s">
        <v>62</v>
      </c>
      <c r="H1610" t="s">
        <v>61</v>
      </c>
      <c r="I1610" t="s">
        <v>62</v>
      </c>
      <c r="J1610">
        <v>1.1445595079999999</v>
      </c>
      <c r="K1610">
        <v>1</v>
      </c>
    </row>
    <row r="1611" spans="1:11" x14ac:dyDescent="0.3">
      <c r="A1611">
        <v>534930</v>
      </c>
      <c r="B1611" t="s">
        <v>65</v>
      </c>
      <c r="C1611" t="s">
        <v>12</v>
      </c>
      <c r="D1611">
        <v>2</v>
      </c>
      <c r="E1611" t="s">
        <v>17</v>
      </c>
      <c r="F1611" t="s">
        <v>18</v>
      </c>
      <c r="G1611" t="s">
        <v>19</v>
      </c>
      <c r="H1611" t="s">
        <v>18</v>
      </c>
      <c r="I1611" t="s">
        <v>19</v>
      </c>
      <c r="J1611">
        <v>11.55</v>
      </c>
      <c r="K1611">
        <v>1</v>
      </c>
    </row>
    <row r="1612" spans="1:11" x14ac:dyDescent="0.3">
      <c r="A1612">
        <v>534930</v>
      </c>
      <c r="B1612" t="s">
        <v>65</v>
      </c>
      <c r="C1612" t="s">
        <v>12</v>
      </c>
      <c r="D1612">
        <v>2</v>
      </c>
      <c r="E1612" t="s">
        <v>84</v>
      </c>
      <c r="F1612" t="s">
        <v>84</v>
      </c>
      <c r="G1612" t="s">
        <v>85</v>
      </c>
      <c r="H1612" t="s">
        <v>84</v>
      </c>
      <c r="I1612" t="s">
        <v>85</v>
      </c>
      <c r="J1612">
        <v>5578.5</v>
      </c>
      <c r="K1612">
        <v>1</v>
      </c>
    </row>
    <row r="1613" spans="1:11" x14ac:dyDescent="0.3">
      <c r="A1613">
        <v>534930</v>
      </c>
      <c r="B1613" t="s">
        <v>65</v>
      </c>
      <c r="C1613" t="s">
        <v>12</v>
      </c>
      <c r="D1613">
        <v>2</v>
      </c>
      <c r="E1613" t="s">
        <v>31</v>
      </c>
      <c r="F1613" t="s">
        <v>31</v>
      </c>
      <c r="G1613" t="s">
        <v>32</v>
      </c>
      <c r="H1613" t="s">
        <v>31</v>
      </c>
      <c r="I1613" t="s">
        <v>32</v>
      </c>
      <c r="J1613">
        <v>1774.651175452</v>
      </c>
      <c r="K1613">
        <v>1</v>
      </c>
    </row>
    <row r="1614" spans="1:11" x14ac:dyDescent="0.3">
      <c r="A1614">
        <v>534930</v>
      </c>
      <c r="B1614" t="s">
        <v>65</v>
      </c>
      <c r="C1614" t="s">
        <v>12</v>
      </c>
      <c r="D1614">
        <v>2</v>
      </c>
      <c r="E1614" t="s">
        <v>72</v>
      </c>
      <c r="F1614" t="s">
        <v>72</v>
      </c>
      <c r="G1614" t="s">
        <v>73</v>
      </c>
      <c r="H1614" t="s">
        <v>72</v>
      </c>
      <c r="I1614" t="s">
        <v>73</v>
      </c>
      <c r="J1614">
        <v>4</v>
      </c>
      <c r="K1614">
        <v>1</v>
      </c>
    </row>
    <row r="1615" spans="1:11" x14ac:dyDescent="0.3">
      <c r="A1615">
        <v>534930</v>
      </c>
      <c r="B1615" t="s">
        <v>65</v>
      </c>
      <c r="C1615" t="s">
        <v>12</v>
      </c>
      <c r="D1615">
        <v>2</v>
      </c>
      <c r="E1615" t="s">
        <v>35</v>
      </c>
      <c r="F1615" t="s">
        <v>35</v>
      </c>
      <c r="G1615" t="s">
        <v>36</v>
      </c>
      <c r="H1615" t="s">
        <v>35</v>
      </c>
      <c r="I1615" t="s">
        <v>36</v>
      </c>
      <c r="J1615">
        <v>64.5</v>
      </c>
      <c r="K1615">
        <v>1</v>
      </c>
    </row>
    <row r="1616" spans="1:11" x14ac:dyDescent="0.3">
      <c r="A1616">
        <v>534930</v>
      </c>
      <c r="B1616" t="s">
        <v>65</v>
      </c>
      <c r="C1616" t="s">
        <v>12</v>
      </c>
      <c r="D1616">
        <v>2</v>
      </c>
      <c r="E1616" t="s">
        <v>86</v>
      </c>
      <c r="F1616" t="s">
        <v>88</v>
      </c>
      <c r="G1616" t="s">
        <v>89</v>
      </c>
      <c r="H1616" t="s">
        <v>88</v>
      </c>
      <c r="I1616" t="s">
        <v>89</v>
      </c>
      <c r="J1616">
        <v>19.565217390000001</v>
      </c>
      <c r="K1616">
        <v>1</v>
      </c>
    </row>
    <row r="1617" spans="1:11" x14ac:dyDescent="0.3">
      <c r="A1617">
        <v>534930</v>
      </c>
      <c r="B1617" t="s">
        <v>65</v>
      </c>
      <c r="C1617" t="s">
        <v>12</v>
      </c>
      <c r="D1617">
        <v>2</v>
      </c>
      <c r="E1617" t="s">
        <v>86</v>
      </c>
      <c r="F1617" t="s">
        <v>109</v>
      </c>
      <c r="G1617" t="s">
        <v>110</v>
      </c>
      <c r="H1617" t="s">
        <v>109</v>
      </c>
      <c r="I1617" t="s">
        <v>110</v>
      </c>
      <c r="J1617">
        <v>2.934782609</v>
      </c>
      <c r="K1617">
        <v>1</v>
      </c>
    </row>
    <row r="1618" spans="1:11" x14ac:dyDescent="0.3">
      <c r="A1618">
        <v>534930</v>
      </c>
      <c r="B1618" t="s">
        <v>65</v>
      </c>
      <c r="C1618" t="s">
        <v>12</v>
      </c>
      <c r="D1618">
        <v>2</v>
      </c>
      <c r="E1618" t="s">
        <v>37</v>
      </c>
      <c r="F1618" t="s">
        <v>38</v>
      </c>
      <c r="G1618" t="s">
        <v>39</v>
      </c>
      <c r="H1618" t="s">
        <v>38</v>
      </c>
      <c r="I1618" t="s">
        <v>39</v>
      </c>
      <c r="J1618">
        <v>43.44</v>
      </c>
      <c r="K1618">
        <v>1</v>
      </c>
    </row>
    <row r="1619" spans="1:11" x14ac:dyDescent="0.3">
      <c r="A1619">
        <v>534930</v>
      </c>
      <c r="B1619" t="s">
        <v>65</v>
      </c>
      <c r="C1619" t="s">
        <v>12</v>
      </c>
      <c r="D1619">
        <v>2</v>
      </c>
      <c r="E1619" t="s">
        <v>37</v>
      </c>
      <c r="F1619" t="s">
        <v>40</v>
      </c>
      <c r="G1619" t="s">
        <v>41</v>
      </c>
      <c r="H1619" t="s">
        <v>40</v>
      </c>
      <c r="I1619" t="s">
        <v>41</v>
      </c>
      <c r="J1619">
        <v>88.555268260000005</v>
      </c>
      <c r="K1619">
        <v>1</v>
      </c>
    </row>
    <row r="1620" spans="1:11" x14ac:dyDescent="0.3">
      <c r="A1620">
        <v>534930</v>
      </c>
      <c r="B1620" t="s">
        <v>65</v>
      </c>
      <c r="C1620" t="s">
        <v>12</v>
      </c>
      <c r="D1620">
        <v>2</v>
      </c>
      <c r="E1620" t="s">
        <v>42</v>
      </c>
      <c r="F1620" t="s">
        <v>111</v>
      </c>
      <c r="G1620" t="s">
        <v>112</v>
      </c>
      <c r="H1620" t="s">
        <v>111</v>
      </c>
      <c r="I1620" t="s">
        <v>112</v>
      </c>
      <c r="J1620">
        <v>5</v>
      </c>
      <c r="K1620">
        <v>1</v>
      </c>
    </row>
    <row r="1621" spans="1:11" x14ac:dyDescent="0.3">
      <c r="A1621">
        <v>534930</v>
      </c>
      <c r="B1621" t="s">
        <v>65</v>
      </c>
      <c r="C1621" t="s">
        <v>12</v>
      </c>
      <c r="D1621">
        <v>2</v>
      </c>
      <c r="E1621" t="s">
        <v>78</v>
      </c>
      <c r="F1621" t="s">
        <v>78</v>
      </c>
      <c r="G1621" t="s">
        <v>79</v>
      </c>
      <c r="H1621" t="s">
        <v>78</v>
      </c>
      <c r="I1621" t="s">
        <v>79</v>
      </c>
      <c r="J1621">
        <v>3942</v>
      </c>
      <c r="K1621">
        <v>1</v>
      </c>
    </row>
    <row r="1622" spans="1:11" x14ac:dyDescent="0.3">
      <c r="A1622">
        <v>534951</v>
      </c>
      <c r="B1622" t="s">
        <v>113</v>
      </c>
      <c r="C1622" t="s">
        <v>114</v>
      </c>
      <c r="D1622">
        <v>2</v>
      </c>
      <c r="E1622" t="s">
        <v>66</v>
      </c>
      <c r="F1622" t="s">
        <v>66</v>
      </c>
      <c r="G1622" t="s">
        <v>67</v>
      </c>
      <c r="H1622" t="s">
        <v>66</v>
      </c>
      <c r="I1622" t="s">
        <v>67</v>
      </c>
      <c r="J1622">
        <v>3.32</v>
      </c>
      <c r="K1622">
        <v>1</v>
      </c>
    </row>
    <row r="1623" spans="1:11" x14ac:dyDescent="0.3">
      <c r="A1623">
        <v>534951</v>
      </c>
      <c r="B1623" t="s">
        <v>113</v>
      </c>
      <c r="C1623" t="s">
        <v>114</v>
      </c>
      <c r="D1623">
        <v>2</v>
      </c>
      <c r="E1623" t="s">
        <v>84</v>
      </c>
      <c r="F1623" t="s">
        <v>84</v>
      </c>
      <c r="G1623" t="s">
        <v>85</v>
      </c>
      <c r="H1623" t="s">
        <v>84</v>
      </c>
      <c r="I1623" t="s">
        <v>85</v>
      </c>
      <c r="J1623">
        <v>3348.67</v>
      </c>
      <c r="K1623">
        <v>1</v>
      </c>
    </row>
    <row r="1624" spans="1:11" x14ac:dyDescent="0.3">
      <c r="A1624">
        <v>534951</v>
      </c>
      <c r="B1624" t="s">
        <v>113</v>
      </c>
      <c r="C1624" t="s">
        <v>114</v>
      </c>
      <c r="D1624">
        <v>2</v>
      </c>
      <c r="E1624" t="s">
        <v>31</v>
      </c>
      <c r="F1624" t="s">
        <v>31</v>
      </c>
      <c r="G1624" t="s">
        <v>32</v>
      </c>
      <c r="H1624" t="s">
        <v>31</v>
      </c>
      <c r="I1624" t="s">
        <v>32</v>
      </c>
      <c r="J1624">
        <v>225.35900000000001</v>
      </c>
      <c r="K1624">
        <v>1</v>
      </c>
    </row>
    <row r="1625" spans="1:11" x14ac:dyDescent="0.3">
      <c r="A1625">
        <v>534952</v>
      </c>
      <c r="B1625" t="s">
        <v>113</v>
      </c>
      <c r="C1625" t="s">
        <v>114</v>
      </c>
      <c r="D1625">
        <v>2</v>
      </c>
      <c r="E1625" t="s">
        <v>66</v>
      </c>
      <c r="F1625" t="s">
        <v>66</v>
      </c>
      <c r="G1625" t="s">
        <v>67</v>
      </c>
      <c r="H1625" t="s">
        <v>66</v>
      </c>
      <c r="I1625" t="s">
        <v>67</v>
      </c>
      <c r="J1625">
        <v>7.55</v>
      </c>
      <c r="K1625">
        <v>1</v>
      </c>
    </row>
    <row r="1626" spans="1:11" x14ac:dyDescent="0.3">
      <c r="A1626">
        <v>534952</v>
      </c>
      <c r="B1626" t="s">
        <v>113</v>
      </c>
      <c r="C1626" t="s">
        <v>114</v>
      </c>
      <c r="D1626">
        <v>2</v>
      </c>
      <c r="E1626" t="s">
        <v>84</v>
      </c>
      <c r="F1626" t="s">
        <v>84</v>
      </c>
      <c r="G1626" t="s">
        <v>85</v>
      </c>
      <c r="H1626" t="s">
        <v>84</v>
      </c>
      <c r="I1626" t="s">
        <v>85</v>
      </c>
      <c r="J1626">
        <v>4.3</v>
      </c>
      <c r="K1626">
        <v>1</v>
      </c>
    </row>
    <row r="1627" spans="1:11" x14ac:dyDescent="0.3">
      <c r="A1627">
        <v>534952</v>
      </c>
      <c r="B1627" t="s">
        <v>113</v>
      </c>
      <c r="C1627" t="s">
        <v>114</v>
      </c>
      <c r="D1627">
        <v>2</v>
      </c>
      <c r="E1627" t="s">
        <v>31</v>
      </c>
      <c r="F1627" t="s">
        <v>31</v>
      </c>
      <c r="G1627" t="s">
        <v>32</v>
      </c>
      <c r="H1627" t="s">
        <v>31</v>
      </c>
      <c r="I1627" t="s">
        <v>32</v>
      </c>
      <c r="J1627">
        <v>207.8312</v>
      </c>
      <c r="K1627">
        <v>1</v>
      </c>
    </row>
    <row r="1628" spans="1:11" x14ac:dyDescent="0.3">
      <c r="A1628">
        <v>534952</v>
      </c>
      <c r="B1628" t="s">
        <v>113</v>
      </c>
      <c r="C1628" t="s">
        <v>114</v>
      </c>
      <c r="D1628">
        <v>2</v>
      </c>
      <c r="E1628" t="s">
        <v>47</v>
      </c>
      <c r="F1628" t="s">
        <v>47</v>
      </c>
      <c r="G1628" t="s">
        <v>48</v>
      </c>
      <c r="H1628" t="s">
        <v>47</v>
      </c>
      <c r="I1628" t="s">
        <v>48</v>
      </c>
      <c r="J1628">
        <v>1.3</v>
      </c>
      <c r="K1628">
        <v>1</v>
      </c>
    </row>
    <row r="1629" spans="1:11" x14ac:dyDescent="0.3">
      <c r="A1629">
        <v>534954</v>
      </c>
      <c r="B1629" t="s">
        <v>113</v>
      </c>
      <c r="C1629" t="s">
        <v>114</v>
      </c>
      <c r="D1629">
        <v>2</v>
      </c>
      <c r="E1629" t="s">
        <v>66</v>
      </c>
      <c r="F1629" t="s">
        <v>66</v>
      </c>
      <c r="G1629" t="s">
        <v>67</v>
      </c>
      <c r="H1629" t="s">
        <v>66</v>
      </c>
      <c r="I1629" t="s">
        <v>67</v>
      </c>
      <c r="J1629">
        <v>3.87</v>
      </c>
      <c r="K1629">
        <v>1</v>
      </c>
    </row>
    <row r="1630" spans="1:11" x14ac:dyDescent="0.3">
      <c r="A1630">
        <v>534954</v>
      </c>
      <c r="B1630" t="s">
        <v>113</v>
      </c>
      <c r="C1630" t="s">
        <v>114</v>
      </c>
      <c r="D1630">
        <v>2</v>
      </c>
      <c r="E1630" t="s">
        <v>119</v>
      </c>
      <c r="F1630" t="s">
        <v>119</v>
      </c>
      <c r="G1630" t="s">
        <v>120</v>
      </c>
      <c r="H1630" t="s">
        <v>119</v>
      </c>
      <c r="I1630" t="s">
        <v>120</v>
      </c>
      <c r="J1630">
        <v>7.8</v>
      </c>
      <c r="K1630">
        <v>1</v>
      </c>
    </row>
    <row r="1631" spans="1:11" x14ac:dyDescent="0.3">
      <c r="A1631">
        <v>534954</v>
      </c>
      <c r="B1631" t="s">
        <v>113</v>
      </c>
      <c r="C1631" t="s">
        <v>114</v>
      </c>
      <c r="D1631">
        <v>2</v>
      </c>
      <c r="E1631" t="s">
        <v>115</v>
      </c>
      <c r="F1631" t="s">
        <v>115</v>
      </c>
      <c r="G1631" t="s">
        <v>116</v>
      </c>
      <c r="H1631" t="s">
        <v>115</v>
      </c>
      <c r="I1631" t="s">
        <v>116</v>
      </c>
      <c r="J1631">
        <v>6.93</v>
      </c>
      <c r="K1631">
        <v>1</v>
      </c>
    </row>
    <row r="1632" spans="1:11" x14ac:dyDescent="0.3">
      <c r="A1632">
        <v>534954</v>
      </c>
      <c r="B1632" t="s">
        <v>113</v>
      </c>
      <c r="C1632" t="s">
        <v>114</v>
      </c>
      <c r="D1632">
        <v>2</v>
      </c>
      <c r="E1632" t="s">
        <v>84</v>
      </c>
      <c r="F1632" t="s">
        <v>84</v>
      </c>
      <c r="G1632" t="s">
        <v>85</v>
      </c>
      <c r="H1632" t="s">
        <v>84</v>
      </c>
      <c r="I1632" t="s">
        <v>85</v>
      </c>
      <c r="J1632">
        <v>29.4</v>
      </c>
      <c r="K1632">
        <v>1</v>
      </c>
    </row>
    <row r="1633" spans="1:11" x14ac:dyDescent="0.3">
      <c r="A1633">
        <v>534954</v>
      </c>
      <c r="B1633" t="s">
        <v>113</v>
      </c>
      <c r="C1633" t="s">
        <v>114</v>
      </c>
      <c r="D1633">
        <v>2</v>
      </c>
      <c r="E1633" t="s">
        <v>31</v>
      </c>
      <c r="F1633" t="s">
        <v>31</v>
      </c>
      <c r="G1633" t="s">
        <v>32</v>
      </c>
      <c r="H1633" t="s">
        <v>31</v>
      </c>
      <c r="I1633" t="s">
        <v>32</v>
      </c>
      <c r="J1633">
        <v>194.98179999999999</v>
      </c>
      <c r="K1633">
        <v>1</v>
      </c>
    </row>
    <row r="1634" spans="1:11" x14ac:dyDescent="0.3">
      <c r="A1634">
        <v>534954</v>
      </c>
      <c r="B1634" t="s">
        <v>113</v>
      </c>
      <c r="C1634" t="s">
        <v>114</v>
      </c>
      <c r="D1634">
        <v>2</v>
      </c>
      <c r="E1634" t="s">
        <v>47</v>
      </c>
      <c r="F1634" t="s">
        <v>47</v>
      </c>
      <c r="G1634" t="s">
        <v>48</v>
      </c>
      <c r="H1634" t="s">
        <v>47</v>
      </c>
      <c r="I1634" t="s">
        <v>48</v>
      </c>
      <c r="J1634">
        <v>3.1</v>
      </c>
      <c r="K1634">
        <v>1</v>
      </c>
    </row>
    <row r="1635" spans="1:11" x14ac:dyDescent="0.3">
      <c r="A1635">
        <v>534963</v>
      </c>
      <c r="B1635" t="s">
        <v>130</v>
      </c>
      <c r="C1635" t="s">
        <v>114</v>
      </c>
      <c r="D1635">
        <v>2</v>
      </c>
      <c r="E1635" t="s">
        <v>199</v>
      </c>
      <c r="F1635" t="s">
        <v>199</v>
      </c>
      <c r="G1635" t="s">
        <v>200</v>
      </c>
      <c r="H1635" t="s">
        <v>199</v>
      </c>
      <c r="I1635" t="s">
        <v>200</v>
      </c>
      <c r="J1635">
        <v>2.9379798510000001</v>
      </c>
      <c r="K1635">
        <v>1</v>
      </c>
    </row>
    <row r="1636" spans="1:11" x14ac:dyDescent="0.3">
      <c r="A1636">
        <v>534963</v>
      </c>
      <c r="B1636" t="s">
        <v>130</v>
      </c>
      <c r="C1636" t="s">
        <v>114</v>
      </c>
      <c r="D1636">
        <v>2</v>
      </c>
      <c r="E1636" t="s">
        <v>203</v>
      </c>
      <c r="F1636" t="s">
        <v>203</v>
      </c>
      <c r="G1636" t="s">
        <v>204</v>
      </c>
      <c r="H1636" t="s">
        <v>203</v>
      </c>
      <c r="I1636" t="s">
        <v>204</v>
      </c>
      <c r="J1636">
        <v>0.76551724099999996</v>
      </c>
      <c r="K1636">
        <v>1</v>
      </c>
    </row>
    <row r="1637" spans="1:11" x14ac:dyDescent="0.3">
      <c r="A1637">
        <v>534963</v>
      </c>
      <c r="B1637" t="s">
        <v>130</v>
      </c>
      <c r="C1637" t="s">
        <v>114</v>
      </c>
      <c r="D1637">
        <v>2</v>
      </c>
      <c r="E1637" t="s">
        <v>27</v>
      </c>
      <c r="F1637" t="s">
        <v>27</v>
      </c>
      <c r="G1637" t="s">
        <v>28</v>
      </c>
      <c r="H1637" t="s">
        <v>27</v>
      </c>
      <c r="I1637" t="s">
        <v>28</v>
      </c>
      <c r="J1637">
        <v>0.42</v>
      </c>
      <c r="K1637">
        <v>1</v>
      </c>
    </row>
    <row r="1638" spans="1:11" x14ac:dyDescent="0.3">
      <c r="A1638">
        <v>534963</v>
      </c>
      <c r="B1638" t="s">
        <v>130</v>
      </c>
      <c r="C1638" t="s">
        <v>114</v>
      </c>
      <c r="D1638">
        <v>2</v>
      </c>
      <c r="E1638" t="s">
        <v>167</v>
      </c>
      <c r="F1638" t="s">
        <v>167</v>
      </c>
      <c r="G1638" t="s">
        <v>168</v>
      </c>
      <c r="H1638" t="s">
        <v>167</v>
      </c>
      <c r="I1638" t="s">
        <v>168</v>
      </c>
      <c r="J1638">
        <v>5.279972034</v>
      </c>
      <c r="K1638">
        <v>1</v>
      </c>
    </row>
    <row r="1639" spans="1:11" x14ac:dyDescent="0.3">
      <c r="A1639">
        <v>534963</v>
      </c>
      <c r="B1639" t="s">
        <v>130</v>
      </c>
      <c r="C1639" t="s">
        <v>114</v>
      </c>
      <c r="D1639">
        <v>2</v>
      </c>
      <c r="E1639" t="s">
        <v>217</v>
      </c>
      <c r="F1639" t="s">
        <v>217</v>
      </c>
      <c r="G1639" t="s">
        <v>218</v>
      </c>
      <c r="H1639" t="s">
        <v>217</v>
      </c>
      <c r="I1639" t="s">
        <v>218</v>
      </c>
      <c r="J1639">
        <v>2.4</v>
      </c>
      <c r="K1639">
        <v>1</v>
      </c>
    </row>
    <row r="1640" spans="1:11" x14ac:dyDescent="0.3">
      <c r="A1640">
        <v>534963</v>
      </c>
      <c r="B1640" t="s">
        <v>130</v>
      </c>
      <c r="C1640" t="s">
        <v>114</v>
      </c>
      <c r="D1640">
        <v>2</v>
      </c>
      <c r="E1640" t="s">
        <v>33</v>
      </c>
      <c r="F1640" t="s">
        <v>33</v>
      </c>
      <c r="G1640" t="s">
        <v>34</v>
      </c>
      <c r="H1640" t="s">
        <v>33</v>
      </c>
      <c r="I1640" t="s">
        <v>34</v>
      </c>
      <c r="J1640">
        <v>1.001677739</v>
      </c>
      <c r="K1640">
        <v>1</v>
      </c>
    </row>
    <row r="1641" spans="1:11" x14ac:dyDescent="0.3">
      <c r="A1641">
        <v>534963</v>
      </c>
      <c r="B1641" t="s">
        <v>130</v>
      </c>
      <c r="C1641" t="s">
        <v>114</v>
      </c>
      <c r="D1641">
        <v>2</v>
      </c>
      <c r="E1641" t="s">
        <v>136</v>
      </c>
      <c r="F1641" t="s">
        <v>137</v>
      </c>
      <c r="G1641" t="s">
        <v>138</v>
      </c>
      <c r="H1641" t="s">
        <v>137</v>
      </c>
      <c r="I1641" t="s">
        <v>138</v>
      </c>
      <c r="J1641">
        <v>29.234482759999999</v>
      </c>
      <c r="K1641">
        <v>1</v>
      </c>
    </row>
    <row r="1642" spans="1:11" x14ac:dyDescent="0.3">
      <c r="A1642">
        <v>534963</v>
      </c>
      <c r="B1642" t="s">
        <v>130</v>
      </c>
      <c r="C1642" t="s">
        <v>114</v>
      </c>
      <c r="D1642">
        <v>2</v>
      </c>
      <c r="E1642" t="s">
        <v>59</v>
      </c>
      <c r="F1642" t="s">
        <v>61</v>
      </c>
      <c r="G1642" t="s">
        <v>62</v>
      </c>
      <c r="H1642" t="s">
        <v>61</v>
      </c>
      <c r="I1642" t="s">
        <v>62</v>
      </c>
      <c r="J1642">
        <v>1</v>
      </c>
      <c r="K1642">
        <v>1</v>
      </c>
    </row>
    <row r="1643" spans="1:11" x14ac:dyDescent="0.3">
      <c r="A1643">
        <v>534966</v>
      </c>
      <c r="B1643" t="s">
        <v>130</v>
      </c>
      <c r="C1643" t="s">
        <v>114</v>
      </c>
      <c r="D1643">
        <v>2</v>
      </c>
      <c r="E1643" t="s">
        <v>157</v>
      </c>
      <c r="F1643" t="s">
        <v>157</v>
      </c>
      <c r="G1643" t="s">
        <v>158</v>
      </c>
      <c r="H1643" t="s">
        <v>203</v>
      </c>
      <c r="I1643" t="s">
        <v>204</v>
      </c>
      <c r="J1643">
        <v>3.3</v>
      </c>
      <c r="K1643">
        <v>1</v>
      </c>
    </row>
    <row r="1644" spans="1:11" x14ac:dyDescent="0.3">
      <c r="A1644">
        <v>534966</v>
      </c>
      <c r="B1644" t="s">
        <v>130</v>
      </c>
      <c r="C1644" t="s">
        <v>114</v>
      </c>
      <c r="D1644">
        <v>2</v>
      </c>
      <c r="E1644" t="s">
        <v>143</v>
      </c>
      <c r="F1644" t="s">
        <v>143</v>
      </c>
      <c r="G1644" t="s">
        <v>144</v>
      </c>
      <c r="H1644" t="s">
        <v>143</v>
      </c>
      <c r="I1644" t="s">
        <v>144</v>
      </c>
      <c r="J1644">
        <v>9.39</v>
      </c>
      <c r="K1644">
        <v>1</v>
      </c>
    </row>
    <row r="1645" spans="1:11" x14ac:dyDescent="0.3">
      <c r="A1645">
        <v>534966</v>
      </c>
      <c r="B1645" t="s">
        <v>130</v>
      </c>
      <c r="C1645" t="s">
        <v>114</v>
      </c>
      <c r="D1645">
        <v>2</v>
      </c>
      <c r="E1645" t="s">
        <v>179</v>
      </c>
      <c r="F1645" t="s">
        <v>179</v>
      </c>
      <c r="G1645" t="s">
        <v>180</v>
      </c>
      <c r="H1645" t="s">
        <v>179</v>
      </c>
      <c r="I1645" t="s">
        <v>180</v>
      </c>
      <c r="J1645">
        <v>0.8</v>
      </c>
      <c r="K1645">
        <v>1</v>
      </c>
    </row>
    <row r="1646" spans="1:11" x14ac:dyDescent="0.3">
      <c r="A1646">
        <v>534966</v>
      </c>
      <c r="B1646" t="s">
        <v>130</v>
      </c>
      <c r="C1646" t="s">
        <v>114</v>
      </c>
      <c r="D1646">
        <v>2</v>
      </c>
      <c r="E1646" t="s">
        <v>27</v>
      </c>
      <c r="F1646" t="s">
        <v>27</v>
      </c>
      <c r="G1646" t="s">
        <v>28</v>
      </c>
      <c r="H1646" t="s">
        <v>27</v>
      </c>
      <c r="I1646" t="s">
        <v>28</v>
      </c>
      <c r="J1646">
        <v>14.84</v>
      </c>
      <c r="K1646">
        <v>1</v>
      </c>
    </row>
    <row r="1647" spans="1:11" x14ac:dyDescent="0.3">
      <c r="A1647">
        <v>534966</v>
      </c>
      <c r="B1647" t="s">
        <v>130</v>
      </c>
      <c r="C1647" t="s">
        <v>114</v>
      </c>
      <c r="D1647">
        <v>2</v>
      </c>
      <c r="E1647" t="s">
        <v>172</v>
      </c>
      <c r="F1647" t="s">
        <v>172</v>
      </c>
      <c r="G1647" t="s">
        <v>173</v>
      </c>
      <c r="H1647" t="s">
        <v>172</v>
      </c>
      <c r="I1647" t="s">
        <v>173</v>
      </c>
      <c r="J1647">
        <v>0.24</v>
      </c>
      <c r="K1647">
        <v>1</v>
      </c>
    </row>
    <row r="1648" spans="1:11" x14ac:dyDescent="0.3">
      <c r="A1648">
        <v>534966</v>
      </c>
      <c r="B1648" t="s">
        <v>130</v>
      </c>
      <c r="C1648" t="s">
        <v>114</v>
      </c>
      <c r="D1648">
        <v>2</v>
      </c>
      <c r="E1648" t="s">
        <v>167</v>
      </c>
      <c r="F1648" t="s">
        <v>167</v>
      </c>
      <c r="G1648" t="s">
        <v>168</v>
      </c>
      <c r="H1648" t="s">
        <v>167</v>
      </c>
      <c r="I1648" t="s">
        <v>168</v>
      </c>
      <c r="J1648">
        <v>5.96</v>
      </c>
      <c r="K1648">
        <v>1</v>
      </c>
    </row>
    <row r="1649" spans="1:11" x14ac:dyDescent="0.3">
      <c r="A1649">
        <v>534966</v>
      </c>
      <c r="B1649" t="s">
        <v>130</v>
      </c>
      <c r="C1649" t="s">
        <v>114</v>
      </c>
      <c r="D1649">
        <v>2</v>
      </c>
      <c r="E1649" t="s">
        <v>31</v>
      </c>
      <c r="F1649" t="s">
        <v>31</v>
      </c>
      <c r="G1649" t="s">
        <v>32</v>
      </c>
      <c r="H1649" t="s">
        <v>31</v>
      </c>
      <c r="I1649" t="s">
        <v>32</v>
      </c>
      <c r="J1649">
        <v>4</v>
      </c>
      <c r="K1649">
        <v>1</v>
      </c>
    </row>
    <row r="1650" spans="1:11" x14ac:dyDescent="0.3">
      <c r="A1650">
        <v>534966</v>
      </c>
      <c r="B1650" t="s">
        <v>130</v>
      </c>
      <c r="C1650" t="s">
        <v>114</v>
      </c>
      <c r="D1650">
        <v>2</v>
      </c>
      <c r="E1650" t="s">
        <v>159</v>
      </c>
      <c r="F1650" t="s">
        <v>159</v>
      </c>
      <c r="G1650" t="s">
        <v>160</v>
      </c>
      <c r="H1650" t="s">
        <v>159</v>
      </c>
      <c r="I1650" t="s">
        <v>160</v>
      </c>
      <c r="J1650">
        <v>0.99</v>
      </c>
      <c r="K1650">
        <v>1</v>
      </c>
    </row>
    <row r="1651" spans="1:11" x14ac:dyDescent="0.3">
      <c r="A1651">
        <v>534966</v>
      </c>
      <c r="B1651" t="s">
        <v>130</v>
      </c>
      <c r="C1651" t="s">
        <v>114</v>
      </c>
      <c r="D1651">
        <v>2</v>
      </c>
      <c r="E1651" t="s">
        <v>136</v>
      </c>
      <c r="F1651" t="s">
        <v>149</v>
      </c>
      <c r="G1651" t="s">
        <v>150</v>
      </c>
      <c r="H1651" t="s">
        <v>149</v>
      </c>
      <c r="I1651" t="s">
        <v>150</v>
      </c>
      <c r="J1651">
        <v>1.0120576670000001</v>
      </c>
      <c r="K1651">
        <v>1</v>
      </c>
    </row>
    <row r="1652" spans="1:11" x14ac:dyDescent="0.3">
      <c r="A1652">
        <v>534966</v>
      </c>
      <c r="B1652" t="s">
        <v>130</v>
      </c>
      <c r="C1652" t="s">
        <v>114</v>
      </c>
      <c r="D1652">
        <v>2</v>
      </c>
      <c r="E1652" t="s">
        <v>136</v>
      </c>
      <c r="F1652" t="s">
        <v>149</v>
      </c>
      <c r="G1652" t="s">
        <v>150</v>
      </c>
      <c r="H1652" t="s">
        <v>137</v>
      </c>
      <c r="I1652" t="s">
        <v>138</v>
      </c>
      <c r="J1652">
        <v>14.587942330000001</v>
      </c>
      <c r="K1652">
        <v>1</v>
      </c>
    </row>
    <row r="1653" spans="1:11" x14ac:dyDescent="0.3">
      <c r="A1653">
        <v>534966</v>
      </c>
      <c r="B1653" t="s">
        <v>130</v>
      </c>
      <c r="C1653" t="s">
        <v>114</v>
      </c>
      <c r="D1653">
        <v>2</v>
      </c>
      <c r="E1653" t="s">
        <v>45</v>
      </c>
      <c r="F1653" t="s">
        <v>45</v>
      </c>
      <c r="G1653" t="s">
        <v>46</v>
      </c>
      <c r="H1653" t="s">
        <v>45</v>
      </c>
      <c r="I1653" t="s">
        <v>46</v>
      </c>
      <c r="J1653">
        <v>0.55000000000000004</v>
      </c>
      <c r="K1653">
        <v>1</v>
      </c>
    </row>
    <row r="1654" spans="1:11" x14ac:dyDescent="0.3">
      <c r="A1654">
        <v>534966</v>
      </c>
      <c r="B1654" t="s">
        <v>130</v>
      </c>
      <c r="C1654" t="s">
        <v>114</v>
      </c>
      <c r="D1654">
        <v>2</v>
      </c>
      <c r="E1654" t="s">
        <v>90</v>
      </c>
      <c r="F1654" t="s">
        <v>92</v>
      </c>
      <c r="G1654" t="s">
        <v>93</v>
      </c>
      <c r="H1654" t="s">
        <v>92</v>
      </c>
      <c r="I1654" t="s">
        <v>93</v>
      </c>
      <c r="J1654">
        <v>1.8</v>
      </c>
      <c r="K1654">
        <v>1</v>
      </c>
    </row>
    <row r="1655" spans="1:11" x14ac:dyDescent="0.3">
      <c r="A1655">
        <v>534966</v>
      </c>
      <c r="B1655" t="s">
        <v>130</v>
      </c>
      <c r="C1655" t="s">
        <v>114</v>
      </c>
      <c r="D1655">
        <v>2</v>
      </c>
      <c r="E1655" t="s">
        <v>151</v>
      </c>
      <c r="F1655" t="s">
        <v>151</v>
      </c>
      <c r="G1655" t="s">
        <v>152</v>
      </c>
      <c r="H1655" t="s">
        <v>151</v>
      </c>
      <c r="I1655" t="s">
        <v>152</v>
      </c>
      <c r="J1655">
        <v>1.1000000000000001</v>
      </c>
      <c r="K1655">
        <v>1</v>
      </c>
    </row>
    <row r="1656" spans="1:11" x14ac:dyDescent="0.3">
      <c r="A1656">
        <v>534968</v>
      </c>
      <c r="B1656" t="s">
        <v>102</v>
      </c>
      <c r="C1656" t="s">
        <v>12</v>
      </c>
      <c r="D1656">
        <v>2</v>
      </c>
      <c r="E1656" t="s">
        <v>121</v>
      </c>
      <c r="F1656" t="s">
        <v>121</v>
      </c>
      <c r="G1656" t="s">
        <v>122</v>
      </c>
      <c r="H1656" t="s">
        <v>121</v>
      </c>
      <c r="I1656" t="s">
        <v>122</v>
      </c>
      <c r="J1656">
        <v>154.9</v>
      </c>
      <c r="K1656">
        <v>1</v>
      </c>
    </row>
    <row r="1657" spans="1:11" x14ac:dyDescent="0.3">
      <c r="A1657">
        <v>534968</v>
      </c>
      <c r="B1657" t="s">
        <v>102</v>
      </c>
      <c r="C1657" t="s">
        <v>12</v>
      </c>
      <c r="D1657">
        <v>2</v>
      </c>
      <c r="E1657" t="s">
        <v>199</v>
      </c>
      <c r="F1657" t="s">
        <v>199</v>
      </c>
      <c r="G1657" t="s">
        <v>200</v>
      </c>
      <c r="H1657" t="s">
        <v>199</v>
      </c>
      <c r="I1657" t="s">
        <v>200</v>
      </c>
      <c r="J1657">
        <v>26.1</v>
      </c>
      <c r="K1657">
        <v>1</v>
      </c>
    </row>
    <row r="1658" spans="1:11" x14ac:dyDescent="0.3">
      <c r="A1658">
        <v>534968</v>
      </c>
      <c r="B1658" t="s">
        <v>102</v>
      </c>
      <c r="C1658" t="s">
        <v>12</v>
      </c>
      <c r="D1658">
        <v>2</v>
      </c>
      <c r="E1658" t="s">
        <v>68</v>
      </c>
      <c r="F1658" t="s">
        <v>68</v>
      </c>
      <c r="G1658" t="s">
        <v>69</v>
      </c>
      <c r="H1658" t="s">
        <v>68</v>
      </c>
      <c r="I1658" t="s">
        <v>69</v>
      </c>
      <c r="J1658">
        <v>2162.8000000000002</v>
      </c>
      <c r="K1658">
        <v>1</v>
      </c>
    </row>
    <row r="1659" spans="1:11" x14ac:dyDescent="0.3">
      <c r="A1659">
        <v>534968</v>
      </c>
      <c r="B1659" t="s">
        <v>102</v>
      </c>
      <c r="C1659" t="s">
        <v>12</v>
      </c>
      <c r="D1659">
        <v>2</v>
      </c>
      <c r="E1659" t="s">
        <v>143</v>
      </c>
      <c r="F1659" t="s">
        <v>143</v>
      </c>
      <c r="G1659" t="s">
        <v>144</v>
      </c>
      <c r="H1659" t="s">
        <v>143</v>
      </c>
      <c r="I1659" t="s">
        <v>144</v>
      </c>
      <c r="J1659">
        <v>24.1</v>
      </c>
      <c r="K1659">
        <v>1</v>
      </c>
    </row>
    <row r="1660" spans="1:11" x14ac:dyDescent="0.3">
      <c r="A1660">
        <v>534968</v>
      </c>
      <c r="B1660" t="s">
        <v>102</v>
      </c>
      <c r="C1660" t="s">
        <v>12</v>
      </c>
      <c r="D1660">
        <v>2</v>
      </c>
      <c r="E1660" t="s">
        <v>70</v>
      </c>
      <c r="F1660" t="s">
        <v>70</v>
      </c>
      <c r="G1660" t="s">
        <v>71</v>
      </c>
      <c r="H1660" t="s">
        <v>70</v>
      </c>
      <c r="I1660" t="s">
        <v>71</v>
      </c>
      <c r="J1660">
        <v>26.1</v>
      </c>
      <c r="K1660">
        <v>1</v>
      </c>
    </row>
    <row r="1661" spans="1:11" x14ac:dyDescent="0.3">
      <c r="A1661">
        <v>534990</v>
      </c>
      <c r="B1661" t="s">
        <v>113</v>
      </c>
      <c r="C1661" t="s">
        <v>114</v>
      </c>
      <c r="D1661">
        <v>2</v>
      </c>
      <c r="E1661" t="s">
        <v>117</v>
      </c>
      <c r="F1661" t="s">
        <v>117</v>
      </c>
      <c r="G1661" t="s">
        <v>118</v>
      </c>
      <c r="H1661" t="s">
        <v>155</v>
      </c>
      <c r="I1661" t="s">
        <v>156</v>
      </c>
      <c r="J1661">
        <v>1.05</v>
      </c>
      <c r="K1661">
        <v>1</v>
      </c>
    </row>
    <row r="1662" spans="1:11" x14ac:dyDescent="0.3">
      <c r="A1662">
        <v>534990</v>
      </c>
      <c r="B1662" t="s">
        <v>113</v>
      </c>
      <c r="C1662" t="s">
        <v>114</v>
      </c>
      <c r="D1662">
        <v>2</v>
      </c>
      <c r="E1662" t="s">
        <v>100</v>
      </c>
      <c r="F1662" t="s">
        <v>100</v>
      </c>
      <c r="G1662" t="s">
        <v>101</v>
      </c>
      <c r="H1662" t="s">
        <v>100</v>
      </c>
      <c r="I1662" t="s">
        <v>101</v>
      </c>
      <c r="J1662">
        <v>8.9499999999999993</v>
      </c>
      <c r="K1662">
        <v>1</v>
      </c>
    </row>
    <row r="1663" spans="1:11" x14ac:dyDescent="0.3">
      <c r="A1663">
        <v>535012</v>
      </c>
      <c r="B1663" t="s">
        <v>113</v>
      </c>
      <c r="C1663" t="s">
        <v>97</v>
      </c>
      <c r="D1663">
        <v>2</v>
      </c>
      <c r="E1663" t="s">
        <v>139</v>
      </c>
      <c r="F1663" t="s">
        <v>139</v>
      </c>
      <c r="G1663" t="s">
        <v>140</v>
      </c>
      <c r="H1663" t="s">
        <v>139</v>
      </c>
      <c r="I1663" t="s">
        <v>140</v>
      </c>
      <c r="J1663">
        <v>2.5057007160000002</v>
      </c>
      <c r="K1663">
        <v>1</v>
      </c>
    </row>
    <row r="1664" spans="1:11" x14ac:dyDescent="0.3">
      <c r="A1664">
        <v>535012</v>
      </c>
      <c r="B1664" t="s">
        <v>113</v>
      </c>
      <c r="C1664" t="s">
        <v>97</v>
      </c>
      <c r="D1664">
        <v>2</v>
      </c>
      <c r="E1664" t="s">
        <v>141</v>
      </c>
      <c r="F1664" t="s">
        <v>141</v>
      </c>
      <c r="G1664" t="s">
        <v>142</v>
      </c>
      <c r="H1664" t="s">
        <v>141</v>
      </c>
      <c r="I1664" t="s">
        <v>142</v>
      </c>
      <c r="J1664">
        <v>40.103000000000002</v>
      </c>
      <c r="K1664">
        <v>1</v>
      </c>
    </row>
    <row r="1665" spans="1:11" x14ac:dyDescent="0.3">
      <c r="A1665">
        <v>535012</v>
      </c>
      <c r="B1665" t="s">
        <v>113</v>
      </c>
      <c r="C1665" t="s">
        <v>97</v>
      </c>
      <c r="D1665">
        <v>2</v>
      </c>
      <c r="E1665" t="s">
        <v>66</v>
      </c>
      <c r="F1665" t="s">
        <v>66</v>
      </c>
      <c r="G1665" t="s">
        <v>67</v>
      </c>
      <c r="H1665" t="s">
        <v>66</v>
      </c>
      <c r="I1665" t="s">
        <v>67</v>
      </c>
      <c r="J1665">
        <v>3.0551511219999998</v>
      </c>
      <c r="K1665">
        <v>1</v>
      </c>
    </row>
    <row r="1666" spans="1:11" x14ac:dyDescent="0.3">
      <c r="A1666">
        <v>535012</v>
      </c>
      <c r="B1666" t="s">
        <v>113</v>
      </c>
      <c r="C1666" t="s">
        <v>97</v>
      </c>
      <c r="D1666">
        <v>2</v>
      </c>
      <c r="E1666" t="s">
        <v>84</v>
      </c>
      <c r="F1666" t="s">
        <v>84</v>
      </c>
      <c r="G1666" t="s">
        <v>85</v>
      </c>
      <c r="H1666" t="s">
        <v>84</v>
      </c>
      <c r="I1666" t="s">
        <v>85</v>
      </c>
      <c r="J1666">
        <v>15.4</v>
      </c>
      <c r="K1666">
        <v>1</v>
      </c>
    </row>
    <row r="1667" spans="1:11" x14ac:dyDescent="0.3">
      <c r="A1667">
        <v>535012</v>
      </c>
      <c r="B1667" t="s">
        <v>113</v>
      </c>
      <c r="C1667" t="s">
        <v>97</v>
      </c>
      <c r="D1667">
        <v>2</v>
      </c>
      <c r="E1667" t="s">
        <v>31</v>
      </c>
      <c r="F1667" t="s">
        <v>31</v>
      </c>
      <c r="G1667" t="s">
        <v>32</v>
      </c>
      <c r="H1667" t="s">
        <v>31</v>
      </c>
      <c r="I1667" t="s">
        <v>32</v>
      </c>
      <c r="J1667">
        <v>564.4298</v>
      </c>
      <c r="K1667">
        <v>1</v>
      </c>
    </row>
    <row r="1668" spans="1:11" x14ac:dyDescent="0.3">
      <c r="A1668">
        <v>535016</v>
      </c>
      <c r="B1668" t="s">
        <v>130</v>
      </c>
      <c r="C1668" t="s">
        <v>97</v>
      </c>
      <c r="D1668">
        <v>2</v>
      </c>
      <c r="E1668" t="s">
        <v>153</v>
      </c>
      <c r="F1668" t="s">
        <v>153</v>
      </c>
      <c r="G1668" t="s">
        <v>154</v>
      </c>
      <c r="H1668" t="s">
        <v>153</v>
      </c>
      <c r="I1668" t="s">
        <v>154</v>
      </c>
      <c r="J1668">
        <v>9.59</v>
      </c>
      <c r="K1668">
        <v>1</v>
      </c>
    </row>
    <row r="1669" spans="1:11" x14ac:dyDescent="0.3">
      <c r="A1669">
        <v>535016</v>
      </c>
      <c r="B1669" t="s">
        <v>130</v>
      </c>
      <c r="C1669" t="s">
        <v>97</v>
      </c>
      <c r="D1669">
        <v>2</v>
      </c>
      <c r="E1669" t="s">
        <v>134</v>
      </c>
      <c r="F1669" t="s">
        <v>134</v>
      </c>
      <c r="G1669" t="s">
        <v>135</v>
      </c>
      <c r="H1669" t="s">
        <v>134</v>
      </c>
      <c r="I1669" t="s">
        <v>135</v>
      </c>
      <c r="J1669">
        <v>38.71</v>
      </c>
      <c r="K1669">
        <v>1</v>
      </c>
    </row>
    <row r="1670" spans="1:11" x14ac:dyDescent="0.3">
      <c r="A1670">
        <v>535016</v>
      </c>
      <c r="B1670" t="s">
        <v>130</v>
      </c>
      <c r="C1670" t="s">
        <v>97</v>
      </c>
      <c r="D1670">
        <v>2</v>
      </c>
      <c r="E1670" t="s">
        <v>167</v>
      </c>
      <c r="F1670" t="s">
        <v>167</v>
      </c>
      <c r="G1670" t="s">
        <v>168</v>
      </c>
      <c r="H1670" t="s">
        <v>167</v>
      </c>
      <c r="I1670" t="s">
        <v>168</v>
      </c>
      <c r="J1670">
        <v>6.2003075369999996</v>
      </c>
      <c r="K1670">
        <v>1</v>
      </c>
    </row>
    <row r="1671" spans="1:11" x14ac:dyDescent="0.3">
      <c r="A1671">
        <v>535016</v>
      </c>
      <c r="B1671" t="s">
        <v>130</v>
      </c>
      <c r="C1671" t="s">
        <v>97</v>
      </c>
      <c r="D1671">
        <v>2</v>
      </c>
      <c r="E1671" t="s">
        <v>37</v>
      </c>
      <c r="F1671" t="s">
        <v>38</v>
      </c>
      <c r="G1671" t="s">
        <v>39</v>
      </c>
      <c r="H1671" t="s">
        <v>38</v>
      </c>
      <c r="I1671" t="s">
        <v>39</v>
      </c>
      <c r="J1671">
        <v>42.72</v>
      </c>
      <c r="K1671">
        <v>1</v>
      </c>
    </row>
    <row r="1672" spans="1:11" x14ac:dyDescent="0.3">
      <c r="A1672">
        <v>535016</v>
      </c>
      <c r="B1672" t="s">
        <v>130</v>
      </c>
      <c r="C1672" t="s">
        <v>97</v>
      </c>
      <c r="D1672">
        <v>2</v>
      </c>
      <c r="E1672" t="s">
        <v>37</v>
      </c>
      <c r="F1672" t="s">
        <v>40</v>
      </c>
      <c r="G1672" t="s">
        <v>41</v>
      </c>
      <c r="H1672" t="s">
        <v>40</v>
      </c>
      <c r="I1672" t="s">
        <v>41</v>
      </c>
      <c r="J1672">
        <v>117.84</v>
      </c>
      <c r="K1672">
        <v>1</v>
      </c>
    </row>
    <row r="1673" spans="1:11" x14ac:dyDescent="0.3">
      <c r="A1673">
        <v>535016</v>
      </c>
      <c r="B1673" t="s">
        <v>130</v>
      </c>
      <c r="C1673" t="s">
        <v>97</v>
      </c>
      <c r="D1673">
        <v>2</v>
      </c>
      <c r="E1673" t="s">
        <v>136</v>
      </c>
      <c r="F1673" t="s">
        <v>149</v>
      </c>
      <c r="G1673" t="s">
        <v>150</v>
      </c>
      <c r="H1673" t="s">
        <v>149</v>
      </c>
      <c r="I1673" t="s">
        <v>150</v>
      </c>
      <c r="J1673">
        <v>5.5</v>
      </c>
      <c r="K1673">
        <v>1</v>
      </c>
    </row>
    <row r="1674" spans="1:11" x14ac:dyDescent="0.3">
      <c r="A1674">
        <v>535016</v>
      </c>
      <c r="B1674" t="s">
        <v>130</v>
      </c>
      <c r="C1674" t="s">
        <v>97</v>
      </c>
      <c r="D1674">
        <v>2</v>
      </c>
      <c r="E1674" t="s">
        <v>136</v>
      </c>
      <c r="F1674" t="s">
        <v>137</v>
      </c>
      <c r="G1674" t="s">
        <v>138</v>
      </c>
      <c r="H1674" t="s">
        <v>137</v>
      </c>
      <c r="I1674" t="s">
        <v>138</v>
      </c>
      <c r="J1674">
        <v>1.12559685</v>
      </c>
      <c r="K1674">
        <v>1</v>
      </c>
    </row>
    <row r="1675" spans="1:11" x14ac:dyDescent="0.3">
      <c r="A1675">
        <v>535016</v>
      </c>
      <c r="B1675" t="s">
        <v>130</v>
      </c>
      <c r="C1675" t="s">
        <v>97</v>
      </c>
      <c r="D1675">
        <v>2</v>
      </c>
      <c r="E1675" t="s">
        <v>45</v>
      </c>
      <c r="F1675" t="s">
        <v>45</v>
      </c>
      <c r="G1675" t="s">
        <v>46</v>
      </c>
      <c r="H1675" t="s">
        <v>45</v>
      </c>
      <c r="I1675" t="s">
        <v>46</v>
      </c>
      <c r="J1675">
        <v>16.198169287999999</v>
      </c>
      <c r="K1675">
        <v>1</v>
      </c>
    </row>
    <row r="1676" spans="1:11" x14ac:dyDescent="0.3">
      <c r="A1676">
        <v>535016</v>
      </c>
      <c r="B1676" t="s">
        <v>130</v>
      </c>
      <c r="C1676" t="s">
        <v>97</v>
      </c>
      <c r="D1676">
        <v>2</v>
      </c>
      <c r="E1676" t="s">
        <v>78</v>
      </c>
      <c r="F1676" t="s">
        <v>78</v>
      </c>
      <c r="G1676" t="s">
        <v>79</v>
      </c>
      <c r="H1676" t="s">
        <v>78</v>
      </c>
      <c r="I1676" t="s">
        <v>79</v>
      </c>
      <c r="J1676">
        <v>3.6430394549999998</v>
      </c>
      <c r="K1676">
        <v>1</v>
      </c>
    </row>
    <row r="1677" spans="1:11" x14ac:dyDescent="0.3">
      <c r="A1677">
        <v>535024</v>
      </c>
      <c r="B1677" t="s">
        <v>113</v>
      </c>
      <c r="C1677" t="s">
        <v>114</v>
      </c>
      <c r="D1677">
        <v>2</v>
      </c>
      <c r="E1677" t="s">
        <v>82</v>
      </c>
      <c r="F1677" t="s">
        <v>82</v>
      </c>
      <c r="G1677" t="s">
        <v>83</v>
      </c>
      <c r="H1677" t="s">
        <v>82</v>
      </c>
      <c r="I1677" t="s">
        <v>83</v>
      </c>
      <c r="J1677">
        <v>1.5</v>
      </c>
      <c r="K1677">
        <v>1</v>
      </c>
    </row>
    <row r="1678" spans="1:11" x14ac:dyDescent="0.3">
      <c r="A1678">
        <v>535024</v>
      </c>
      <c r="B1678" t="s">
        <v>113</v>
      </c>
      <c r="C1678" t="s">
        <v>114</v>
      </c>
      <c r="D1678">
        <v>2</v>
      </c>
      <c r="E1678" t="s">
        <v>100</v>
      </c>
      <c r="F1678" t="s">
        <v>100</v>
      </c>
      <c r="G1678" t="s">
        <v>101</v>
      </c>
      <c r="H1678" t="s">
        <v>100</v>
      </c>
      <c r="I1678" t="s">
        <v>101</v>
      </c>
      <c r="J1678">
        <v>1.57</v>
      </c>
      <c r="K1678">
        <v>1</v>
      </c>
    </row>
    <row r="1679" spans="1:11" x14ac:dyDescent="0.3">
      <c r="A1679">
        <v>535024</v>
      </c>
      <c r="B1679" t="s">
        <v>113</v>
      </c>
      <c r="C1679" t="s">
        <v>114</v>
      </c>
      <c r="D1679">
        <v>2</v>
      </c>
      <c r="E1679" t="s">
        <v>155</v>
      </c>
      <c r="F1679" t="s">
        <v>155</v>
      </c>
      <c r="G1679" t="s">
        <v>156</v>
      </c>
      <c r="H1679" t="s">
        <v>155</v>
      </c>
      <c r="I1679" t="s">
        <v>156</v>
      </c>
      <c r="J1679">
        <v>6.83</v>
      </c>
      <c r="K1679">
        <v>1</v>
      </c>
    </row>
    <row r="1680" spans="1:11" x14ac:dyDescent="0.3">
      <c r="A1680">
        <v>535026</v>
      </c>
      <c r="B1680" t="s">
        <v>113</v>
      </c>
      <c r="C1680" t="s">
        <v>114</v>
      </c>
      <c r="D1680">
        <v>2</v>
      </c>
      <c r="E1680" t="s">
        <v>153</v>
      </c>
      <c r="F1680" t="s">
        <v>153</v>
      </c>
      <c r="G1680" t="s">
        <v>154</v>
      </c>
      <c r="H1680" t="s">
        <v>153</v>
      </c>
      <c r="I1680" t="s">
        <v>154</v>
      </c>
      <c r="J1680">
        <v>2.6</v>
      </c>
      <c r="K1680">
        <v>1</v>
      </c>
    </row>
    <row r="1681" spans="1:11" x14ac:dyDescent="0.3">
      <c r="A1681">
        <v>535026</v>
      </c>
      <c r="B1681" t="s">
        <v>113</v>
      </c>
      <c r="C1681" t="s">
        <v>114</v>
      </c>
      <c r="D1681">
        <v>2</v>
      </c>
      <c r="E1681" t="s">
        <v>157</v>
      </c>
      <c r="F1681" t="s">
        <v>157</v>
      </c>
      <c r="G1681" t="s">
        <v>158</v>
      </c>
      <c r="H1681" t="s">
        <v>157</v>
      </c>
      <c r="I1681" t="s">
        <v>158</v>
      </c>
      <c r="J1681">
        <v>1</v>
      </c>
      <c r="K1681">
        <v>1</v>
      </c>
    </row>
    <row r="1682" spans="1:11" x14ac:dyDescent="0.3">
      <c r="A1682">
        <v>535026</v>
      </c>
      <c r="B1682" t="s">
        <v>113</v>
      </c>
      <c r="C1682" t="s">
        <v>114</v>
      </c>
      <c r="D1682">
        <v>2</v>
      </c>
      <c r="E1682" t="s">
        <v>68</v>
      </c>
      <c r="F1682" t="s">
        <v>68</v>
      </c>
      <c r="G1682" t="s">
        <v>69</v>
      </c>
      <c r="H1682" t="s">
        <v>68</v>
      </c>
      <c r="I1682" t="s">
        <v>69</v>
      </c>
      <c r="J1682">
        <v>10.6</v>
      </c>
      <c r="K1682">
        <v>1</v>
      </c>
    </row>
    <row r="1683" spans="1:11" x14ac:dyDescent="0.3">
      <c r="A1683">
        <v>535026</v>
      </c>
      <c r="B1683" t="s">
        <v>113</v>
      </c>
      <c r="C1683" t="s">
        <v>114</v>
      </c>
      <c r="D1683">
        <v>2</v>
      </c>
      <c r="E1683" t="s">
        <v>17</v>
      </c>
      <c r="F1683" t="s">
        <v>18</v>
      </c>
      <c r="G1683" t="s">
        <v>19</v>
      </c>
      <c r="H1683" t="s">
        <v>18</v>
      </c>
      <c r="I1683" t="s">
        <v>19</v>
      </c>
      <c r="J1683">
        <v>10.210000000000001</v>
      </c>
      <c r="K1683">
        <v>1</v>
      </c>
    </row>
    <row r="1684" spans="1:11" x14ac:dyDescent="0.3">
      <c r="A1684">
        <v>535026</v>
      </c>
      <c r="B1684" t="s">
        <v>113</v>
      </c>
      <c r="C1684" t="s">
        <v>114</v>
      </c>
      <c r="D1684">
        <v>2</v>
      </c>
      <c r="E1684" t="s">
        <v>27</v>
      </c>
      <c r="F1684" t="s">
        <v>27</v>
      </c>
      <c r="G1684" t="s">
        <v>28</v>
      </c>
      <c r="H1684" t="s">
        <v>27</v>
      </c>
      <c r="I1684" t="s">
        <v>28</v>
      </c>
      <c r="J1684">
        <v>6.09</v>
      </c>
      <c r="K1684">
        <v>1</v>
      </c>
    </row>
    <row r="1685" spans="1:11" x14ac:dyDescent="0.3">
      <c r="A1685">
        <v>535026</v>
      </c>
      <c r="B1685" t="s">
        <v>113</v>
      </c>
      <c r="C1685" t="s">
        <v>114</v>
      </c>
      <c r="D1685">
        <v>2</v>
      </c>
      <c r="E1685" t="s">
        <v>31</v>
      </c>
      <c r="F1685" t="s">
        <v>31</v>
      </c>
      <c r="G1685" t="s">
        <v>32</v>
      </c>
      <c r="H1685" t="s">
        <v>31</v>
      </c>
      <c r="I1685" t="s">
        <v>32</v>
      </c>
      <c r="J1685">
        <v>37.247599999999998</v>
      </c>
      <c r="K1685">
        <v>1</v>
      </c>
    </row>
    <row r="1686" spans="1:11" x14ac:dyDescent="0.3">
      <c r="A1686">
        <v>535026</v>
      </c>
      <c r="B1686" t="s">
        <v>113</v>
      </c>
      <c r="C1686" t="s">
        <v>114</v>
      </c>
      <c r="D1686">
        <v>2</v>
      </c>
      <c r="E1686" t="s">
        <v>37</v>
      </c>
      <c r="F1686" t="s">
        <v>38</v>
      </c>
      <c r="G1686" t="s">
        <v>39</v>
      </c>
      <c r="H1686" t="s">
        <v>38</v>
      </c>
      <c r="I1686" t="s">
        <v>39</v>
      </c>
      <c r="J1686">
        <v>1.56</v>
      </c>
      <c r="K1686">
        <v>1</v>
      </c>
    </row>
    <row r="1687" spans="1:11" x14ac:dyDescent="0.3">
      <c r="A1687">
        <v>535026</v>
      </c>
      <c r="B1687" t="s">
        <v>113</v>
      </c>
      <c r="C1687" t="s">
        <v>114</v>
      </c>
      <c r="D1687">
        <v>2</v>
      </c>
      <c r="E1687" t="s">
        <v>136</v>
      </c>
      <c r="F1687" t="s">
        <v>137</v>
      </c>
      <c r="G1687" t="s">
        <v>138</v>
      </c>
      <c r="H1687" t="s">
        <v>137</v>
      </c>
      <c r="I1687" t="s">
        <v>138</v>
      </c>
      <c r="J1687">
        <v>0.21</v>
      </c>
      <c r="K1687">
        <v>1</v>
      </c>
    </row>
    <row r="1688" spans="1:11" x14ac:dyDescent="0.3">
      <c r="A1688">
        <v>535026</v>
      </c>
      <c r="B1688" t="s">
        <v>113</v>
      </c>
      <c r="C1688" t="s">
        <v>114</v>
      </c>
      <c r="D1688">
        <v>2</v>
      </c>
      <c r="E1688" t="s">
        <v>42</v>
      </c>
      <c r="F1688" t="s">
        <v>111</v>
      </c>
      <c r="G1688" t="s">
        <v>112</v>
      </c>
      <c r="H1688" t="s">
        <v>111</v>
      </c>
      <c r="I1688" t="s">
        <v>112</v>
      </c>
      <c r="J1688">
        <v>4.4000000000000004</v>
      </c>
      <c r="K1688">
        <v>1</v>
      </c>
    </row>
    <row r="1689" spans="1:11" x14ac:dyDescent="0.3">
      <c r="A1689">
        <v>535026</v>
      </c>
      <c r="B1689" t="s">
        <v>113</v>
      </c>
      <c r="C1689" t="s">
        <v>114</v>
      </c>
      <c r="D1689">
        <v>2</v>
      </c>
      <c r="E1689" t="s">
        <v>45</v>
      </c>
      <c r="F1689" t="s">
        <v>45</v>
      </c>
      <c r="G1689" t="s">
        <v>46</v>
      </c>
      <c r="H1689" t="s">
        <v>45</v>
      </c>
      <c r="I1689" t="s">
        <v>46</v>
      </c>
      <c r="J1689">
        <v>7.8</v>
      </c>
      <c r="K1689">
        <v>1</v>
      </c>
    </row>
    <row r="1690" spans="1:11" x14ac:dyDescent="0.3">
      <c r="A1690">
        <v>535026</v>
      </c>
      <c r="B1690" t="s">
        <v>113</v>
      </c>
      <c r="C1690" t="s">
        <v>114</v>
      </c>
      <c r="D1690">
        <v>2</v>
      </c>
      <c r="E1690" t="s">
        <v>59</v>
      </c>
      <c r="F1690" t="s">
        <v>61</v>
      </c>
      <c r="G1690" t="s">
        <v>62</v>
      </c>
      <c r="H1690" t="s">
        <v>61</v>
      </c>
      <c r="I1690" t="s">
        <v>62</v>
      </c>
      <c r="J1690">
        <v>1.54</v>
      </c>
      <c r="K1690">
        <v>1</v>
      </c>
    </row>
    <row r="1691" spans="1:11" x14ac:dyDescent="0.3">
      <c r="A1691">
        <v>535026</v>
      </c>
      <c r="B1691" t="s">
        <v>113</v>
      </c>
      <c r="C1691" t="s">
        <v>114</v>
      </c>
      <c r="D1691">
        <v>2</v>
      </c>
      <c r="E1691" t="s">
        <v>78</v>
      </c>
      <c r="F1691" t="s">
        <v>78</v>
      </c>
      <c r="G1691" t="s">
        <v>79</v>
      </c>
      <c r="H1691" t="s">
        <v>78</v>
      </c>
      <c r="I1691" t="s">
        <v>79</v>
      </c>
      <c r="J1691">
        <v>7.8</v>
      </c>
      <c r="K1691">
        <v>1</v>
      </c>
    </row>
    <row r="1692" spans="1:11" x14ac:dyDescent="0.3">
      <c r="A1692">
        <v>535026</v>
      </c>
      <c r="B1692" t="s">
        <v>113</v>
      </c>
      <c r="C1692" t="s">
        <v>114</v>
      </c>
      <c r="D1692">
        <v>2</v>
      </c>
      <c r="E1692" t="s">
        <v>151</v>
      </c>
      <c r="F1692" t="s">
        <v>151</v>
      </c>
      <c r="G1692" t="s">
        <v>152</v>
      </c>
      <c r="H1692" t="s">
        <v>151</v>
      </c>
      <c r="I1692" t="s">
        <v>152</v>
      </c>
      <c r="J1692">
        <v>8.4</v>
      </c>
      <c r="K1692">
        <v>1</v>
      </c>
    </row>
    <row r="1693" spans="1:11" x14ac:dyDescent="0.3">
      <c r="A1693">
        <v>535031</v>
      </c>
      <c r="B1693" t="s">
        <v>130</v>
      </c>
      <c r="C1693" t="s">
        <v>114</v>
      </c>
      <c r="D1693">
        <v>2</v>
      </c>
      <c r="E1693" t="s">
        <v>153</v>
      </c>
      <c r="F1693" t="s">
        <v>153</v>
      </c>
      <c r="G1693" t="s">
        <v>154</v>
      </c>
      <c r="H1693" t="s">
        <v>153</v>
      </c>
      <c r="I1693" t="s">
        <v>154</v>
      </c>
      <c r="J1693">
        <v>1</v>
      </c>
      <c r="K1693">
        <v>1</v>
      </c>
    </row>
    <row r="1694" spans="1:11" x14ac:dyDescent="0.3">
      <c r="A1694">
        <v>535031</v>
      </c>
      <c r="B1694" t="s">
        <v>130</v>
      </c>
      <c r="C1694" t="s">
        <v>114</v>
      </c>
      <c r="D1694">
        <v>2</v>
      </c>
      <c r="E1694" t="s">
        <v>157</v>
      </c>
      <c r="F1694" t="s">
        <v>157</v>
      </c>
      <c r="G1694" t="s">
        <v>158</v>
      </c>
      <c r="H1694" t="s">
        <v>157</v>
      </c>
      <c r="I1694" t="s">
        <v>158</v>
      </c>
      <c r="J1694">
        <v>5.0999999999999996</v>
      </c>
      <c r="K1694">
        <v>1</v>
      </c>
    </row>
    <row r="1695" spans="1:11" x14ac:dyDescent="0.3">
      <c r="A1695">
        <v>535031</v>
      </c>
      <c r="B1695" t="s">
        <v>130</v>
      </c>
      <c r="C1695" t="s">
        <v>114</v>
      </c>
      <c r="D1695">
        <v>2</v>
      </c>
      <c r="E1695" t="s">
        <v>17</v>
      </c>
      <c r="F1695" t="s">
        <v>18</v>
      </c>
      <c r="G1695" t="s">
        <v>19</v>
      </c>
      <c r="H1695" t="s">
        <v>18</v>
      </c>
      <c r="I1695" t="s">
        <v>19</v>
      </c>
      <c r="J1695">
        <v>17.5</v>
      </c>
      <c r="K1695">
        <v>1</v>
      </c>
    </row>
    <row r="1696" spans="1:11" x14ac:dyDescent="0.3">
      <c r="A1696">
        <v>535031</v>
      </c>
      <c r="B1696" t="s">
        <v>130</v>
      </c>
      <c r="C1696" t="s">
        <v>114</v>
      </c>
      <c r="D1696">
        <v>2</v>
      </c>
      <c r="E1696" t="s">
        <v>27</v>
      </c>
      <c r="F1696" t="s">
        <v>27</v>
      </c>
      <c r="G1696" t="s">
        <v>28</v>
      </c>
      <c r="H1696" t="s">
        <v>27</v>
      </c>
      <c r="I1696" t="s">
        <v>28</v>
      </c>
      <c r="J1696">
        <v>4.4400000000000004</v>
      </c>
      <c r="K1696">
        <v>1</v>
      </c>
    </row>
    <row r="1697" spans="1:11" x14ac:dyDescent="0.3">
      <c r="A1697">
        <v>535031</v>
      </c>
      <c r="B1697" t="s">
        <v>130</v>
      </c>
      <c r="C1697" t="s">
        <v>114</v>
      </c>
      <c r="D1697">
        <v>2</v>
      </c>
      <c r="E1697" t="s">
        <v>84</v>
      </c>
      <c r="F1697" t="s">
        <v>84</v>
      </c>
      <c r="G1697" t="s">
        <v>85</v>
      </c>
      <c r="H1697" t="s">
        <v>84</v>
      </c>
      <c r="I1697" t="s">
        <v>85</v>
      </c>
      <c r="J1697">
        <v>11.49</v>
      </c>
      <c r="K1697">
        <v>1</v>
      </c>
    </row>
    <row r="1698" spans="1:11" x14ac:dyDescent="0.3">
      <c r="A1698">
        <v>535031</v>
      </c>
      <c r="B1698" t="s">
        <v>130</v>
      </c>
      <c r="C1698" t="s">
        <v>114</v>
      </c>
      <c r="D1698">
        <v>2</v>
      </c>
      <c r="E1698" t="s">
        <v>31</v>
      </c>
      <c r="F1698" t="s">
        <v>31</v>
      </c>
      <c r="G1698" t="s">
        <v>32</v>
      </c>
      <c r="H1698" t="s">
        <v>31</v>
      </c>
      <c r="I1698" t="s">
        <v>32</v>
      </c>
      <c r="J1698">
        <v>17.536999999999999</v>
      </c>
      <c r="K1698">
        <v>1</v>
      </c>
    </row>
    <row r="1699" spans="1:11" x14ac:dyDescent="0.3">
      <c r="A1699">
        <v>535031</v>
      </c>
      <c r="B1699" t="s">
        <v>130</v>
      </c>
      <c r="C1699" t="s">
        <v>114</v>
      </c>
      <c r="D1699">
        <v>2</v>
      </c>
      <c r="E1699" t="s">
        <v>37</v>
      </c>
      <c r="F1699" t="s">
        <v>38</v>
      </c>
      <c r="G1699" t="s">
        <v>39</v>
      </c>
      <c r="H1699" t="s">
        <v>38</v>
      </c>
      <c r="I1699" t="s">
        <v>39</v>
      </c>
      <c r="J1699">
        <v>25.37</v>
      </c>
      <c r="K1699">
        <v>1</v>
      </c>
    </row>
    <row r="1700" spans="1:11" x14ac:dyDescent="0.3">
      <c r="A1700">
        <v>535031</v>
      </c>
      <c r="B1700" t="s">
        <v>130</v>
      </c>
      <c r="C1700" t="s">
        <v>114</v>
      </c>
      <c r="D1700">
        <v>2</v>
      </c>
      <c r="E1700" t="s">
        <v>136</v>
      </c>
      <c r="F1700" t="s">
        <v>149</v>
      </c>
      <c r="G1700" t="s">
        <v>150</v>
      </c>
      <c r="H1700" t="s">
        <v>137</v>
      </c>
      <c r="I1700" t="s">
        <v>138</v>
      </c>
      <c r="J1700">
        <v>1.6</v>
      </c>
      <c r="K1700">
        <v>1</v>
      </c>
    </row>
    <row r="1701" spans="1:11" x14ac:dyDescent="0.3">
      <c r="A1701">
        <v>535031</v>
      </c>
      <c r="B1701" t="s">
        <v>130</v>
      </c>
      <c r="C1701" t="s">
        <v>114</v>
      </c>
      <c r="D1701">
        <v>2</v>
      </c>
      <c r="E1701" t="s">
        <v>45</v>
      </c>
      <c r="F1701" t="s">
        <v>45</v>
      </c>
      <c r="G1701" t="s">
        <v>46</v>
      </c>
      <c r="H1701" t="s">
        <v>45</v>
      </c>
      <c r="I1701" t="s">
        <v>46</v>
      </c>
      <c r="J1701">
        <v>13.9</v>
      </c>
      <c r="K1701">
        <v>1</v>
      </c>
    </row>
    <row r="1702" spans="1:11" x14ac:dyDescent="0.3">
      <c r="A1702">
        <v>535031</v>
      </c>
      <c r="B1702" t="s">
        <v>130</v>
      </c>
      <c r="C1702" t="s">
        <v>114</v>
      </c>
      <c r="D1702">
        <v>2</v>
      </c>
      <c r="E1702" t="s">
        <v>47</v>
      </c>
      <c r="F1702" t="s">
        <v>47</v>
      </c>
      <c r="G1702" t="s">
        <v>48</v>
      </c>
      <c r="H1702" t="s">
        <v>47</v>
      </c>
      <c r="I1702" t="s">
        <v>48</v>
      </c>
      <c r="J1702">
        <v>1.5</v>
      </c>
      <c r="K1702">
        <v>1</v>
      </c>
    </row>
    <row r="1703" spans="1:11" x14ac:dyDescent="0.3">
      <c r="A1703">
        <v>535031</v>
      </c>
      <c r="B1703" t="s">
        <v>130</v>
      </c>
      <c r="C1703" t="s">
        <v>114</v>
      </c>
      <c r="D1703">
        <v>2</v>
      </c>
      <c r="E1703" t="s">
        <v>155</v>
      </c>
      <c r="F1703" t="s">
        <v>155</v>
      </c>
      <c r="G1703" t="s">
        <v>156</v>
      </c>
      <c r="H1703" t="s">
        <v>155</v>
      </c>
      <c r="I1703" t="s">
        <v>156</v>
      </c>
      <c r="J1703">
        <v>2.4</v>
      </c>
      <c r="K1703">
        <v>1</v>
      </c>
    </row>
    <row r="1704" spans="1:11" x14ac:dyDescent="0.3">
      <c r="A1704">
        <v>535031</v>
      </c>
      <c r="B1704" t="s">
        <v>130</v>
      </c>
      <c r="C1704" t="s">
        <v>114</v>
      </c>
      <c r="D1704">
        <v>2</v>
      </c>
      <c r="E1704" t="s">
        <v>78</v>
      </c>
      <c r="F1704" t="s">
        <v>78</v>
      </c>
      <c r="G1704" t="s">
        <v>79</v>
      </c>
      <c r="H1704" t="s">
        <v>78</v>
      </c>
      <c r="I1704" t="s">
        <v>79</v>
      </c>
      <c r="J1704">
        <v>2.5</v>
      </c>
      <c r="K1704">
        <v>1</v>
      </c>
    </row>
    <row r="1705" spans="1:11" x14ac:dyDescent="0.3">
      <c r="A1705">
        <v>535031</v>
      </c>
      <c r="B1705" t="s">
        <v>130</v>
      </c>
      <c r="C1705" t="s">
        <v>114</v>
      </c>
      <c r="D1705">
        <v>2</v>
      </c>
      <c r="E1705" t="s">
        <v>151</v>
      </c>
      <c r="F1705" t="s">
        <v>151</v>
      </c>
      <c r="G1705" t="s">
        <v>152</v>
      </c>
      <c r="H1705" t="s">
        <v>151</v>
      </c>
      <c r="I1705" t="s">
        <v>152</v>
      </c>
      <c r="J1705">
        <v>24.5</v>
      </c>
      <c r="K1705">
        <v>1</v>
      </c>
    </row>
    <row r="1706" spans="1:11" x14ac:dyDescent="0.3">
      <c r="A1706">
        <v>535037</v>
      </c>
      <c r="B1706" t="s">
        <v>102</v>
      </c>
      <c r="C1706" t="s">
        <v>12</v>
      </c>
      <c r="D1706">
        <v>2</v>
      </c>
      <c r="E1706" t="s">
        <v>121</v>
      </c>
      <c r="F1706" t="s">
        <v>121</v>
      </c>
      <c r="G1706" t="s">
        <v>122</v>
      </c>
      <c r="H1706" t="s">
        <v>121</v>
      </c>
      <c r="I1706" t="s">
        <v>122</v>
      </c>
      <c r="J1706">
        <v>113.7</v>
      </c>
      <c r="K1706">
        <v>1</v>
      </c>
    </row>
    <row r="1707" spans="1:11" x14ac:dyDescent="0.3">
      <c r="A1707">
        <v>535037</v>
      </c>
      <c r="B1707" t="s">
        <v>102</v>
      </c>
      <c r="C1707" t="s">
        <v>12</v>
      </c>
      <c r="D1707">
        <v>2</v>
      </c>
      <c r="E1707" t="s">
        <v>68</v>
      </c>
      <c r="F1707" t="s">
        <v>68</v>
      </c>
      <c r="G1707" t="s">
        <v>69</v>
      </c>
      <c r="H1707" t="s">
        <v>68</v>
      </c>
      <c r="I1707" t="s">
        <v>69</v>
      </c>
      <c r="J1707">
        <v>1201</v>
      </c>
      <c r="K1707">
        <v>1</v>
      </c>
    </row>
    <row r="1708" spans="1:11" x14ac:dyDescent="0.3">
      <c r="A1708">
        <v>535037</v>
      </c>
      <c r="B1708" t="s">
        <v>102</v>
      </c>
      <c r="C1708" t="s">
        <v>12</v>
      </c>
      <c r="D1708">
        <v>2</v>
      </c>
      <c r="E1708" t="s">
        <v>70</v>
      </c>
      <c r="F1708" t="s">
        <v>70</v>
      </c>
      <c r="G1708" t="s">
        <v>71</v>
      </c>
      <c r="H1708" t="s">
        <v>70</v>
      </c>
      <c r="I1708" t="s">
        <v>71</v>
      </c>
      <c r="J1708">
        <v>591</v>
      </c>
      <c r="K1708">
        <v>1</v>
      </c>
    </row>
    <row r="1709" spans="1:11" x14ac:dyDescent="0.3">
      <c r="A1709">
        <v>535037</v>
      </c>
      <c r="B1709" t="s">
        <v>102</v>
      </c>
      <c r="C1709" t="s">
        <v>12</v>
      </c>
      <c r="D1709">
        <v>2</v>
      </c>
      <c r="E1709" t="s">
        <v>163</v>
      </c>
      <c r="F1709" t="s">
        <v>163</v>
      </c>
      <c r="G1709" t="s">
        <v>164</v>
      </c>
      <c r="H1709" t="s">
        <v>163</v>
      </c>
      <c r="I1709" t="s">
        <v>164</v>
      </c>
      <c r="J1709">
        <v>28</v>
      </c>
      <c r="K1709">
        <v>1</v>
      </c>
    </row>
    <row r="1710" spans="1:11" x14ac:dyDescent="0.3">
      <c r="A1710">
        <v>535037</v>
      </c>
      <c r="B1710" t="s">
        <v>102</v>
      </c>
      <c r="C1710" t="s">
        <v>12</v>
      </c>
      <c r="D1710">
        <v>2</v>
      </c>
      <c r="E1710" t="s">
        <v>128</v>
      </c>
      <c r="F1710" t="s">
        <v>128</v>
      </c>
      <c r="G1710" t="s">
        <v>129</v>
      </c>
      <c r="H1710" t="s">
        <v>128</v>
      </c>
      <c r="I1710" t="s">
        <v>129</v>
      </c>
      <c r="J1710">
        <v>912</v>
      </c>
      <c r="K1710">
        <v>1</v>
      </c>
    </row>
    <row r="1711" spans="1:11" x14ac:dyDescent="0.3">
      <c r="A1711">
        <v>535075</v>
      </c>
      <c r="B1711" t="s">
        <v>102</v>
      </c>
      <c r="C1711" t="s">
        <v>12</v>
      </c>
      <c r="D1711">
        <v>2</v>
      </c>
      <c r="E1711" t="s">
        <v>121</v>
      </c>
      <c r="F1711" t="s">
        <v>121</v>
      </c>
      <c r="G1711" t="s">
        <v>122</v>
      </c>
      <c r="H1711" t="s">
        <v>121</v>
      </c>
      <c r="I1711" t="s">
        <v>122</v>
      </c>
      <c r="J1711">
        <v>137</v>
      </c>
      <c r="K1711">
        <v>1</v>
      </c>
    </row>
    <row r="1712" spans="1:11" x14ac:dyDescent="0.3">
      <c r="A1712">
        <v>535075</v>
      </c>
      <c r="B1712" t="s">
        <v>102</v>
      </c>
      <c r="C1712" t="s">
        <v>12</v>
      </c>
      <c r="D1712">
        <v>2</v>
      </c>
      <c r="E1712" t="s">
        <v>68</v>
      </c>
      <c r="F1712" t="s">
        <v>68</v>
      </c>
      <c r="G1712" t="s">
        <v>69</v>
      </c>
      <c r="H1712" t="s">
        <v>68</v>
      </c>
      <c r="I1712" t="s">
        <v>69</v>
      </c>
      <c r="J1712">
        <v>732.9</v>
      </c>
      <c r="K1712">
        <v>1</v>
      </c>
    </row>
    <row r="1713" spans="1:11" x14ac:dyDescent="0.3">
      <c r="A1713">
        <v>535075</v>
      </c>
      <c r="B1713" t="s">
        <v>102</v>
      </c>
      <c r="C1713" t="s">
        <v>12</v>
      </c>
      <c r="D1713">
        <v>2</v>
      </c>
      <c r="E1713" t="s">
        <v>143</v>
      </c>
      <c r="F1713" t="s">
        <v>143</v>
      </c>
      <c r="G1713" t="s">
        <v>144</v>
      </c>
      <c r="H1713" t="s">
        <v>143</v>
      </c>
      <c r="I1713" t="s">
        <v>144</v>
      </c>
      <c r="J1713">
        <v>30.750498360000002</v>
      </c>
      <c r="K1713">
        <v>1</v>
      </c>
    </row>
    <row r="1714" spans="1:11" x14ac:dyDescent="0.3">
      <c r="A1714">
        <v>535075</v>
      </c>
      <c r="B1714" t="s">
        <v>102</v>
      </c>
      <c r="C1714" t="s">
        <v>12</v>
      </c>
      <c r="D1714">
        <v>2</v>
      </c>
      <c r="E1714" t="s">
        <v>70</v>
      </c>
      <c r="F1714" t="s">
        <v>70</v>
      </c>
      <c r="G1714" t="s">
        <v>71</v>
      </c>
      <c r="H1714" t="s">
        <v>70</v>
      </c>
      <c r="I1714" t="s">
        <v>71</v>
      </c>
      <c r="J1714">
        <v>2445</v>
      </c>
      <c r="K1714">
        <v>1</v>
      </c>
    </row>
    <row r="1715" spans="1:11" x14ac:dyDescent="0.3">
      <c r="A1715">
        <v>535075</v>
      </c>
      <c r="B1715" t="s">
        <v>102</v>
      </c>
      <c r="C1715" t="s">
        <v>12</v>
      </c>
      <c r="D1715">
        <v>2</v>
      </c>
      <c r="E1715" t="s">
        <v>78</v>
      </c>
      <c r="F1715" t="s">
        <v>78</v>
      </c>
      <c r="G1715" t="s">
        <v>79</v>
      </c>
      <c r="H1715" t="s">
        <v>78</v>
      </c>
      <c r="I1715" t="s">
        <v>79</v>
      </c>
      <c r="J1715">
        <v>20.399999999999999</v>
      </c>
      <c r="K1715">
        <v>1</v>
      </c>
    </row>
    <row r="1716" spans="1:11" x14ac:dyDescent="0.3">
      <c r="A1716">
        <v>535092</v>
      </c>
      <c r="B1716" t="s">
        <v>102</v>
      </c>
      <c r="C1716" t="s">
        <v>171</v>
      </c>
      <c r="D1716">
        <v>2</v>
      </c>
      <c r="E1716" t="s">
        <v>68</v>
      </c>
      <c r="F1716" t="s">
        <v>68</v>
      </c>
      <c r="G1716" t="s">
        <v>69</v>
      </c>
      <c r="H1716" t="s">
        <v>68</v>
      </c>
      <c r="I1716" t="s">
        <v>69</v>
      </c>
      <c r="J1716">
        <v>20000</v>
      </c>
      <c r="K1716">
        <v>1</v>
      </c>
    </row>
    <row r="1717" spans="1:11" x14ac:dyDescent="0.3">
      <c r="A1717">
        <v>535093</v>
      </c>
      <c r="B1717" t="s">
        <v>102</v>
      </c>
      <c r="C1717" t="s">
        <v>12</v>
      </c>
      <c r="D1717">
        <v>2</v>
      </c>
      <c r="E1717" t="s">
        <v>68</v>
      </c>
      <c r="F1717" t="s">
        <v>68</v>
      </c>
      <c r="G1717" t="s">
        <v>69</v>
      </c>
      <c r="H1717" t="s">
        <v>68</v>
      </c>
      <c r="I1717" t="s">
        <v>69</v>
      </c>
      <c r="J1717">
        <v>2385</v>
      </c>
      <c r="K1717">
        <v>1</v>
      </c>
    </row>
    <row r="1718" spans="1:11" x14ac:dyDescent="0.3">
      <c r="A1718">
        <v>535094</v>
      </c>
      <c r="B1718" t="s">
        <v>102</v>
      </c>
      <c r="C1718" t="s">
        <v>171</v>
      </c>
      <c r="D1718">
        <v>2</v>
      </c>
      <c r="E1718" t="s">
        <v>174</v>
      </c>
      <c r="F1718" t="s">
        <v>174</v>
      </c>
      <c r="G1718" t="s">
        <v>175</v>
      </c>
      <c r="H1718" t="s">
        <v>174</v>
      </c>
      <c r="I1718" t="s">
        <v>175</v>
      </c>
      <c r="J1718">
        <v>695</v>
      </c>
      <c r="K1718">
        <v>1</v>
      </c>
    </row>
    <row r="1719" spans="1:11" x14ac:dyDescent="0.3">
      <c r="A1719">
        <v>535095</v>
      </c>
      <c r="B1719" t="s">
        <v>102</v>
      </c>
      <c r="C1719" t="s">
        <v>171</v>
      </c>
      <c r="D1719">
        <v>2</v>
      </c>
      <c r="E1719" t="s">
        <v>174</v>
      </c>
      <c r="F1719" t="s">
        <v>174</v>
      </c>
      <c r="G1719" t="s">
        <v>175</v>
      </c>
      <c r="H1719" t="s">
        <v>174</v>
      </c>
      <c r="I1719" t="s">
        <v>175</v>
      </c>
      <c r="J1719">
        <v>1000</v>
      </c>
      <c r="K1719">
        <v>1</v>
      </c>
    </row>
    <row r="1720" spans="1:11" x14ac:dyDescent="0.3">
      <c r="A1720">
        <v>535100</v>
      </c>
      <c r="B1720" t="s">
        <v>102</v>
      </c>
      <c r="C1720" t="s">
        <v>171</v>
      </c>
      <c r="D1720">
        <v>2</v>
      </c>
      <c r="E1720" t="s">
        <v>68</v>
      </c>
      <c r="F1720" t="s">
        <v>68</v>
      </c>
      <c r="G1720" t="s">
        <v>69</v>
      </c>
      <c r="H1720" t="s">
        <v>68</v>
      </c>
      <c r="I1720" t="s">
        <v>69</v>
      </c>
      <c r="J1720">
        <v>3200</v>
      </c>
      <c r="K1720">
        <v>1</v>
      </c>
    </row>
    <row r="1721" spans="1:11" x14ac:dyDescent="0.3">
      <c r="A1721">
        <v>535101</v>
      </c>
      <c r="B1721" t="s">
        <v>102</v>
      </c>
      <c r="C1721" t="s">
        <v>171</v>
      </c>
      <c r="D1721">
        <v>2</v>
      </c>
      <c r="E1721" t="s">
        <v>174</v>
      </c>
      <c r="F1721" t="s">
        <v>174</v>
      </c>
      <c r="G1721" t="s">
        <v>175</v>
      </c>
      <c r="H1721" t="s">
        <v>174</v>
      </c>
      <c r="I1721" t="s">
        <v>175</v>
      </c>
      <c r="J1721">
        <v>600</v>
      </c>
      <c r="K1721">
        <v>1</v>
      </c>
    </row>
    <row r="1722" spans="1:11" x14ac:dyDescent="0.3">
      <c r="A1722">
        <v>535144</v>
      </c>
      <c r="B1722" t="s">
        <v>11</v>
      </c>
      <c r="C1722" t="s">
        <v>12</v>
      </c>
      <c r="D1722">
        <v>2</v>
      </c>
      <c r="E1722" t="s">
        <v>17</v>
      </c>
      <c r="F1722" t="s">
        <v>18</v>
      </c>
      <c r="G1722" t="s">
        <v>19</v>
      </c>
      <c r="H1722" t="s">
        <v>18</v>
      </c>
      <c r="I1722" t="s">
        <v>19</v>
      </c>
      <c r="J1722">
        <v>171.6</v>
      </c>
      <c r="K1722">
        <v>1</v>
      </c>
    </row>
    <row r="1723" spans="1:11" x14ac:dyDescent="0.3">
      <c r="A1723">
        <v>535144</v>
      </c>
      <c r="B1723" t="s">
        <v>11</v>
      </c>
      <c r="C1723" t="s">
        <v>12</v>
      </c>
      <c r="D1723">
        <v>2</v>
      </c>
      <c r="E1723" t="s">
        <v>17</v>
      </c>
      <c r="F1723" t="s">
        <v>18</v>
      </c>
      <c r="G1723" t="s">
        <v>20</v>
      </c>
      <c r="H1723" t="s">
        <v>18</v>
      </c>
      <c r="I1723" t="s">
        <v>19</v>
      </c>
      <c r="J1723">
        <v>810.7</v>
      </c>
      <c r="K1723">
        <v>1</v>
      </c>
    </row>
    <row r="1724" spans="1:11" x14ac:dyDescent="0.3">
      <c r="A1724">
        <v>535144</v>
      </c>
      <c r="B1724" t="s">
        <v>11</v>
      </c>
      <c r="C1724" t="s">
        <v>12</v>
      </c>
      <c r="D1724">
        <v>2</v>
      </c>
      <c r="E1724" t="s">
        <v>17</v>
      </c>
      <c r="F1724" t="s">
        <v>17</v>
      </c>
      <c r="G1724" t="s">
        <v>20</v>
      </c>
      <c r="H1724" t="s">
        <v>18</v>
      </c>
      <c r="I1724" t="s">
        <v>19</v>
      </c>
      <c r="J1724">
        <v>829.4</v>
      </c>
      <c r="K1724">
        <v>1</v>
      </c>
    </row>
    <row r="1725" spans="1:11" x14ac:dyDescent="0.3">
      <c r="A1725">
        <v>535144</v>
      </c>
      <c r="B1725" t="s">
        <v>11</v>
      </c>
      <c r="C1725" t="s">
        <v>12</v>
      </c>
      <c r="D1725">
        <v>2</v>
      </c>
      <c r="E1725" t="s">
        <v>31</v>
      </c>
      <c r="F1725" t="s">
        <v>31</v>
      </c>
      <c r="G1725" t="s">
        <v>32</v>
      </c>
      <c r="H1725" t="s">
        <v>31</v>
      </c>
      <c r="I1725" t="s">
        <v>32</v>
      </c>
      <c r="J1725">
        <v>4004.1170000000002</v>
      </c>
      <c r="K1725">
        <v>1</v>
      </c>
    </row>
    <row r="1726" spans="1:11" x14ac:dyDescent="0.3">
      <c r="A1726">
        <v>535144</v>
      </c>
      <c r="B1726" t="s">
        <v>11</v>
      </c>
      <c r="C1726" t="s">
        <v>12</v>
      </c>
      <c r="D1726">
        <v>2</v>
      </c>
      <c r="E1726" t="s">
        <v>35</v>
      </c>
      <c r="F1726" t="s">
        <v>35</v>
      </c>
      <c r="G1726" t="s">
        <v>36</v>
      </c>
      <c r="H1726" t="s">
        <v>35</v>
      </c>
      <c r="I1726" t="s">
        <v>36</v>
      </c>
      <c r="J1726">
        <v>1644</v>
      </c>
      <c r="K1726">
        <v>1</v>
      </c>
    </row>
    <row r="1727" spans="1:11" x14ac:dyDescent="0.3">
      <c r="A1727">
        <v>535144</v>
      </c>
      <c r="B1727" t="s">
        <v>11</v>
      </c>
      <c r="C1727" t="s">
        <v>12</v>
      </c>
      <c r="D1727">
        <v>2</v>
      </c>
      <c r="E1727" t="s">
        <v>86</v>
      </c>
      <c r="F1727" t="s">
        <v>88</v>
      </c>
      <c r="G1727" t="s">
        <v>89</v>
      </c>
      <c r="H1727" t="s">
        <v>88</v>
      </c>
      <c r="I1727" t="s">
        <v>89</v>
      </c>
      <c r="J1727">
        <v>181.17460320000001</v>
      </c>
      <c r="K1727">
        <v>1</v>
      </c>
    </row>
    <row r="1728" spans="1:11" x14ac:dyDescent="0.3">
      <c r="A1728">
        <v>535144</v>
      </c>
      <c r="B1728" t="s">
        <v>11</v>
      </c>
      <c r="C1728" t="s">
        <v>12</v>
      </c>
      <c r="D1728">
        <v>2</v>
      </c>
      <c r="E1728" t="s">
        <v>86</v>
      </c>
      <c r="F1728" t="s">
        <v>109</v>
      </c>
      <c r="G1728" t="s">
        <v>110</v>
      </c>
      <c r="H1728" t="s">
        <v>109</v>
      </c>
      <c r="I1728" t="s">
        <v>110</v>
      </c>
      <c r="J1728">
        <v>257.82539680000002</v>
      </c>
      <c r="K1728">
        <v>1</v>
      </c>
    </row>
    <row r="1729" spans="1:11" x14ac:dyDescent="0.3">
      <c r="A1729">
        <v>535150</v>
      </c>
      <c r="B1729" t="s">
        <v>113</v>
      </c>
      <c r="C1729" t="s">
        <v>205</v>
      </c>
      <c r="D1729">
        <v>2</v>
      </c>
      <c r="E1729" t="s">
        <v>139</v>
      </c>
      <c r="F1729" t="s">
        <v>139</v>
      </c>
      <c r="G1729" t="s">
        <v>140</v>
      </c>
      <c r="H1729" t="s">
        <v>139</v>
      </c>
      <c r="I1729" t="s">
        <v>140</v>
      </c>
      <c r="J1729">
        <v>4.9000000000000004</v>
      </c>
      <c r="K1729">
        <v>1</v>
      </c>
    </row>
    <row r="1730" spans="1:11" x14ac:dyDescent="0.3">
      <c r="A1730">
        <v>535150</v>
      </c>
      <c r="B1730" t="s">
        <v>113</v>
      </c>
      <c r="C1730" t="s">
        <v>205</v>
      </c>
      <c r="D1730">
        <v>2</v>
      </c>
      <c r="E1730" t="s">
        <v>68</v>
      </c>
      <c r="F1730" t="s">
        <v>68</v>
      </c>
      <c r="G1730" t="s">
        <v>69</v>
      </c>
      <c r="H1730" t="s">
        <v>68</v>
      </c>
      <c r="I1730" t="s">
        <v>69</v>
      </c>
      <c r="J1730">
        <v>17.2</v>
      </c>
      <c r="K1730">
        <v>1</v>
      </c>
    </row>
    <row r="1731" spans="1:11" x14ac:dyDescent="0.3">
      <c r="A1731">
        <v>535150</v>
      </c>
      <c r="B1731" t="s">
        <v>113</v>
      </c>
      <c r="C1731" t="s">
        <v>205</v>
      </c>
      <c r="D1731">
        <v>2</v>
      </c>
      <c r="E1731" t="s">
        <v>31</v>
      </c>
      <c r="F1731" t="s">
        <v>31</v>
      </c>
      <c r="G1731" t="s">
        <v>32</v>
      </c>
      <c r="H1731" t="s">
        <v>31</v>
      </c>
      <c r="I1731" t="s">
        <v>32</v>
      </c>
      <c r="J1731">
        <v>402.23</v>
      </c>
      <c r="K1731">
        <v>1</v>
      </c>
    </row>
    <row r="1732" spans="1:11" x14ac:dyDescent="0.3">
      <c r="A1732">
        <v>535150</v>
      </c>
      <c r="B1732" t="s">
        <v>113</v>
      </c>
      <c r="C1732" t="s">
        <v>205</v>
      </c>
      <c r="D1732">
        <v>2</v>
      </c>
      <c r="E1732" t="s">
        <v>59</v>
      </c>
      <c r="F1732" t="s">
        <v>63</v>
      </c>
      <c r="G1732" t="s">
        <v>64</v>
      </c>
      <c r="H1732" t="s">
        <v>63</v>
      </c>
      <c r="I1732" t="s">
        <v>64</v>
      </c>
      <c r="J1732">
        <v>0.50792207899999997</v>
      </c>
      <c r="K1732">
        <v>1</v>
      </c>
    </row>
    <row r="1733" spans="1:11" x14ac:dyDescent="0.3">
      <c r="A1733">
        <v>535152</v>
      </c>
      <c r="B1733" t="s">
        <v>113</v>
      </c>
      <c r="C1733" t="s">
        <v>205</v>
      </c>
      <c r="D1733">
        <v>2</v>
      </c>
      <c r="E1733" t="s">
        <v>31</v>
      </c>
      <c r="F1733" t="s">
        <v>31</v>
      </c>
      <c r="G1733" t="s">
        <v>32</v>
      </c>
      <c r="H1733" t="s">
        <v>31</v>
      </c>
      <c r="I1733" t="s">
        <v>32</v>
      </c>
      <c r="J1733">
        <v>317.37599999999998</v>
      </c>
      <c r="K1733">
        <v>1</v>
      </c>
    </row>
    <row r="1734" spans="1:11" x14ac:dyDescent="0.3">
      <c r="A1734">
        <v>535165</v>
      </c>
      <c r="B1734" t="s">
        <v>130</v>
      </c>
      <c r="C1734" t="s">
        <v>114</v>
      </c>
      <c r="D1734">
        <v>2</v>
      </c>
      <c r="E1734" t="s">
        <v>17</v>
      </c>
      <c r="F1734" t="s">
        <v>18</v>
      </c>
      <c r="G1734" t="s">
        <v>19</v>
      </c>
      <c r="H1734" t="s">
        <v>18</v>
      </c>
      <c r="I1734" t="s">
        <v>19</v>
      </c>
      <c r="J1734">
        <v>5.83</v>
      </c>
      <c r="K1734">
        <v>1</v>
      </c>
    </row>
    <row r="1735" spans="1:11" x14ac:dyDescent="0.3">
      <c r="A1735">
        <v>535165</v>
      </c>
      <c r="B1735" t="s">
        <v>130</v>
      </c>
      <c r="C1735" t="s">
        <v>114</v>
      </c>
      <c r="D1735">
        <v>2</v>
      </c>
      <c r="E1735" t="s">
        <v>27</v>
      </c>
      <c r="F1735" t="s">
        <v>27</v>
      </c>
      <c r="G1735" t="s">
        <v>28</v>
      </c>
      <c r="H1735" t="s">
        <v>27</v>
      </c>
      <c r="I1735" t="s">
        <v>28</v>
      </c>
      <c r="J1735">
        <v>12.99740458</v>
      </c>
      <c r="K1735">
        <v>1</v>
      </c>
    </row>
    <row r="1736" spans="1:11" x14ac:dyDescent="0.3">
      <c r="A1736">
        <v>535165</v>
      </c>
      <c r="B1736" t="s">
        <v>130</v>
      </c>
      <c r="C1736" t="s">
        <v>114</v>
      </c>
      <c r="D1736">
        <v>2</v>
      </c>
      <c r="E1736" t="s">
        <v>172</v>
      </c>
      <c r="F1736" t="s">
        <v>172</v>
      </c>
      <c r="G1736" t="s">
        <v>173</v>
      </c>
      <c r="H1736" t="s">
        <v>172</v>
      </c>
      <c r="I1736" t="s">
        <v>173</v>
      </c>
      <c r="J1736">
        <v>8.0725954200000007</v>
      </c>
      <c r="K1736">
        <v>1</v>
      </c>
    </row>
    <row r="1737" spans="1:11" x14ac:dyDescent="0.3">
      <c r="A1737">
        <v>535165</v>
      </c>
      <c r="B1737" t="s">
        <v>130</v>
      </c>
      <c r="C1737" t="s">
        <v>114</v>
      </c>
      <c r="D1737">
        <v>2</v>
      </c>
      <c r="E1737" t="s">
        <v>31</v>
      </c>
      <c r="F1737" t="s">
        <v>31</v>
      </c>
      <c r="G1737" t="s">
        <v>32</v>
      </c>
      <c r="H1737" t="s">
        <v>31</v>
      </c>
      <c r="I1737" t="s">
        <v>32</v>
      </c>
      <c r="J1737">
        <v>56.312199999999997</v>
      </c>
      <c r="K1737">
        <v>1</v>
      </c>
    </row>
    <row r="1738" spans="1:11" x14ac:dyDescent="0.3">
      <c r="A1738">
        <v>535165</v>
      </c>
      <c r="B1738" t="s">
        <v>130</v>
      </c>
      <c r="C1738" t="s">
        <v>114</v>
      </c>
      <c r="D1738">
        <v>2</v>
      </c>
      <c r="E1738" t="s">
        <v>107</v>
      </c>
      <c r="F1738" t="s">
        <v>107</v>
      </c>
      <c r="G1738" t="s">
        <v>108</v>
      </c>
      <c r="H1738" t="s">
        <v>131</v>
      </c>
      <c r="I1738" t="s">
        <v>132</v>
      </c>
      <c r="J1738">
        <v>7.07</v>
      </c>
      <c r="K1738">
        <v>1</v>
      </c>
    </row>
    <row r="1739" spans="1:11" x14ac:dyDescent="0.3">
      <c r="A1739">
        <v>535165</v>
      </c>
      <c r="B1739" t="s">
        <v>130</v>
      </c>
      <c r="C1739" t="s">
        <v>114</v>
      </c>
      <c r="D1739">
        <v>2</v>
      </c>
      <c r="E1739" t="s">
        <v>136</v>
      </c>
      <c r="F1739" t="s">
        <v>149</v>
      </c>
      <c r="G1739" t="s">
        <v>150</v>
      </c>
      <c r="H1739" t="s">
        <v>137</v>
      </c>
      <c r="I1739" t="s">
        <v>138</v>
      </c>
      <c r="J1739">
        <v>0.56000000000000005</v>
      </c>
      <c r="K1739">
        <v>1</v>
      </c>
    </row>
    <row r="1740" spans="1:11" x14ac:dyDescent="0.3">
      <c r="A1740">
        <v>535165</v>
      </c>
      <c r="B1740" t="s">
        <v>130</v>
      </c>
      <c r="C1740" t="s">
        <v>114</v>
      </c>
      <c r="D1740">
        <v>2</v>
      </c>
      <c r="E1740" t="s">
        <v>42</v>
      </c>
      <c r="F1740" t="s">
        <v>191</v>
      </c>
      <c r="G1740" t="s">
        <v>192</v>
      </c>
      <c r="H1740" t="s">
        <v>191</v>
      </c>
      <c r="I1740" t="s">
        <v>192</v>
      </c>
      <c r="J1740">
        <v>7.8</v>
      </c>
      <c r="K1740">
        <v>1</v>
      </c>
    </row>
    <row r="1741" spans="1:11" x14ac:dyDescent="0.3">
      <c r="A1741">
        <v>535165</v>
      </c>
      <c r="B1741" t="s">
        <v>130</v>
      </c>
      <c r="C1741" t="s">
        <v>114</v>
      </c>
      <c r="D1741">
        <v>2</v>
      </c>
      <c r="E1741" t="s">
        <v>45</v>
      </c>
      <c r="F1741" t="s">
        <v>45</v>
      </c>
      <c r="G1741" t="s">
        <v>46</v>
      </c>
      <c r="H1741" t="s">
        <v>45</v>
      </c>
      <c r="I1741" t="s">
        <v>46</v>
      </c>
      <c r="J1741">
        <v>2.2200000000000002</v>
      </c>
      <c r="K1741">
        <v>1</v>
      </c>
    </row>
    <row r="1742" spans="1:11" x14ac:dyDescent="0.3">
      <c r="A1742">
        <v>535165</v>
      </c>
      <c r="B1742" t="s">
        <v>130</v>
      </c>
      <c r="C1742" t="s">
        <v>114</v>
      </c>
      <c r="D1742">
        <v>2</v>
      </c>
      <c r="E1742" t="s">
        <v>78</v>
      </c>
      <c r="F1742" t="s">
        <v>78</v>
      </c>
      <c r="G1742" t="s">
        <v>79</v>
      </c>
      <c r="H1742" t="s">
        <v>78</v>
      </c>
      <c r="I1742" t="s">
        <v>79</v>
      </c>
      <c r="J1742">
        <v>3</v>
      </c>
      <c r="K1742">
        <v>1</v>
      </c>
    </row>
    <row r="1743" spans="1:11" x14ac:dyDescent="0.3">
      <c r="A1743">
        <v>535165</v>
      </c>
      <c r="B1743" t="s">
        <v>130</v>
      </c>
      <c r="C1743" t="s">
        <v>114</v>
      </c>
      <c r="D1743">
        <v>2</v>
      </c>
      <c r="E1743" t="s">
        <v>151</v>
      </c>
      <c r="F1743" t="s">
        <v>151</v>
      </c>
      <c r="G1743" t="s">
        <v>152</v>
      </c>
      <c r="H1743" t="s">
        <v>151</v>
      </c>
      <c r="I1743" t="s">
        <v>152</v>
      </c>
      <c r="J1743">
        <v>34.200000000000003</v>
      </c>
      <c r="K1743">
        <v>1</v>
      </c>
    </row>
    <row r="1744" spans="1:11" x14ac:dyDescent="0.3">
      <c r="A1744">
        <v>535166</v>
      </c>
      <c r="B1744" t="s">
        <v>130</v>
      </c>
      <c r="C1744" t="s">
        <v>114</v>
      </c>
      <c r="D1744">
        <v>2</v>
      </c>
      <c r="E1744" t="s">
        <v>153</v>
      </c>
      <c r="F1744" t="s">
        <v>153</v>
      </c>
      <c r="G1744" t="s">
        <v>154</v>
      </c>
      <c r="H1744" t="s">
        <v>153</v>
      </c>
      <c r="I1744" t="s">
        <v>154</v>
      </c>
      <c r="J1744">
        <v>2.0957178839999999</v>
      </c>
      <c r="K1744">
        <v>1</v>
      </c>
    </row>
    <row r="1745" spans="1:11" x14ac:dyDescent="0.3">
      <c r="A1745">
        <v>535166</v>
      </c>
      <c r="B1745" t="s">
        <v>130</v>
      </c>
      <c r="C1745" t="s">
        <v>114</v>
      </c>
      <c r="D1745">
        <v>2</v>
      </c>
      <c r="E1745" t="s">
        <v>134</v>
      </c>
      <c r="F1745" t="s">
        <v>134</v>
      </c>
      <c r="G1745" t="s">
        <v>135</v>
      </c>
      <c r="H1745" t="s">
        <v>134</v>
      </c>
      <c r="I1745" t="s">
        <v>135</v>
      </c>
      <c r="J1745">
        <v>1.9042821160000001</v>
      </c>
      <c r="K1745">
        <v>1</v>
      </c>
    </row>
    <row r="1746" spans="1:11" x14ac:dyDescent="0.3">
      <c r="A1746">
        <v>535166</v>
      </c>
      <c r="B1746" t="s">
        <v>130</v>
      </c>
      <c r="C1746" t="s">
        <v>114</v>
      </c>
      <c r="D1746">
        <v>2</v>
      </c>
      <c r="E1746" t="s">
        <v>157</v>
      </c>
      <c r="F1746" t="s">
        <v>157</v>
      </c>
      <c r="G1746" t="s">
        <v>158</v>
      </c>
      <c r="H1746" t="s">
        <v>157</v>
      </c>
      <c r="I1746" t="s">
        <v>158</v>
      </c>
      <c r="J1746">
        <v>2.1</v>
      </c>
      <c r="K1746">
        <v>1</v>
      </c>
    </row>
    <row r="1747" spans="1:11" x14ac:dyDescent="0.3">
      <c r="A1747">
        <v>535166</v>
      </c>
      <c r="B1747" t="s">
        <v>130</v>
      </c>
      <c r="C1747" t="s">
        <v>114</v>
      </c>
      <c r="D1747">
        <v>2</v>
      </c>
      <c r="E1747" t="s">
        <v>131</v>
      </c>
      <c r="F1747" t="s">
        <v>131</v>
      </c>
      <c r="G1747" t="s">
        <v>132</v>
      </c>
      <c r="H1747" t="s">
        <v>57</v>
      </c>
      <c r="I1747" t="s">
        <v>58</v>
      </c>
      <c r="J1747">
        <v>3.1</v>
      </c>
      <c r="K1747">
        <v>1</v>
      </c>
    </row>
    <row r="1748" spans="1:11" x14ac:dyDescent="0.3">
      <c r="A1748">
        <v>535166</v>
      </c>
      <c r="B1748" t="s">
        <v>130</v>
      </c>
      <c r="C1748" t="s">
        <v>114</v>
      </c>
      <c r="D1748">
        <v>2</v>
      </c>
      <c r="E1748" t="s">
        <v>117</v>
      </c>
      <c r="F1748" t="s">
        <v>117</v>
      </c>
      <c r="G1748" t="s">
        <v>118</v>
      </c>
      <c r="H1748" t="s">
        <v>33</v>
      </c>
      <c r="I1748" t="s">
        <v>34</v>
      </c>
      <c r="J1748">
        <v>1.2</v>
      </c>
      <c r="K1748">
        <v>1</v>
      </c>
    </row>
    <row r="1749" spans="1:11" x14ac:dyDescent="0.3">
      <c r="A1749">
        <v>535166</v>
      </c>
      <c r="B1749" t="s">
        <v>130</v>
      </c>
      <c r="C1749" t="s">
        <v>114</v>
      </c>
      <c r="D1749">
        <v>2</v>
      </c>
      <c r="E1749" t="s">
        <v>17</v>
      </c>
      <c r="F1749" t="s">
        <v>18</v>
      </c>
      <c r="G1749" t="s">
        <v>19</v>
      </c>
      <c r="H1749" t="s">
        <v>18</v>
      </c>
      <c r="I1749" t="s">
        <v>19</v>
      </c>
      <c r="J1749">
        <v>12.4</v>
      </c>
      <c r="K1749">
        <v>1</v>
      </c>
    </row>
    <row r="1750" spans="1:11" x14ac:dyDescent="0.3">
      <c r="A1750">
        <v>535166</v>
      </c>
      <c r="B1750" t="s">
        <v>130</v>
      </c>
      <c r="C1750" t="s">
        <v>114</v>
      </c>
      <c r="D1750">
        <v>2</v>
      </c>
      <c r="E1750" t="s">
        <v>31</v>
      </c>
      <c r="F1750" t="s">
        <v>31</v>
      </c>
      <c r="G1750" t="s">
        <v>32</v>
      </c>
      <c r="H1750" t="s">
        <v>31</v>
      </c>
      <c r="I1750" t="s">
        <v>32</v>
      </c>
      <c r="J1750">
        <v>5.1794000000000002</v>
      </c>
      <c r="K1750">
        <v>1</v>
      </c>
    </row>
    <row r="1751" spans="1:11" x14ac:dyDescent="0.3">
      <c r="A1751">
        <v>535166</v>
      </c>
      <c r="B1751" t="s">
        <v>130</v>
      </c>
      <c r="C1751" t="s">
        <v>114</v>
      </c>
      <c r="D1751">
        <v>2</v>
      </c>
      <c r="E1751" t="s">
        <v>136</v>
      </c>
      <c r="F1751" t="s">
        <v>149</v>
      </c>
      <c r="G1751" t="s">
        <v>150</v>
      </c>
      <c r="H1751" t="s">
        <v>149</v>
      </c>
      <c r="I1751" t="s">
        <v>150</v>
      </c>
      <c r="J1751">
        <v>1.4</v>
      </c>
      <c r="K1751">
        <v>1</v>
      </c>
    </row>
    <row r="1752" spans="1:11" x14ac:dyDescent="0.3">
      <c r="A1752">
        <v>535166</v>
      </c>
      <c r="B1752" t="s">
        <v>130</v>
      </c>
      <c r="C1752" t="s">
        <v>114</v>
      </c>
      <c r="D1752">
        <v>2</v>
      </c>
      <c r="E1752" t="s">
        <v>45</v>
      </c>
      <c r="F1752" t="s">
        <v>45</v>
      </c>
      <c r="G1752" t="s">
        <v>46</v>
      </c>
      <c r="H1752" t="s">
        <v>45</v>
      </c>
      <c r="I1752" t="s">
        <v>46</v>
      </c>
      <c r="J1752">
        <v>22.87</v>
      </c>
      <c r="K1752">
        <v>1</v>
      </c>
    </row>
    <row r="1753" spans="1:11" x14ac:dyDescent="0.3">
      <c r="A1753">
        <v>535166</v>
      </c>
      <c r="B1753" t="s">
        <v>130</v>
      </c>
      <c r="C1753" t="s">
        <v>114</v>
      </c>
      <c r="D1753">
        <v>2</v>
      </c>
      <c r="E1753" t="s">
        <v>59</v>
      </c>
      <c r="F1753" t="s">
        <v>63</v>
      </c>
      <c r="G1753" t="s">
        <v>64</v>
      </c>
      <c r="H1753" t="s">
        <v>75</v>
      </c>
      <c r="I1753" t="s">
        <v>74</v>
      </c>
      <c r="J1753">
        <v>0.56164383600000001</v>
      </c>
      <c r="K1753">
        <v>1</v>
      </c>
    </row>
    <row r="1754" spans="1:11" x14ac:dyDescent="0.3">
      <c r="A1754">
        <v>535166</v>
      </c>
      <c r="B1754" t="s">
        <v>130</v>
      </c>
      <c r="C1754" t="s">
        <v>114</v>
      </c>
      <c r="D1754">
        <v>2</v>
      </c>
      <c r="E1754" t="s">
        <v>59</v>
      </c>
      <c r="F1754" t="s">
        <v>63</v>
      </c>
      <c r="G1754" t="s">
        <v>64</v>
      </c>
      <c r="H1754" t="s">
        <v>63</v>
      </c>
      <c r="I1754" t="s">
        <v>64</v>
      </c>
      <c r="J1754">
        <v>3.2</v>
      </c>
      <c r="K1754">
        <v>1</v>
      </c>
    </row>
    <row r="1755" spans="1:11" x14ac:dyDescent="0.3">
      <c r="A1755">
        <v>535166</v>
      </c>
      <c r="B1755" t="s">
        <v>130</v>
      </c>
      <c r="C1755" t="s">
        <v>114</v>
      </c>
      <c r="D1755">
        <v>2</v>
      </c>
      <c r="E1755" t="s">
        <v>151</v>
      </c>
      <c r="F1755" t="s">
        <v>151</v>
      </c>
      <c r="G1755" t="s">
        <v>152</v>
      </c>
      <c r="H1755" t="s">
        <v>151</v>
      </c>
      <c r="I1755" t="s">
        <v>152</v>
      </c>
      <c r="J1755">
        <v>5.6</v>
      </c>
      <c r="K1755">
        <v>1</v>
      </c>
    </row>
    <row r="1756" spans="1:11" x14ac:dyDescent="0.3">
      <c r="A1756">
        <v>535167</v>
      </c>
      <c r="B1756" t="s">
        <v>130</v>
      </c>
      <c r="C1756" t="s">
        <v>114</v>
      </c>
      <c r="D1756">
        <v>2</v>
      </c>
      <c r="E1756" t="s">
        <v>203</v>
      </c>
      <c r="F1756" t="s">
        <v>203</v>
      </c>
      <c r="G1756" t="s">
        <v>204</v>
      </c>
      <c r="H1756" t="s">
        <v>203</v>
      </c>
      <c r="I1756" t="s">
        <v>204</v>
      </c>
      <c r="J1756">
        <v>3.2</v>
      </c>
      <c r="K1756">
        <v>1</v>
      </c>
    </row>
    <row r="1757" spans="1:11" x14ac:dyDescent="0.3">
      <c r="A1757">
        <v>535167</v>
      </c>
      <c r="B1757" t="s">
        <v>130</v>
      </c>
      <c r="C1757" t="s">
        <v>114</v>
      </c>
      <c r="D1757">
        <v>2</v>
      </c>
      <c r="E1757" t="s">
        <v>27</v>
      </c>
      <c r="F1757" t="s">
        <v>27</v>
      </c>
      <c r="G1757" t="s">
        <v>28</v>
      </c>
      <c r="H1757" t="s">
        <v>27</v>
      </c>
      <c r="I1757" t="s">
        <v>28</v>
      </c>
      <c r="J1757">
        <v>0.21</v>
      </c>
      <c r="K1757">
        <v>1</v>
      </c>
    </row>
    <row r="1758" spans="1:11" x14ac:dyDescent="0.3">
      <c r="A1758">
        <v>535167</v>
      </c>
      <c r="B1758" t="s">
        <v>130</v>
      </c>
      <c r="C1758" t="s">
        <v>114</v>
      </c>
      <c r="D1758">
        <v>2</v>
      </c>
      <c r="E1758" t="s">
        <v>167</v>
      </c>
      <c r="F1758" t="s">
        <v>167</v>
      </c>
      <c r="G1758" t="s">
        <v>168</v>
      </c>
      <c r="H1758" t="s">
        <v>167</v>
      </c>
      <c r="I1758" t="s">
        <v>168</v>
      </c>
      <c r="J1758">
        <v>10.97</v>
      </c>
      <c r="K1758">
        <v>1</v>
      </c>
    </row>
    <row r="1759" spans="1:11" x14ac:dyDescent="0.3">
      <c r="A1759">
        <v>535167</v>
      </c>
      <c r="B1759" t="s">
        <v>130</v>
      </c>
      <c r="C1759" t="s">
        <v>114</v>
      </c>
      <c r="D1759">
        <v>2</v>
      </c>
      <c r="E1759" t="s">
        <v>31</v>
      </c>
      <c r="F1759" t="s">
        <v>31</v>
      </c>
      <c r="G1759" t="s">
        <v>32</v>
      </c>
      <c r="H1759" t="s">
        <v>31</v>
      </c>
      <c r="I1759" t="s">
        <v>32</v>
      </c>
      <c r="J1759">
        <v>2.1800000000000002</v>
      </c>
      <c r="K1759">
        <v>1</v>
      </c>
    </row>
    <row r="1760" spans="1:11" x14ac:dyDescent="0.3">
      <c r="A1760">
        <v>535167</v>
      </c>
      <c r="B1760" t="s">
        <v>130</v>
      </c>
      <c r="C1760" t="s">
        <v>114</v>
      </c>
      <c r="D1760">
        <v>2</v>
      </c>
      <c r="E1760" t="s">
        <v>136</v>
      </c>
      <c r="F1760" t="s">
        <v>149</v>
      </c>
      <c r="G1760" t="s">
        <v>150</v>
      </c>
      <c r="H1760" t="s">
        <v>203</v>
      </c>
      <c r="I1760" t="s">
        <v>204</v>
      </c>
      <c r="J1760">
        <v>3.0031399319999998</v>
      </c>
      <c r="K1760">
        <v>1</v>
      </c>
    </row>
    <row r="1761" spans="1:11" x14ac:dyDescent="0.3">
      <c r="A1761">
        <v>535167</v>
      </c>
      <c r="B1761" t="s">
        <v>130</v>
      </c>
      <c r="C1761" t="s">
        <v>114</v>
      </c>
      <c r="D1761">
        <v>2</v>
      </c>
      <c r="E1761" t="s">
        <v>136</v>
      </c>
      <c r="F1761" t="s">
        <v>149</v>
      </c>
      <c r="G1761" t="s">
        <v>150</v>
      </c>
      <c r="H1761" t="s">
        <v>137</v>
      </c>
      <c r="I1761" t="s">
        <v>138</v>
      </c>
      <c r="J1761">
        <v>13.656860068</v>
      </c>
      <c r="K1761">
        <v>1</v>
      </c>
    </row>
    <row r="1762" spans="1:11" x14ac:dyDescent="0.3">
      <c r="A1762">
        <v>535167</v>
      </c>
      <c r="B1762" t="s">
        <v>130</v>
      </c>
      <c r="C1762" t="s">
        <v>114</v>
      </c>
      <c r="D1762">
        <v>2</v>
      </c>
      <c r="E1762" t="s">
        <v>128</v>
      </c>
      <c r="F1762" t="s">
        <v>128</v>
      </c>
      <c r="G1762" t="s">
        <v>129</v>
      </c>
      <c r="H1762" t="s">
        <v>128</v>
      </c>
      <c r="I1762" t="s">
        <v>129</v>
      </c>
      <c r="J1762">
        <v>3.53</v>
      </c>
      <c r="K1762">
        <v>1</v>
      </c>
    </row>
    <row r="1763" spans="1:11" x14ac:dyDescent="0.3">
      <c r="A1763">
        <v>535167</v>
      </c>
      <c r="B1763" t="s">
        <v>130</v>
      </c>
      <c r="C1763" t="s">
        <v>114</v>
      </c>
      <c r="D1763">
        <v>2</v>
      </c>
      <c r="E1763" t="s">
        <v>45</v>
      </c>
      <c r="F1763" t="s">
        <v>45</v>
      </c>
      <c r="G1763" t="s">
        <v>46</v>
      </c>
      <c r="H1763" t="s">
        <v>45</v>
      </c>
      <c r="I1763" t="s">
        <v>46</v>
      </c>
      <c r="J1763">
        <v>0.81</v>
      </c>
      <c r="K1763">
        <v>1</v>
      </c>
    </row>
    <row r="1764" spans="1:11" x14ac:dyDescent="0.3">
      <c r="A1764">
        <v>535167</v>
      </c>
      <c r="B1764" t="s">
        <v>130</v>
      </c>
      <c r="C1764" t="s">
        <v>114</v>
      </c>
      <c r="D1764">
        <v>2</v>
      </c>
      <c r="E1764" t="s">
        <v>155</v>
      </c>
      <c r="F1764" t="s">
        <v>155</v>
      </c>
      <c r="G1764" t="s">
        <v>156</v>
      </c>
      <c r="H1764" t="s">
        <v>155</v>
      </c>
      <c r="I1764" t="s">
        <v>156</v>
      </c>
      <c r="J1764">
        <v>2.62</v>
      </c>
      <c r="K1764">
        <v>1</v>
      </c>
    </row>
    <row r="1765" spans="1:11" x14ac:dyDescent="0.3">
      <c r="A1765">
        <v>535167</v>
      </c>
      <c r="B1765" t="s">
        <v>130</v>
      </c>
      <c r="C1765" t="s">
        <v>114</v>
      </c>
      <c r="D1765">
        <v>2</v>
      </c>
      <c r="E1765" t="s">
        <v>169</v>
      </c>
      <c r="F1765" t="s">
        <v>169</v>
      </c>
      <c r="G1765" t="s">
        <v>170</v>
      </c>
      <c r="H1765" t="s">
        <v>169</v>
      </c>
      <c r="I1765" t="s">
        <v>170</v>
      </c>
      <c r="J1765">
        <v>2.76</v>
      </c>
      <c r="K1765">
        <v>1</v>
      </c>
    </row>
    <row r="1766" spans="1:11" x14ac:dyDescent="0.3">
      <c r="A1766">
        <v>535167</v>
      </c>
      <c r="B1766" t="s">
        <v>130</v>
      </c>
      <c r="C1766" t="s">
        <v>114</v>
      </c>
      <c r="D1766">
        <v>2</v>
      </c>
      <c r="E1766" t="s">
        <v>147</v>
      </c>
      <c r="F1766" t="s">
        <v>147</v>
      </c>
      <c r="G1766" t="s">
        <v>148</v>
      </c>
      <c r="H1766" t="s">
        <v>147</v>
      </c>
      <c r="I1766" t="s">
        <v>148</v>
      </c>
      <c r="J1766">
        <v>0.62</v>
      </c>
      <c r="K1766">
        <v>1</v>
      </c>
    </row>
    <row r="1767" spans="1:11" x14ac:dyDescent="0.3">
      <c r="A1767">
        <v>535167</v>
      </c>
      <c r="B1767" t="s">
        <v>130</v>
      </c>
      <c r="C1767" t="s">
        <v>114</v>
      </c>
      <c r="D1767">
        <v>2</v>
      </c>
      <c r="E1767" t="s">
        <v>90</v>
      </c>
      <c r="F1767" t="s">
        <v>92</v>
      </c>
      <c r="G1767" t="s">
        <v>93</v>
      </c>
      <c r="H1767" t="s">
        <v>92</v>
      </c>
      <c r="I1767" t="s">
        <v>93</v>
      </c>
      <c r="J1767">
        <v>2.8</v>
      </c>
      <c r="K1767">
        <v>1</v>
      </c>
    </row>
    <row r="1768" spans="1:11" x14ac:dyDescent="0.3">
      <c r="A1768">
        <v>535168</v>
      </c>
      <c r="B1768" t="s">
        <v>130</v>
      </c>
      <c r="C1768" t="s">
        <v>114</v>
      </c>
      <c r="D1768">
        <v>2</v>
      </c>
      <c r="E1768" t="s">
        <v>199</v>
      </c>
      <c r="F1768" t="s">
        <v>199</v>
      </c>
      <c r="G1768" t="s">
        <v>200</v>
      </c>
      <c r="H1768" t="s">
        <v>199</v>
      </c>
      <c r="I1768" t="s">
        <v>200</v>
      </c>
      <c r="J1768">
        <v>3.42</v>
      </c>
      <c r="K1768">
        <v>1</v>
      </c>
    </row>
    <row r="1769" spans="1:11" x14ac:dyDescent="0.3">
      <c r="A1769">
        <v>535168</v>
      </c>
      <c r="B1769" t="s">
        <v>130</v>
      </c>
      <c r="C1769" t="s">
        <v>114</v>
      </c>
      <c r="D1769">
        <v>2</v>
      </c>
      <c r="E1769" t="s">
        <v>179</v>
      </c>
      <c r="F1769" t="s">
        <v>179</v>
      </c>
      <c r="G1769" t="s">
        <v>180</v>
      </c>
      <c r="H1769" t="s">
        <v>179</v>
      </c>
      <c r="I1769" t="s">
        <v>180</v>
      </c>
      <c r="J1769">
        <v>0.7</v>
      </c>
      <c r="K1769">
        <v>1</v>
      </c>
    </row>
    <row r="1770" spans="1:11" x14ac:dyDescent="0.3">
      <c r="A1770">
        <v>535168</v>
      </c>
      <c r="B1770" t="s">
        <v>130</v>
      </c>
      <c r="C1770" t="s">
        <v>114</v>
      </c>
      <c r="D1770">
        <v>2</v>
      </c>
      <c r="E1770" t="s">
        <v>27</v>
      </c>
      <c r="F1770" t="s">
        <v>27</v>
      </c>
      <c r="G1770" t="s">
        <v>28</v>
      </c>
      <c r="H1770" t="s">
        <v>27</v>
      </c>
      <c r="I1770" t="s">
        <v>28</v>
      </c>
      <c r="J1770">
        <v>4.9349999999999996</v>
      </c>
      <c r="K1770">
        <v>1</v>
      </c>
    </row>
    <row r="1771" spans="1:11" x14ac:dyDescent="0.3">
      <c r="A1771">
        <v>535170</v>
      </c>
      <c r="B1771" t="s">
        <v>130</v>
      </c>
      <c r="C1771" t="s">
        <v>114</v>
      </c>
      <c r="D1771">
        <v>2</v>
      </c>
      <c r="E1771" t="s">
        <v>157</v>
      </c>
      <c r="F1771" t="s">
        <v>157</v>
      </c>
      <c r="G1771" t="s">
        <v>158</v>
      </c>
      <c r="H1771" t="s">
        <v>157</v>
      </c>
      <c r="I1771" t="s">
        <v>158</v>
      </c>
      <c r="J1771">
        <v>1.7</v>
      </c>
      <c r="K1771">
        <v>1</v>
      </c>
    </row>
    <row r="1772" spans="1:11" x14ac:dyDescent="0.3">
      <c r="A1772">
        <v>535170</v>
      </c>
      <c r="B1772" t="s">
        <v>130</v>
      </c>
      <c r="C1772" t="s">
        <v>114</v>
      </c>
      <c r="D1772">
        <v>2</v>
      </c>
      <c r="E1772" t="s">
        <v>37</v>
      </c>
      <c r="F1772" t="s">
        <v>38</v>
      </c>
      <c r="G1772" t="s">
        <v>39</v>
      </c>
      <c r="H1772" t="s">
        <v>38</v>
      </c>
      <c r="I1772" t="s">
        <v>39</v>
      </c>
      <c r="J1772">
        <v>6.36</v>
      </c>
      <c r="K1772">
        <v>1</v>
      </c>
    </row>
    <row r="1773" spans="1:11" x14ac:dyDescent="0.3">
      <c r="A1773">
        <v>535170</v>
      </c>
      <c r="B1773" t="s">
        <v>130</v>
      </c>
      <c r="C1773" t="s">
        <v>114</v>
      </c>
      <c r="D1773">
        <v>2</v>
      </c>
      <c r="E1773" t="s">
        <v>136</v>
      </c>
      <c r="F1773" t="s">
        <v>149</v>
      </c>
      <c r="G1773" t="s">
        <v>150</v>
      </c>
      <c r="H1773" t="s">
        <v>149</v>
      </c>
      <c r="I1773" t="s">
        <v>150</v>
      </c>
      <c r="J1773">
        <v>2.2000000000000002</v>
      </c>
      <c r="K1773">
        <v>1</v>
      </c>
    </row>
    <row r="1774" spans="1:11" x14ac:dyDescent="0.3">
      <c r="A1774">
        <v>535170</v>
      </c>
      <c r="B1774" t="s">
        <v>130</v>
      </c>
      <c r="C1774" t="s">
        <v>114</v>
      </c>
      <c r="D1774">
        <v>2</v>
      </c>
      <c r="E1774" t="s">
        <v>136</v>
      </c>
      <c r="F1774" t="s">
        <v>149</v>
      </c>
      <c r="G1774" t="s">
        <v>150</v>
      </c>
      <c r="H1774" t="s">
        <v>137</v>
      </c>
      <c r="I1774" t="s">
        <v>138</v>
      </c>
      <c r="J1774">
        <v>42.1</v>
      </c>
      <c r="K1774">
        <v>1</v>
      </c>
    </row>
    <row r="1775" spans="1:11" x14ac:dyDescent="0.3">
      <c r="A1775">
        <v>535170</v>
      </c>
      <c r="B1775" t="s">
        <v>130</v>
      </c>
      <c r="C1775" t="s">
        <v>114</v>
      </c>
      <c r="D1775">
        <v>2</v>
      </c>
      <c r="E1775" t="s">
        <v>42</v>
      </c>
      <c r="F1775" t="s">
        <v>111</v>
      </c>
      <c r="G1775" t="s">
        <v>112</v>
      </c>
      <c r="H1775" t="s">
        <v>111</v>
      </c>
      <c r="I1775" t="s">
        <v>112</v>
      </c>
      <c r="J1775">
        <v>1.912195122</v>
      </c>
      <c r="K1775">
        <v>1</v>
      </c>
    </row>
    <row r="1776" spans="1:11" x14ac:dyDescent="0.3">
      <c r="A1776">
        <v>535170</v>
      </c>
      <c r="B1776" t="s">
        <v>130</v>
      </c>
      <c r="C1776" t="s">
        <v>114</v>
      </c>
      <c r="D1776">
        <v>2</v>
      </c>
      <c r="E1776" t="s">
        <v>42</v>
      </c>
      <c r="F1776" t="s">
        <v>187</v>
      </c>
      <c r="G1776" t="s">
        <v>188</v>
      </c>
      <c r="H1776" t="s">
        <v>187</v>
      </c>
      <c r="I1776" t="s">
        <v>188</v>
      </c>
      <c r="J1776">
        <v>4.3878048779999999</v>
      </c>
      <c r="K1776">
        <v>1</v>
      </c>
    </row>
    <row r="1777" spans="1:11" x14ac:dyDescent="0.3">
      <c r="A1777">
        <v>535170</v>
      </c>
      <c r="B1777" t="s">
        <v>130</v>
      </c>
      <c r="C1777" t="s">
        <v>114</v>
      </c>
      <c r="D1777">
        <v>2</v>
      </c>
      <c r="E1777" t="s">
        <v>45</v>
      </c>
      <c r="F1777" t="s">
        <v>45</v>
      </c>
      <c r="G1777" t="s">
        <v>46</v>
      </c>
      <c r="H1777" t="s">
        <v>45</v>
      </c>
      <c r="I1777" t="s">
        <v>46</v>
      </c>
      <c r="J1777">
        <v>1.1399999999999999</v>
      </c>
      <c r="K1777">
        <v>1</v>
      </c>
    </row>
    <row r="1778" spans="1:11" x14ac:dyDescent="0.3">
      <c r="A1778">
        <v>535216</v>
      </c>
      <c r="B1778" t="s">
        <v>102</v>
      </c>
      <c r="C1778" t="s">
        <v>12</v>
      </c>
      <c r="D1778">
        <v>2</v>
      </c>
      <c r="E1778" t="s">
        <v>163</v>
      </c>
      <c r="F1778" t="s">
        <v>163</v>
      </c>
      <c r="G1778" t="s">
        <v>164</v>
      </c>
      <c r="H1778" t="s">
        <v>163</v>
      </c>
      <c r="I1778" t="s">
        <v>164</v>
      </c>
      <c r="J1778">
        <v>485</v>
      </c>
      <c r="K1778">
        <v>1</v>
      </c>
    </row>
    <row r="1779" spans="1:11" x14ac:dyDescent="0.3">
      <c r="A1779">
        <v>535216</v>
      </c>
      <c r="B1779" t="s">
        <v>102</v>
      </c>
      <c r="C1779" t="s">
        <v>12</v>
      </c>
      <c r="D1779">
        <v>2</v>
      </c>
      <c r="E1779" t="s">
        <v>103</v>
      </c>
      <c r="F1779" t="s">
        <v>103</v>
      </c>
      <c r="G1779" t="s">
        <v>104</v>
      </c>
      <c r="H1779" t="s">
        <v>103</v>
      </c>
      <c r="I1779" t="s">
        <v>104</v>
      </c>
      <c r="J1779">
        <v>1218</v>
      </c>
      <c r="K1779">
        <v>1</v>
      </c>
    </row>
    <row r="1780" spans="1:11" x14ac:dyDescent="0.3">
      <c r="A1780">
        <v>535217</v>
      </c>
      <c r="B1780" t="s">
        <v>102</v>
      </c>
      <c r="C1780" t="s">
        <v>12</v>
      </c>
      <c r="D1780">
        <v>2</v>
      </c>
      <c r="E1780" t="s">
        <v>199</v>
      </c>
      <c r="F1780" t="s">
        <v>199</v>
      </c>
      <c r="G1780" t="s">
        <v>200</v>
      </c>
      <c r="H1780" t="s">
        <v>199</v>
      </c>
      <c r="I1780" t="s">
        <v>200</v>
      </c>
      <c r="J1780">
        <v>7.7</v>
      </c>
      <c r="K1780">
        <v>1</v>
      </c>
    </row>
    <row r="1781" spans="1:11" x14ac:dyDescent="0.3">
      <c r="A1781">
        <v>535217</v>
      </c>
      <c r="B1781" t="s">
        <v>102</v>
      </c>
      <c r="C1781" t="s">
        <v>12</v>
      </c>
      <c r="D1781">
        <v>2</v>
      </c>
      <c r="E1781" t="s">
        <v>68</v>
      </c>
      <c r="F1781" t="s">
        <v>68</v>
      </c>
      <c r="G1781" t="s">
        <v>69</v>
      </c>
      <c r="H1781" t="s">
        <v>68</v>
      </c>
      <c r="I1781" t="s">
        <v>69</v>
      </c>
      <c r="J1781">
        <v>10.51578196</v>
      </c>
      <c r="K1781">
        <v>1</v>
      </c>
    </row>
    <row r="1782" spans="1:11" x14ac:dyDescent="0.3">
      <c r="A1782">
        <v>535217</v>
      </c>
      <c r="B1782" t="s">
        <v>102</v>
      </c>
      <c r="C1782" t="s">
        <v>12</v>
      </c>
      <c r="D1782">
        <v>2</v>
      </c>
      <c r="E1782" t="s">
        <v>70</v>
      </c>
      <c r="F1782" t="s">
        <v>70</v>
      </c>
      <c r="G1782" t="s">
        <v>71</v>
      </c>
      <c r="H1782" t="s">
        <v>70</v>
      </c>
      <c r="I1782" t="s">
        <v>71</v>
      </c>
      <c r="J1782">
        <v>9.1999999999999993</v>
      </c>
      <c r="K1782">
        <v>1</v>
      </c>
    </row>
    <row r="1783" spans="1:11" x14ac:dyDescent="0.3">
      <c r="A1783">
        <v>535217</v>
      </c>
      <c r="B1783" t="s">
        <v>102</v>
      </c>
      <c r="C1783" t="s">
        <v>12</v>
      </c>
      <c r="D1783">
        <v>2</v>
      </c>
      <c r="E1783" t="s">
        <v>163</v>
      </c>
      <c r="F1783" t="s">
        <v>163</v>
      </c>
      <c r="G1783" t="s">
        <v>164</v>
      </c>
      <c r="H1783" t="s">
        <v>163</v>
      </c>
      <c r="I1783" t="s">
        <v>164</v>
      </c>
      <c r="J1783">
        <v>4362</v>
      </c>
      <c r="K1783">
        <v>1</v>
      </c>
    </row>
    <row r="1784" spans="1:11" x14ac:dyDescent="0.3">
      <c r="A1784">
        <v>535217</v>
      </c>
      <c r="B1784" t="s">
        <v>102</v>
      </c>
      <c r="C1784" t="s">
        <v>12</v>
      </c>
      <c r="D1784">
        <v>2</v>
      </c>
      <c r="E1784" t="s">
        <v>155</v>
      </c>
      <c r="F1784" t="s">
        <v>155</v>
      </c>
      <c r="G1784" t="s">
        <v>156</v>
      </c>
      <c r="H1784" t="s">
        <v>155</v>
      </c>
      <c r="I1784" t="s">
        <v>156</v>
      </c>
      <c r="J1784">
        <v>16.399999999999999</v>
      </c>
      <c r="K1784">
        <v>1</v>
      </c>
    </row>
    <row r="1785" spans="1:11" x14ac:dyDescent="0.3">
      <c r="A1785">
        <v>535235</v>
      </c>
      <c r="B1785" t="s">
        <v>113</v>
      </c>
      <c r="C1785" t="s">
        <v>97</v>
      </c>
      <c r="D1785">
        <v>2</v>
      </c>
      <c r="E1785" t="s">
        <v>119</v>
      </c>
      <c r="F1785" t="s">
        <v>119</v>
      </c>
      <c r="G1785" t="s">
        <v>120</v>
      </c>
      <c r="H1785" t="s">
        <v>119</v>
      </c>
      <c r="I1785" t="s">
        <v>120</v>
      </c>
      <c r="J1785">
        <v>3.1580458199999999</v>
      </c>
      <c r="K1785">
        <v>1</v>
      </c>
    </row>
    <row r="1786" spans="1:11" x14ac:dyDescent="0.3">
      <c r="A1786">
        <v>535235</v>
      </c>
      <c r="B1786" t="s">
        <v>113</v>
      </c>
      <c r="C1786" t="s">
        <v>97</v>
      </c>
      <c r="D1786">
        <v>2</v>
      </c>
      <c r="E1786" t="s">
        <v>68</v>
      </c>
      <c r="F1786" t="s">
        <v>68</v>
      </c>
      <c r="G1786" t="s">
        <v>69</v>
      </c>
      <c r="H1786" t="s">
        <v>68</v>
      </c>
      <c r="I1786" t="s">
        <v>69</v>
      </c>
      <c r="J1786">
        <v>8.1070668969999993</v>
      </c>
      <c r="K1786">
        <v>1</v>
      </c>
    </row>
    <row r="1787" spans="1:11" x14ac:dyDescent="0.3">
      <c r="A1787">
        <v>535235</v>
      </c>
      <c r="B1787" t="s">
        <v>113</v>
      </c>
      <c r="C1787" t="s">
        <v>97</v>
      </c>
      <c r="D1787">
        <v>2</v>
      </c>
      <c r="E1787" t="s">
        <v>84</v>
      </c>
      <c r="F1787" t="s">
        <v>84</v>
      </c>
      <c r="G1787" t="s">
        <v>85</v>
      </c>
      <c r="H1787" t="s">
        <v>84</v>
      </c>
      <c r="I1787" t="s">
        <v>85</v>
      </c>
      <c r="J1787">
        <v>16.8</v>
      </c>
      <c r="K1787">
        <v>1</v>
      </c>
    </row>
    <row r="1788" spans="1:11" x14ac:dyDescent="0.3">
      <c r="A1788">
        <v>535235</v>
      </c>
      <c r="B1788" t="s">
        <v>113</v>
      </c>
      <c r="C1788" t="s">
        <v>97</v>
      </c>
      <c r="D1788">
        <v>2</v>
      </c>
      <c r="E1788" t="s">
        <v>31</v>
      </c>
      <c r="F1788" t="s">
        <v>31</v>
      </c>
      <c r="G1788" t="s">
        <v>32</v>
      </c>
      <c r="H1788" t="s">
        <v>31</v>
      </c>
      <c r="I1788" t="s">
        <v>32</v>
      </c>
      <c r="J1788">
        <v>231.72656728999999</v>
      </c>
      <c r="K1788">
        <v>1</v>
      </c>
    </row>
    <row r="1789" spans="1:11" x14ac:dyDescent="0.3">
      <c r="A1789">
        <v>535236</v>
      </c>
      <c r="B1789" t="s">
        <v>113</v>
      </c>
      <c r="C1789" t="s">
        <v>97</v>
      </c>
      <c r="D1789">
        <v>2</v>
      </c>
      <c r="E1789" t="s">
        <v>139</v>
      </c>
      <c r="F1789" t="s">
        <v>139</v>
      </c>
      <c r="G1789" t="s">
        <v>140</v>
      </c>
      <c r="H1789" t="s">
        <v>139</v>
      </c>
      <c r="I1789" t="s">
        <v>140</v>
      </c>
      <c r="J1789">
        <v>2.3798291979999999</v>
      </c>
      <c r="K1789">
        <v>1</v>
      </c>
    </row>
    <row r="1790" spans="1:11" x14ac:dyDescent="0.3">
      <c r="A1790">
        <v>535236</v>
      </c>
      <c r="B1790" t="s">
        <v>113</v>
      </c>
      <c r="C1790" t="s">
        <v>97</v>
      </c>
      <c r="D1790">
        <v>2</v>
      </c>
      <c r="E1790" t="s">
        <v>84</v>
      </c>
      <c r="F1790" t="s">
        <v>84</v>
      </c>
      <c r="G1790" t="s">
        <v>85</v>
      </c>
      <c r="H1790" t="s">
        <v>84</v>
      </c>
      <c r="I1790" t="s">
        <v>85</v>
      </c>
      <c r="J1790">
        <v>4.4000000000000004</v>
      </c>
      <c r="K1790">
        <v>1</v>
      </c>
    </row>
    <row r="1791" spans="1:11" x14ac:dyDescent="0.3">
      <c r="A1791">
        <v>535236</v>
      </c>
      <c r="B1791" t="s">
        <v>113</v>
      </c>
      <c r="C1791" t="s">
        <v>97</v>
      </c>
      <c r="D1791">
        <v>2</v>
      </c>
      <c r="E1791" t="s">
        <v>31</v>
      </c>
      <c r="F1791" t="s">
        <v>31</v>
      </c>
      <c r="G1791" t="s">
        <v>32</v>
      </c>
      <c r="H1791" t="s">
        <v>31</v>
      </c>
      <c r="I1791" t="s">
        <v>32</v>
      </c>
      <c r="J1791">
        <v>408.73180000000002</v>
      </c>
      <c r="K1791">
        <v>1</v>
      </c>
    </row>
    <row r="1792" spans="1:11" x14ac:dyDescent="0.3">
      <c r="A1792">
        <v>535236</v>
      </c>
      <c r="B1792" t="s">
        <v>113</v>
      </c>
      <c r="C1792" t="s">
        <v>97</v>
      </c>
      <c r="D1792">
        <v>2</v>
      </c>
      <c r="E1792" t="s">
        <v>33</v>
      </c>
      <c r="F1792" t="s">
        <v>33</v>
      </c>
      <c r="G1792" t="s">
        <v>34</v>
      </c>
      <c r="H1792" t="s">
        <v>33</v>
      </c>
      <c r="I1792" t="s">
        <v>34</v>
      </c>
      <c r="J1792">
        <v>2.7</v>
      </c>
      <c r="K1792">
        <v>1</v>
      </c>
    </row>
    <row r="1793" spans="1:11" x14ac:dyDescent="0.3">
      <c r="A1793">
        <v>535260</v>
      </c>
      <c r="B1793" t="s">
        <v>130</v>
      </c>
      <c r="C1793" t="s">
        <v>133</v>
      </c>
      <c r="D1793">
        <v>2</v>
      </c>
      <c r="E1793" t="s">
        <v>153</v>
      </c>
      <c r="F1793" t="s">
        <v>153</v>
      </c>
      <c r="G1793" t="s">
        <v>154</v>
      </c>
      <c r="H1793" t="s">
        <v>153</v>
      </c>
      <c r="I1793" t="s">
        <v>154</v>
      </c>
      <c r="J1793">
        <v>1</v>
      </c>
      <c r="K1793">
        <v>1</v>
      </c>
    </row>
    <row r="1794" spans="1:11" x14ac:dyDescent="0.3">
      <c r="A1794">
        <v>535260</v>
      </c>
      <c r="B1794" t="s">
        <v>130</v>
      </c>
      <c r="C1794" t="s">
        <v>133</v>
      </c>
      <c r="D1794">
        <v>2</v>
      </c>
      <c r="E1794" t="s">
        <v>134</v>
      </c>
      <c r="F1794" t="s">
        <v>134</v>
      </c>
      <c r="G1794" t="s">
        <v>135</v>
      </c>
      <c r="H1794" t="s">
        <v>134</v>
      </c>
      <c r="I1794" t="s">
        <v>135</v>
      </c>
      <c r="J1794">
        <v>3.8</v>
      </c>
      <c r="K1794">
        <v>1</v>
      </c>
    </row>
    <row r="1795" spans="1:11" x14ac:dyDescent="0.3">
      <c r="A1795">
        <v>535260</v>
      </c>
      <c r="B1795" t="s">
        <v>130</v>
      </c>
      <c r="C1795" t="s">
        <v>133</v>
      </c>
      <c r="D1795">
        <v>2</v>
      </c>
      <c r="E1795" t="s">
        <v>157</v>
      </c>
      <c r="F1795" t="s">
        <v>157</v>
      </c>
      <c r="G1795" t="s">
        <v>158</v>
      </c>
      <c r="H1795" t="s">
        <v>157</v>
      </c>
      <c r="I1795" t="s">
        <v>158</v>
      </c>
      <c r="J1795">
        <v>0.25</v>
      </c>
      <c r="K1795">
        <v>1</v>
      </c>
    </row>
    <row r="1796" spans="1:11" x14ac:dyDescent="0.3">
      <c r="A1796">
        <v>535260</v>
      </c>
      <c r="B1796" t="s">
        <v>130</v>
      </c>
      <c r="C1796" t="s">
        <v>133</v>
      </c>
      <c r="D1796">
        <v>2</v>
      </c>
      <c r="E1796" t="s">
        <v>68</v>
      </c>
      <c r="F1796" t="s">
        <v>68</v>
      </c>
      <c r="G1796" t="s">
        <v>69</v>
      </c>
      <c r="H1796" t="s">
        <v>68</v>
      </c>
      <c r="I1796" t="s">
        <v>69</v>
      </c>
      <c r="J1796">
        <v>3.208110171</v>
      </c>
      <c r="K1796">
        <v>1</v>
      </c>
    </row>
    <row r="1797" spans="1:11" x14ac:dyDescent="0.3">
      <c r="A1797">
        <v>535260</v>
      </c>
      <c r="B1797" t="s">
        <v>130</v>
      </c>
      <c r="C1797" t="s">
        <v>133</v>
      </c>
      <c r="D1797">
        <v>2</v>
      </c>
      <c r="E1797" t="s">
        <v>17</v>
      </c>
      <c r="F1797" t="s">
        <v>18</v>
      </c>
      <c r="G1797" t="s">
        <v>19</v>
      </c>
      <c r="H1797" t="s">
        <v>18</v>
      </c>
      <c r="I1797" t="s">
        <v>19</v>
      </c>
      <c r="J1797">
        <v>1.76</v>
      </c>
      <c r="K1797">
        <v>1</v>
      </c>
    </row>
    <row r="1798" spans="1:11" x14ac:dyDescent="0.3">
      <c r="A1798">
        <v>535260</v>
      </c>
      <c r="B1798" t="s">
        <v>130</v>
      </c>
      <c r="C1798" t="s">
        <v>133</v>
      </c>
      <c r="D1798">
        <v>2</v>
      </c>
      <c r="E1798" t="s">
        <v>172</v>
      </c>
      <c r="F1798" t="s">
        <v>172</v>
      </c>
      <c r="G1798" t="s">
        <v>173</v>
      </c>
      <c r="H1798" t="s">
        <v>172</v>
      </c>
      <c r="I1798" t="s">
        <v>173</v>
      </c>
      <c r="J1798">
        <v>0.21116253800000001</v>
      </c>
      <c r="K1798">
        <v>1</v>
      </c>
    </row>
    <row r="1799" spans="1:11" x14ac:dyDescent="0.3">
      <c r="A1799">
        <v>535260</v>
      </c>
      <c r="B1799" t="s">
        <v>130</v>
      </c>
      <c r="C1799" t="s">
        <v>133</v>
      </c>
      <c r="D1799">
        <v>2</v>
      </c>
      <c r="E1799" t="s">
        <v>31</v>
      </c>
      <c r="F1799" t="s">
        <v>31</v>
      </c>
      <c r="G1799" t="s">
        <v>32</v>
      </c>
      <c r="H1799" t="s">
        <v>31</v>
      </c>
      <c r="I1799" t="s">
        <v>32</v>
      </c>
      <c r="J1799">
        <v>2.2040000000000002</v>
      </c>
      <c r="K1799">
        <v>1</v>
      </c>
    </row>
    <row r="1800" spans="1:11" x14ac:dyDescent="0.3">
      <c r="A1800">
        <v>535260</v>
      </c>
      <c r="B1800" t="s">
        <v>130</v>
      </c>
      <c r="C1800" t="s">
        <v>133</v>
      </c>
      <c r="D1800">
        <v>2</v>
      </c>
      <c r="E1800" t="s">
        <v>45</v>
      </c>
      <c r="F1800" t="s">
        <v>45</v>
      </c>
      <c r="G1800" t="s">
        <v>46</v>
      </c>
      <c r="H1800" t="s">
        <v>45</v>
      </c>
      <c r="I1800" t="s">
        <v>46</v>
      </c>
      <c r="J1800">
        <v>4.5696203989999997</v>
      </c>
      <c r="K1800">
        <v>1</v>
      </c>
    </row>
    <row r="1801" spans="1:11" x14ac:dyDescent="0.3">
      <c r="A1801">
        <v>535260</v>
      </c>
      <c r="B1801" t="s">
        <v>130</v>
      </c>
      <c r="C1801" t="s">
        <v>133</v>
      </c>
      <c r="D1801">
        <v>2</v>
      </c>
      <c r="E1801" t="s">
        <v>47</v>
      </c>
      <c r="F1801" t="s">
        <v>47</v>
      </c>
      <c r="G1801" t="s">
        <v>48</v>
      </c>
      <c r="H1801" t="s">
        <v>47</v>
      </c>
      <c r="I1801" t="s">
        <v>48</v>
      </c>
      <c r="J1801">
        <v>0.5</v>
      </c>
      <c r="K1801">
        <v>1</v>
      </c>
    </row>
    <row r="1802" spans="1:11" x14ac:dyDescent="0.3">
      <c r="A1802">
        <v>535262</v>
      </c>
      <c r="B1802" t="s">
        <v>130</v>
      </c>
      <c r="C1802" t="s">
        <v>133</v>
      </c>
      <c r="D1802">
        <v>2</v>
      </c>
      <c r="E1802" t="s">
        <v>134</v>
      </c>
      <c r="F1802" t="s">
        <v>134</v>
      </c>
      <c r="G1802" t="s">
        <v>135</v>
      </c>
      <c r="H1802" t="s">
        <v>134</v>
      </c>
      <c r="I1802" t="s">
        <v>135</v>
      </c>
      <c r="J1802">
        <v>0.5</v>
      </c>
      <c r="K1802">
        <v>1</v>
      </c>
    </row>
    <row r="1803" spans="1:11" x14ac:dyDescent="0.3">
      <c r="A1803">
        <v>535262</v>
      </c>
      <c r="B1803" t="s">
        <v>130</v>
      </c>
      <c r="C1803" t="s">
        <v>133</v>
      </c>
      <c r="D1803">
        <v>2</v>
      </c>
      <c r="E1803" t="s">
        <v>201</v>
      </c>
      <c r="F1803" t="s">
        <v>201</v>
      </c>
      <c r="G1803" t="s">
        <v>202</v>
      </c>
      <c r="H1803" t="s">
        <v>201</v>
      </c>
      <c r="I1803" t="s">
        <v>202</v>
      </c>
      <c r="J1803">
        <v>2.0764089939999999</v>
      </c>
      <c r="K1803">
        <v>1</v>
      </c>
    </row>
    <row r="1804" spans="1:11" x14ac:dyDescent="0.3">
      <c r="A1804">
        <v>535262</v>
      </c>
      <c r="B1804" t="s">
        <v>130</v>
      </c>
      <c r="C1804" t="s">
        <v>133</v>
      </c>
      <c r="D1804">
        <v>2</v>
      </c>
      <c r="E1804" t="s">
        <v>203</v>
      </c>
      <c r="F1804" t="s">
        <v>203</v>
      </c>
      <c r="G1804" t="s">
        <v>204</v>
      </c>
      <c r="H1804" t="s">
        <v>203</v>
      </c>
      <c r="I1804" t="s">
        <v>204</v>
      </c>
      <c r="J1804">
        <v>0.4</v>
      </c>
      <c r="K1804">
        <v>1</v>
      </c>
    </row>
    <row r="1805" spans="1:11" x14ac:dyDescent="0.3">
      <c r="A1805">
        <v>535262</v>
      </c>
      <c r="B1805" t="s">
        <v>130</v>
      </c>
      <c r="C1805" t="s">
        <v>133</v>
      </c>
      <c r="D1805">
        <v>2</v>
      </c>
      <c r="E1805" t="s">
        <v>27</v>
      </c>
      <c r="F1805" t="s">
        <v>27</v>
      </c>
      <c r="G1805" t="s">
        <v>28</v>
      </c>
      <c r="H1805" t="s">
        <v>27</v>
      </c>
      <c r="I1805" t="s">
        <v>28</v>
      </c>
      <c r="J1805">
        <v>3.36</v>
      </c>
      <c r="K1805">
        <v>1</v>
      </c>
    </row>
    <row r="1806" spans="1:11" x14ac:dyDescent="0.3">
      <c r="A1806">
        <v>535262</v>
      </c>
      <c r="B1806" t="s">
        <v>130</v>
      </c>
      <c r="C1806" t="s">
        <v>133</v>
      </c>
      <c r="D1806">
        <v>2</v>
      </c>
      <c r="E1806" t="s">
        <v>167</v>
      </c>
      <c r="F1806" t="s">
        <v>167</v>
      </c>
      <c r="G1806" t="s">
        <v>168</v>
      </c>
      <c r="H1806" t="s">
        <v>167</v>
      </c>
      <c r="I1806" t="s">
        <v>168</v>
      </c>
      <c r="J1806">
        <v>1.1404840979999999</v>
      </c>
      <c r="K1806">
        <v>1</v>
      </c>
    </row>
    <row r="1807" spans="1:11" x14ac:dyDescent="0.3">
      <c r="A1807">
        <v>535262</v>
      </c>
      <c r="B1807" t="s">
        <v>130</v>
      </c>
      <c r="C1807" t="s">
        <v>133</v>
      </c>
      <c r="D1807">
        <v>2</v>
      </c>
      <c r="E1807" t="s">
        <v>33</v>
      </c>
      <c r="F1807" t="s">
        <v>33</v>
      </c>
      <c r="G1807" t="s">
        <v>34</v>
      </c>
      <c r="H1807" t="s">
        <v>33</v>
      </c>
      <c r="I1807" t="s">
        <v>34</v>
      </c>
      <c r="J1807">
        <v>1.938002529</v>
      </c>
      <c r="K1807">
        <v>1</v>
      </c>
    </row>
    <row r="1808" spans="1:11" x14ac:dyDescent="0.3">
      <c r="A1808">
        <v>535262</v>
      </c>
      <c r="B1808" t="s">
        <v>130</v>
      </c>
      <c r="C1808" t="s">
        <v>133</v>
      </c>
      <c r="D1808">
        <v>2</v>
      </c>
      <c r="E1808" t="s">
        <v>37</v>
      </c>
      <c r="F1808" t="s">
        <v>38</v>
      </c>
      <c r="G1808" t="s">
        <v>39</v>
      </c>
      <c r="H1808" t="s">
        <v>38</v>
      </c>
      <c r="I1808" t="s">
        <v>39</v>
      </c>
      <c r="J1808">
        <v>70.8</v>
      </c>
      <c r="K1808">
        <v>1</v>
      </c>
    </row>
    <row r="1809" spans="1:11" x14ac:dyDescent="0.3">
      <c r="A1809">
        <v>535262</v>
      </c>
      <c r="B1809" t="s">
        <v>130</v>
      </c>
      <c r="C1809" t="s">
        <v>133</v>
      </c>
      <c r="D1809">
        <v>2</v>
      </c>
      <c r="E1809" t="s">
        <v>37</v>
      </c>
      <c r="F1809" t="s">
        <v>40</v>
      </c>
      <c r="G1809" t="s">
        <v>41</v>
      </c>
      <c r="H1809" t="s">
        <v>40</v>
      </c>
      <c r="I1809" t="s">
        <v>41</v>
      </c>
      <c r="J1809">
        <v>14.4</v>
      </c>
      <c r="K1809">
        <v>1</v>
      </c>
    </row>
    <row r="1810" spans="1:11" x14ac:dyDescent="0.3">
      <c r="A1810">
        <v>535262</v>
      </c>
      <c r="B1810" t="s">
        <v>130</v>
      </c>
      <c r="C1810" t="s">
        <v>133</v>
      </c>
      <c r="D1810">
        <v>2</v>
      </c>
      <c r="E1810" t="s">
        <v>136</v>
      </c>
      <c r="F1810" t="s">
        <v>149</v>
      </c>
      <c r="G1810" t="s">
        <v>150</v>
      </c>
      <c r="H1810" t="s">
        <v>149</v>
      </c>
      <c r="I1810" t="s">
        <v>150</v>
      </c>
      <c r="J1810">
        <v>1.8245612449999999</v>
      </c>
      <c r="K1810">
        <v>1</v>
      </c>
    </row>
    <row r="1811" spans="1:11" x14ac:dyDescent="0.3">
      <c r="A1811">
        <v>535262</v>
      </c>
      <c r="B1811" t="s">
        <v>130</v>
      </c>
      <c r="C1811" t="s">
        <v>133</v>
      </c>
      <c r="D1811">
        <v>2</v>
      </c>
      <c r="E1811" t="s">
        <v>136</v>
      </c>
      <c r="F1811" t="s">
        <v>137</v>
      </c>
      <c r="G1811" t="s">
        <v>138</v>
      </c>
      <c r="H1811" t="s">
        <v>137</v>
      </c>
      <c r="I1811" t="s">
        <v>138</v>
      </c>
      <c r="J1811">
        <v>5.5239509829999998</v>
      </c>
      <c r="K1811">
        <v>1</v>
      </c>
    </row>
    <row r="1812" spans="1:11" x14ac:dyDescent="0.3">
      <c r="A1812">
        <v>535262</v>
      </c>
      <c r="B1812" t="s">
        <v>130</v>
      </c>
      <c r="C1812" t="s">
        <v>133</v>
      </c>
      <c r="D1812">
        <v>2</v>
      </c>
      <c r="E1812" t="s">
        <v>59</v>
      </c>
      <c r="F1812" t="s">
        <v>61</v>
      </c>
      <c r="G1812" t="s">
        <v>62</v>
      </c>
      <c r="H1812" t="s">
        <v>61</v>
      </c>
      <c r="I1812" t="s">
        <v>62</v>
      </c>
      <c r="J1812">
        <v>0.6</v>
      </c>
      <c r="K1812">
        <v>1</v>
      </c>
    </row>
    <row r="1813" spans="1:11" x14ac:dyDescent="0.3">
      <c r="A1813">
        <v>535294</v>
      </c>
      <c r="B1813" t="s">
        <v>102</v>
      </c>
      <c r="C1813" t="s">
        <v>176</v>
      </c>
      <c r="D1813">
        <v>2</v>
      </c>
      <c r="E1813" t="s">
        <v>68</v>
      </c>
      <c r="F1813" t="s">
        <v>68</v>
      </c>
      <c r="G1813" t="s">
        <v>69</v>
      </c>
      <c r="H1813" t="s">
        <v>68</v>
      </c>
      <c r="I1813" t="s">
        <v>69</v>
      </c>
      <c r="J1813">
        <v>58</v>
      </c>
      <c r="K1813">
        <v>1</v>
      </c>
    </row>
    <row r="1814" spans="1:11" x14ac:dyDescent="0.3">
      <c r="A1814">
        <v>535294</v>
      </c>
      <c r="B1814" t="s">
        <v>102</v>
      </c>
      <c r="C1814" t="s">
        <v>176</v>
      </c>
      <c r="D1814">
        <v>2</v>
      </c>
      <c r="E1814" t="s">
        <v>70</v>
      </c>
      <c r="F1814" t="s">
        <v>70</v>
      </c>
      <c r="G1814" t="s">
        <v>71</v>
      </c>
      <c r="H1814" t="s">
        <v>70</v>
      </c>
      <c r="I1814" t="s">
        <v>71</v>
      </c>
      <c r="J1814">
        <v>272.89999999999998</v>
      </c>
      <c r="K1814">
        <v>1</v>
      </c>
    </row>
    <row r="1815" spans="1:11" x14ac:dyDescent="0.3">
      <c r="A1815">
        <v>535314</v>
      </c>
      <c r="B1815" t="s">
        <v>11</v>
      </c>
      <c r="C1815" t="s">
        <v>12</v>
      </c>
      <c r="D1815">
        <v>2</v>
      </c>
      <c r="E1815" t="s">
        <v>66</v>
      </c>
      <c r="F1815" t="s">
        <v>66</v>
      </c>
      <c r="G1815" t="s">
        <v>67</v>
      </c>
      <c r="H1815" t="s">
        <v>66</v>
      </c>
      <c r="I1815" t="s">
        <v>67</v>
      </c>
      <c r="J1815">
        <v>282.14999999999998</v>
      </c>
      <c r="K1815">
        <v>1</v>
      </c>
    </row>
    <row r="1816" spans="1:11" x14ac:dyDescent="0.3">
      <c r="A1816">
        <v>535314</v>
      </c>
      <c r="B1816" t="s">
        <v>11</v>
      </c>
      <c r="C1816" t="s">
        <v>12</v>
      </c>
      <c r="D1816">
        <v>2</v>
      </c>
      <c r="E1816" t="s">
        <v>119</v>
      </c>
      <c r="F1816" t="s">
        <v>119</v>
      </c>
      <c r="G1816" t="s">
        <v>120</v>
      </c>
      <c r="H1816" t="s">
        <v>119</v>
      </c>
      <c r="I1816" t="s">
        <v>120</v>
      </c>
      <c r="J1816">
        <v>1970.5</v>
      </c>
      <c r="K1816">
        <v>1</v>
      </c>
    </row>
    <row r="1817" spans="1:11" x14ac:dyDescent="0.3">
      <c r="A1817">
        <v>535314</v>
      </c>
      <c r="B1817" t="s">
        <v>11</v>
      </c>
      <c r="C1817" t="s">
        <v>12</v>
      </c>
      <c r="D1817">
        <v>2</v>
      </c>
      <c r="E1817" t="s">
        <v>21</v>
      </c>
      <c r="F1817" t="s">
        <v>23</v>
      </c>
      <c r="G1817" t="s">
        <v>24</v>
      </c>
      <c r="H1817" t="s">
        <v>23</v>
      </c>
      <c r="I1817" t="s">
        <v>24</v>
      </c>
      <c r="J1817">
        <v>190.31880624300001</v>
      </c>
      <c r="K1817">
        <v>1</v>
      </c>
    </row>
    <row r="1818" spans="1:11" x14ac:dyDescent="0.3">
      <c r="A1818">
        <v>535314</v>
      </c>
      <c r="B1818" t="s">
        <v>11</v>
      </c>
      <c r="C1818" t="s">
        <v>12</v>
      </c>
      <c r="D1818">
        <v>2</v>
      </c>
      <c r="E1818" t="s">
        <v>21</v>
      </c>
      <c r="F1818" t="s">
        <v>21</v>
      </c>
      <c r="G1818" t="s">
        <v>22</v>
      </c>
      <c r="H1818" t="s">
        <v>25</v>
      </c>
      <c r="I1818" t="s">
        <v>26</v>
      </c>
      <c r="J1818">
        <v>8051.7111937999998</v>
      </c>
      <c r="K1818">
        <v>1</v>
      </c>
    </row>
    <row r="1819" spans="1:11" x14ac:dyDescent="0.3">
      <c r="A1819">
        <v>535314</v>
      </c>
      <c r="B1819" t="s">
        <v>11</v>
      </c>
      <c r="C1819" t="s">
        <v>12</v>
      </c>
      <c r="D1819">
        <v>2</v>
      </c>
      <c r="E1819" t="s">
        <v>195</v>
      </c>
      <c r="F1819" t="s">
        <v>195</v>
      </c>
      <c r="G1819" t="s">
        <v>196</v>
      </c>
      <c r="H1819" t="s">
        <v>195</v>
      </c>
      <c r="I1819" t="s">
        <v>196</v>
      </c>
      <c r="J1819">
        <v>1300.425</v>
      </c>
      <c r="K1819">
        <v>1</v>
      </c>
    </row>
    <row r="1820" spans="1:11" x14ac:dyDescent="0.3">
      <c r="A1820">
        <v>535314</v>
      </c>
      <c r="B1820" t="s">
        <v>11</v>
      </c>
      <c r="C1820" t="s">
        <v>12</v>
      </c>
      <c r="D1820">
        <v>2</v>
      </c>
      <c r="E1820" t="s">
        <v>31</v>
      </c>
      <c r="F1820" t="s">
        <v>31</v>
      </c>
      <c r="G1820" t="s">
        <v>32</v>
      </c>
      <c r="H1820" t="s">
        <v>31</v>
      </c>
      <c r="I1820" t="s">
        <v>32</v>
      </c>
      <c r="J1820">
        <v>901.57604629000002</v>
      </c>
      <c r="K1820">
        <v>1</v>
      </c>
    </row>
    <row r="1821" spans="1:11" x14ac:dyDescent="0.3">
      <c r="A1821">
        <v>535314</v>
      </c>
      <c r="B1821" t="s">
        <v>11</v>
      </c>
      <c r="C1821" t="s">
        <v>12</v>
      </c>
      <c r="D1821">
        <v>2</v>
      </c>
      <c r="E1821" t="s">
        <v>37</v>
      </c>
      <c r="F1821" t="s">
        <v>38</v>
      </c>
      <c r="G1821" t="s">
        <v>39</v>
      </c>
      <c r="H1821" t="s">
        <v>38</v>
      </c>
      <c r="I1821" t="s">
        <v>39</v>
      </c>
      <c r="J1821">
        <v>1634.4</v>
      </c>
      <c r="K1821">
        <v>1</v>
      </c>
    </row>
    <row r="1822" spans="1:11" x14ac:dyDescent="0.3">
      <c r="A1822">
        <v>535314</v>
      </c>
      <c r="B1822" t="s">
        <v>11</v>
      </c>
      <c r="C1822" t="s">
        <v>12</v>
      </c>
      <c r="D1822">
        <v>2</v>
      </c>
      <c r="E1822" t="s">
        <v>37</v>
      </c>
      <c r="F1822" t="s">
        <v>40</v>
      </c>
      <c r="G1822" t="s">
        <v>41</v>
      </c>
      <c r="H1822" t="s">
        <v>40</v>
      </c>
      <c r="I1822" t="s">
        <v>41</v>
      </c>
      <c r="J1822">
        <v>10.269241137</v>
      </c>
      <c r="K1822">
        <v>1</v>
      </c>
    </row>
    <row r="1823" spans="1:11" x14ac:dyDescent="0.3">
      <c r="A1823">
        <v>535314</v>
      </c>
      <c r="B1823" t="s">
        <v>11</v>
      </c>
      <c r="C1823" t="s">
        <v>12</v>
      </c>
      <c r="D1823">
        <v>2</v>
      </c>
      <c r="E1823" t="s">
        <v>183</v>
      </c>
      <c r="F1823" t="s">
        <v>183</v>
      </c>
      <c r="G1823" t="s">
        <v>184</v>
      </c>
      <c r="H1823" t="s">
        <v>183</v>
      </c>
      <c r="I1823" t="s">
        <v>184</v>
      </c>
      <c r="J1823">
        <v>39.164999999999999</v>
      </c>
      <c r="K1823">
        <v>1</v>
      </c>
    </row>
    <row r="1824" spans="1:11" x14ac:dyDescent="0.3">
      <c r="A1824">
        <v>535316</v>
      </c>
      <c r="B1824" t="s">
        <v>102</v>
      </c>
      <c r="C1824" t="s">
        <v>12</v>
      </c>
      <c r="D1824">
        <v>2</v>
      </c>
      <c r="E1824" t="s">
        <v>121</v>
      </c>
      <c r="F1824" t="s">
        <v>121</v>
      </c>
      <c r="G1824" t="s">
        <v>122</v>
      </c>
      <c r="H1824" t="s">
        <v>121</v>
      </c>
      <c r="I1824" t="s">
        <v>122</v>
      </c>
      <c r="J1824">
        <v>674.5</v>
      </c>
      <c r="K1824">
        <v>1</v>
      </c>
    </row>
    <row r="1825" spans="1:11" x14ac:dyDescent="0.3">
      <c r="A1825">
        <v>535316</v>
      </c>
      <c r="B1825" t="s">
        <v>102</v>
      </c>
      <c r="C1825" t="s">
        <v>12</v>
      </c>
      <c r="D1825">
        <v>2</v>
      </c>
      <c r="E1825" t="s">
        <v>199</v>
      </c>
      <c r="F1825" t="s">
        <v>199</v>
      </c>
      <c r="G1825" t="s">
        <v>200</v>
      </c>
      <c r="H1825" t="s">
        <v>199</v>
      </c>
      <c r="I1825" t="s">
        <v>200</v>
      </c>
      <c r="J1825">
        <v>14</v>
      </c>
      <c r="K1825">
        <v>1</v>
      </c>
    </row>
    <row r="1826" spans="1:11" x14ac:dyDescent="0.3">
      <c r="A1826">
        <v>535316</v>
      </c>
      <c r="B1826" t="s">
        <v>102</v>
      </c>
      <c r="C1826" t="s">
        <v>12</v>
      </c>
      <c r="D1826">
        <v>2</v>
      </c>
      <c r="E1826" t="s">
        <v>68</v>
      </c>
      <c r="F1826" t="s">
        <v>68</v>
      </c>
      <c r="G1826" t="s">
        <v>69</v>
      </c>
      <c r="H1826" t="s">
        <v>68</v>
      </c>
      <c r="I1826" t="s">
        <v>69</v>
      </c>
      <c r="J1826">
        <v>4378.6265160290004</v>
      </c>
      <c r="K1826">
        <v>1</v>
      </c>
    </row>
    <row r="1827" spans="1:11" x14ac:dyDescent="0.3">
      <c r="A1827">
        <v>535316</v>
      </c>
      <c r="B1827" t="s">
        <v>102</v>
      </c>
      <c r="C1827" t="s">
        <v>12</v>
      </c>
      <c r="D1827">
        <v>2</v>
      </c>
      <c r="E1827" t="s">
        <v>100</v>
      </c>
      <c r="F1827" t="s">
        <v>100</v>
      </c>
      <c r="G1827" t="s">
        <v>101</v>
      </c>
      <c r="H1827" t="s">
        <v>100</v>
      </c>
      <c r="I1827" t="s">
        <v>101</v>
      </c>
      <c r="J1827">
        <v>2.0087844779999999</v>
      </c>
      <c r="K1827">
        <v>1</v>
      </c>
    </row>
    <row r="1828" spans="1:11" x14ac:dyDescent="0.3">
      <c r="A1828">
        <v>535316</v>
      </c>
      <c r="B1828" t="s">
        <v>102</v>
      </c>
      <c r="C1828" t="s">
        <v>12</v>
      </c>
      <c r="D1828">
        <v>2</v>
      </c>
      <c r="E1828" t="s">
        <v>128</v>
      </c>
      <c r="F1828" t="s">
        <v>128</v>
      </c>
      <c r="G1828" t="s">
        <v>129</v>
      </c>
      <c r="H1828" t="s">
        <v>128</v>
      </c>
      <c r="I1828" t="s">
        <v>129</v>
      </c>
      <c r="J1828">
        <v>4190</v>
      </c>
      <c r="K1828">
        <v>1</v>
      </c>
    </row>
    <row r="1829" spans="1:11" x14ac:dyDescent="0.3">
      <c r="A1829">
        <v>535316</v>
      </c>
      <c r="B1829" t="s">
        <v>102</v>
      </c>
      <c r="C1829" t="s">
        <v>12</v>
      </c>
      <c r="D1829">
        <v>2</v>
      </c>
      <c r="E1829" t="s">
        <v>155</v>
      </c>
      <c r="F1829" t="s">
        <v>155</v>
      </c>
      <c r="G1829" t="s">
        <v>156</v>
      </c>
      <c r="H1829" t="s">
        <v>155</v>
      </c>
      <c r="I1829" t="s">
        <v>156</v>
      </c>
      <c r="J1829">
        <v>12</v>
      </c>
      <c r="K1829">
        <v>1</v>
      </c>
    </row>
    <row r="1830" spans="1:11" x14ac:dyDescent="0.3">
      <c r="A1830">
        <v>535317</v>
      </c>
      <c r="B1830" t="s">
        <v>102</v>
      </c>
      <c r="C1830" t="s">
        <v>12</v>
      </c>
      <c r="D1830">
        <v>2</v>
      </c>
      <c r="E1830" t="s">
        <v>78</v>
      </c>
      <c r="F1830" t="s">
        <v>78</v>
      </c>
      <c r="G1830" t="s">
        <v>79</v>
      </c>
      <c r="H1830" t="s">
        <v>78</v>
      </c>
      <c r="I1830" t="s">
        <v>79</v>
      </c>
      <c r="J1830">
        <v>4023</v>
      </c>
      <c r="K1830">
        <v>1</v>
      </c>
    </row>
    <row r="1831" spans="1:11" x14ac:dyDescent="0.3">
      <c r="A1831">
        <v>535319</v>
      </c>
      <c r="B1831" t="s">
        <v>102</v>
      </c>
      <c r="C1831" t="s">
        <v>12</v>
      </c>
      <c r="D1831">
        <v>2</v>
      </c>
      <c r="E1831" t="s">
        <v>68</v>
      </c>
      <c r="F1831" t="s">
        <v>68</v>
      </c>
      <c r="G1831" t="s">
        <v>69</v>
      </c>
      <c r="H1831" t="s">
        <v>68</v>
      </c>
      <c r="I1831" t="s">
        <v>69</v>
      </c>
      <c r="J1831">
        <v>2933</v>
      </c>
      <c r="K1831">
        <v>1</v>
      </c>
    </row>
    <row r="1832" spans="1:11" x14ac:dyDescent="0.3">
      <c r="A1832">
        <v>535339</v>
      </c>
      <c r="B1832" t="s">
        <v>130</v>
      </c>
      <c r="C1832" t="s">
        <v>114</v>
      </c>
      <c r="D1832">
        <v>2</v>
      </c>
      <c r="E1832" t="s">
        <v>31</v>
      </c>
      <c r="F1832" t="s">
        <v>31</v>
      </c>
      <c r="G1832" t="s">
        <v>32</v>
      </c>
      <c r="H1832" t="s">
        <v>31</v>
      </c>
      <c r="I1832" t="s">
        <v>32</v>
      </c>
      <c r="J1832">
        <v>26.8888</v>
      </c>
      <c r="K1832">
        <v>1</v>
      </c>
    </row>
    <row r="1833" spans="1:11" x14ac:dyDescent="0.3">
      <c r="A1833">
        <v>535339</v>
      </c>
      <c r="B1833" t="s">
        <v>130</v>
      </c>
      <c r="C1833" t="s">
        <v>114</v>
      </c>
      <c r="D1833">
        <v>2</v>
      </c>
      <c r="E1833" t="s">
        <v>47</v>
      </c>
      <c r="F1833" t="s">
        <v>47</v>
      </c>
      <c r="G1833" t="s">
        <v>48</v>
      </c>
      <c r="H1833" t="s">
        <v>47</v>
      </c>
      <c r="I1833" t="s">
        <v>48</v>
      </c>
      <c r="J1833">
        <v>5.4</v>
      </c>
      <c r="K1833">
        <v>1</v>
      </c>
    </row>
    <row r="1834" spans="1:11" x14ac:dyDescent="0.3">
      <c r="A1834">
        <v>535340</v>
      </c>
      <c r="B1834" t="s">
        <v>130</v>
      </c>
      <c r="C1834" t="s">
        <v>114</v>
      </c>
      <c r="D1834">
        <v>2</v>
      </c>
      <c r="E1834" t="s">
        <v>143</v>
      </c>
      <c r="F1834" t="s">
        <v>143</v>
      </c>
      <c r="G1834" t="s">
        <v>144</v>
      </c>
      <c r="H1834" t="s">
        <v>143</v>
      </c>
      <c r="I1834" t="s">
        <v>144</v>
      </c>
      <c r="J1834">
        <v>1.68</v>
      </c>
      <c r="K1834">
        <v>1</v>
      </c>
    </row>
    <row r="1835" spans="1:11" x14ac:dyDescent="0.3">
      <c r="A1835">
        <v>535340</v>
      </c>
      <c r="B1835" t="s">
        <v>130</v>
      </c>
      <c r="C1835" t="s">
        <v>114</v>
      </c>
      <c r="D1835">
        <v>2</v>
      </c>
      <c r="E1835" t="s">
        <v>17</v>
      </c>
      <c r="F1835" t="s">
        <v>18</v>
      </c>
      <c r="G1835" t="s">
        <v>19</v>
      </c>
      <c r="H1835" t="s">
        <v>18</v>
      </c>
      <c r="I1835" t="s">
        <v>19</v>
      </c>
      <c r="J1835">
        <v>11.38</v>
      </c>
      <c r="K1835">
        <v>1</v>
      </c>
    </row>
    <row r="1836" spans="1:11" x14ac:dyDescent="0.3">
      <c r="A1836">
        <v>535340</v>
      </c>
      <c r="B1836" t="s">
        <v>130</v>
      </c>
      <c r="C1836" t="s">
        <v>114</v>
      </c>
      <c r="D1836">
        <v>2</v>
      </c>
      <c r="E1836" t="s">
        <v>27</v>
      </c>
      <c r="F1836" t="s">
        <v>27</v>
      </c>
      <c r="G1836" t="s">
        <v>28</v>
      </c>
      <c r="H1836" t="s">
        <v>27</v>
      </c>
      <c r="I1836" t="s">
        <v>28</v>
      </c>
      <c r="J1836">
        <v>4.3049999999999997</v>
      </c>
      <c r="K1836">
        <v>1</v>
      </c>
    </row>
    <row r="1837" spans="1:11" x14ac:dyDescent="0.3">
      <c r="A1837">
        <v>535340</v>
      </c>
      <c r="B1837" t="s">
        <v>130</v>
      </c>
      <c r="C1837" t="s">
        <v>114</v>
      </c>
      <c r="D1837">
        <v>2</v>
      </c>
      <c r="E1837" t="s">
        <v>172</v>
      </c>
      <c r="F1837" t="s">
        <v>172</v>
      </c>
      <c r="G1837" t="s">
        <v>173</v>
      </c>
      <c r="H1837" t="s">
        <v>172</v>
      </c>
      <c r="I1837" t="s">
        <v>173</v>
      </c>
      <c r="J1837">
        <v>1.54</v>
      </c>
      <c r="K1837">
        <v>1</v>
      </c>
    </row>
    <row r="1838" spans="1:11" x14ac:dyDescent="0.3">
      <c r="A1838">
        <v>535340</v>
      </c>
      <c r="B1838" t="s">
        <v>130</v>
      </c>
      <c r="C1838" t="s">
        <v>114</v>
      </c>
      <c r="D1838">
        <v>2</v>
      </c>
      <c r="E1838" t="s">
        <v>31</v>
      </c>
      <c r="F1838" t="s">
        <v>31</v>
      </c>
      <c r="G1838" t="s">
        <v>32</v>
      </c>
      <c r="H1838" t="s">
        <v>31</v>
      </c>
      <c r="I1838" t="s">
        <v>32</v>
      </c>
      <c r="J1838">
        <v>6.58</v>
      </c>
      <c r="K1838">
        <v>1</v>
      </c>
    </row>
    <row r="1839" spans="1:11" x14ac:dyDescent="0.3">
      <c r="A1839">
        <v>535340</v>
      </c>
      <c r="B1839" t="s">
        <v>130</v>
      </c>
      <c r="C1839" t="s">
        <v>114</v>
      </c>
      <c r="D1839">
        <v>2</v>
      </c>
      <c r="E1839" t="s">
        <v>33</v>
      </c>
      <c r="F1839" t="s">
        <v>33</v>
      </c>
      <c r="G1839" t="s">
        <v>34</v>
      </c>
      <c r="H1839" t="s">
        <v>33</v>
      </c>
      <c r="I1839" t="s">
        <v>34</v>
      </c>
      <c r="J1839">
        <v>1.1000000000000001</v>
      </c>
      <c r="K1839">
        <v>1</v>
      </c>
    </row>
    <row r="1840" spans="1:11" x14ac:dyDescent="0.3">
      <c r="A1840">
        <v>535340</v>
      </c>
      <c r="B1840" t="s">
        <v>130</v>
      </c>
      <c r="C1840" t="s">
        <v>114</v>
      </c>
      <c r="D1840">
        <v>2</v>
      </c>
      <c r="E1840" t="s">
        <v>159</v>
      </c>
      <c r="F1840" t="s">
        <v>159</v>
      </c>
      <c r="G1840" t="s">
        <v>160</v>
      </c>
      <c r="H1840" t="s">
        <v>189</v>
      </c>
      <c r="I1840" t="s">
        <v>190</v>
      </c>
      <c r="J1840">
        <v>3.09</v>
      </c>
      <c r="K1840">
        <v>1</v>
      </c>
    </row>
    <row r="1841" spans="1:11" x14ac:dyDescent="0.3">
      <c r="A1841">
        <v>535340</v>
      </c>
      <c r="B1841" t="s">
        <v>130</v>
      </c>
      <c r="C1841" t="s">
        <v>114</v>
      </c>
      <c r="D1841">
        <v>2</v>
      </c>
      <c r="E1841" t="s">
        <v>37</v>
      </c>
      <c r="F1841" t="s">
        <v>38</v>
      </c>
      <c r="G1841" t="s">
        <v>39</v>
      </c>
      <c r="H1841" t="s">
        <v>38</v>
      </c>
      <c r="I1841" t="s">
        <v>39</v>
      </c>
      <c r="J1841">
        <v>59.88</v>
      </c>
      <c r="K1841">
        <v>1</v>
      </c>
    </row>
    <row r="1842" spans="1:11" x14ac:dyDescent="0.3">
      <c r="A1842">
        <v>535340</v>
      </c>
      <c r="B1842" t="s">
        <v>130</v>
      </c>
      <c r="C1842" t="s">
        <v>114</v>
      </c>
      <c r="D1842">
        <v>2</v>
      </c>
      <c r="E1842" t="s">
        <v>136</v>
      </c>
      <c r="F1842" t="s">
        <v>149</v>
      </c>
      <c r="G1842" t="s">
        <v>150</v>
      </c>
      <c r="H1842" t="s">
        <v>137</v>
      </c>
      <c r="I1842" t="s">
        <v>138</v>
      </c>
      <c r="J1842">
        <v>5.2</v>
      </c>
      <c r="K1842">
        <v>1</v>
      </c>
    </row>
    <row r="1843" spans="1:11" x14ac:dyDescent="0.3">
      <c r="A1843">
        <v>535340</v>
      </c>
      <c r="B1843" t="s">
        <v>130</v>
      </c>
      <c r="C1843" t="s">
        <v>114</v>
      </c>
      <c r="D1843">
        <v>2</v>
      </c>
      <c r="E1843" t="s">
        <v>47</v>
      </c>
      <c r="F1843" t="s">
        <v>47</v>
      </c>
      <c r="G1843" t="s">
        <v>48</v>
      </c>
      <c r="H1843" t="s">
        <v>47</v>
      </c>
      <c r="I1843" t="s">
        <v>48</v>
      </c>
      <c r="J1843">
        <v>8.1999999999999993</v>
      </c>
      <c r="K1843">
        <v>1</v>
      </c>
    </row>
    <row r="1844" spans="1:11" x14ac:dyDescent="0.3">
      <c r="A1844">
        <v>535340</v>
      </c>
      <c r="B1844" t="s">
        <v>130</v>
      </c>
      <c r="C1844" t="s">
        <v>114</v>
      </c>
      <c r="D1844">
        <v>2</v>
      </c>
      <c r="E1844" t="s">
        <v>147</v>
      </c>
      <c r="F1844" t="s">
        <v>147</v>
      </c>
      <c r="G1844" t="s">
        <v>148</v>
      </c>
      <c r="H1844" t="s">
        <v>147</v>
      </c>
      <c r="I1844" t="s">
        <v>148</v>
      </c>
      <c r="J1844">
        <v>0.75</v>
      </c>
      <c r="K1844">
        <v>1</v>
      </c>
    </row>
    <row r="1845" spans="1:11" x14ac:dyDescent="0.3">
      <c r="A1845">
        <v>535340</v>
      </c>
      <c r="B1845" t="s">
        <v>130</v>
      </c>
      <c r="C1845" t="s">
        <v>114</v>
      </c>
      <c r="D1845">
        <v>2</v>
      </c>
      <c r="E1845" t="s">
        <v>90</v>
      </c>
      <c r="F1845" t="s">
        <v>92</v>
      </c>
      <c r="G1845" t="s">
        <v>93</v>
      </c>
      <c r="H1845" t="s">
        <v>92</v>
      </c>
      <c r="I1845" t="s">
        <v>93</v>
      </c>
      <c r="J1845">
        <v>1.5</v>
      </c>
      <c r="K1845">
        <v>1</v>
      </c>
    </row>
    <row r="1846" spans="1:11" x14ac:dyDescent="0.3">
      <c r="A1846">
        <v>535340</v>
      </c>
      <c r="B1846" t="s">
        <v>130</v>
      </c>
      <c r="C1846" t="s">
        <v>114</v>
      </c>
      <c r="D1846">
        <v>2</v>
      </c>
      <c r="E1846" t="s">
        <v>59</v>
      </c>
      <c r="F1846" t="s">
        <v>61</v>
      </c>
      <c r="G1846" t="s">
        <v>62</v>
      </c>
      <c r="H1846" t="s">
        <v>61</v>
      </c>
      <c r="I1846" t="s">
        <v>62</v>
      </c>
      <c r="J1846">
        <v>6.19</v>
      </c>
      <c r="K1846">
        <v>1</v>
      </c>
    </row>
    <row r="1847" spans="1:11" x14ac:dyDescent="0.3">
      <c r="A1847">
        <v>535340</v>
      </c>
      <c r="B1847" t="s">
        <v>130</v>
      </c>
      <c r="C1847" t="s">
        <v>114</v>
      </c>
      <c r="D1847">
        <v>2</v>
      </c>
      <c r="E1847" t="s">
        <v>151</v>
      </c>
      <c r="F1847" t="s">
        <v>151</v>
      </c>
      <c r="G1847" t="s">
        <v>152</v>
      </c>
      <c r="H1847" t="s">
        <v>151</v>
      </c>
      <c r="I1847" t="s">
        <v>152</v>
      </c>
      <c r="J1847">
        <v>8.6</v>
      </c>
      <c r="K1847">
        <v>1</v>
      </c>
    </row>
    <row r="1848" spans="1:11" x14ac:dyDescent="0.3">
      <c r="A1848">
        <v>535341</v>
      </c>
      <c r="B1848" t="s">
        <v>130</v>
      </c>
      <c r="C1848" t="s">
        <v>114</v>
      </c>
      <c r="D1848">
        <v>2</v>
      </c>
      <c r="E1848" t="s">
        <v>153</v>
      </c>
      <c r="F1848" t="s">
        <v>153</v>
      </c>
      <c r="G1848" t="s">
        <v>154</v>
      </c>
      <c r="H1848" t="s">
        <v>153</v>
      </c>
      <c r="I1848" t="s">
        <v>154</v>
      </c>
      <c r="J1848">
        <v>1.45</v>
      </c>
      <c r="K1848">
        <v>1</v>
      </c>
    </row>
    <row r="1849" spans="1:11" x14ac:dyDescent="0.3">
      <c r="A1849">
        <v>535341</v>
      </c>
      <c r="B1849" t="s">
        <v>130</v>
      </c>
      <c r="C1849" t="s">
        <v>114</v>
      </c>
      <c r="D1849">
        <v>2</v>
      </c>
      <c r="E1849" t="s">
        <v>199</v>
      </c>
      <c r="F1849" t="s">
        <v>199</v>
      </c>
      <c r="G1849" t="s">
        <v>200</v>
      </c>
      <c r="H1849" t="s">
        <v>199</v>
      </c>
      <c r="I1849" t="s">
        <v>200</v>
      </c>
      <c r="J1849">
        <v>25.5</v>
      </c>
      <c r="K1849">
        <v>1</v>
      </c>
    </row>
    <row r="1850" spans="1:11" x14ac:dyDescent="0.3">
      <c r="A1850">
        <v>535341</v>
      </c>
      <c r="B1850" t="s">
        <v>130</v>
      </c>
      <c r="C1850" t="s">
        <v>114</v>
      </c>
      <c r="D1850">
        <v>2</v>
      </c>
      <c r="E1850" t="s">
        <v>134</v>
      </c>
      <c r="F1850" t="s">
        <v>134</v>
      </c>
      <c r="G1850" t="s">
        <v>135</v>
      </c>
      <c r="H1850" t="s">
        <v>134</v>
      </c>
      <c r="I1850" t="s">
        <v>135</v>
      </c>
      <c r="J1850">
        <v>12.76</v>
      </c>
      <c r="K1850">
        <v>1</v>
      </c>
    </row>
    <row r="1851" spans="1:11" x14ac:dyDescent="0.3">
      <c r="A1851">
        <v>535341</v>
      </c>
      <c r="B1851" t="s">
        <v>130</v>
      </c>
      <c r="C1851" t="s">
        <v>114</v>
      </c>
      <c r="D1851">
        <v>2</v>
      </c>
      <c r="E1851" t="s">
        <v>68</v>
      </c>
      <c r="F1851" t="s">
        <v>68</v>
      </c>
      <c r="G1851" t="s">
        <v>69</v>
      </c>
      <c r="H1851" t="s">
        <v>68</v>
      </c>
      <c r="I1851" t="s">
        <v>69</v>
      </c>
      <c r="J1851">
        <v>0.94</v>
      </c>
      <c r="K1851">
        <v>1</v>
      </c>
    </row>
    <row r="1852" spans="1:11" x14ac:dyDescent="0.3">
      <c r="A1852">
        <v>535341</v>
      </c>
      <c r="B1852" t="s">
        <v>130</v>
      </c>
      <c r="C1852" t="s">
        <v>114</v>
      </c>
      <c r="D1852">
        <v>2</v>
      </c>
      <c r="E1852" t="s">
        <v>179</v>
      </c>
      <c r="F1852" t="s">
        <v>179</v>
      </c>
      <c r="G1852" t="s">
        <v>180</v>
      </c>
      <c r="H1852" t="s">
        <v>179</v>
      </c>
      <c r="I1852" t="s">
        <v>180</v>
      </c>
      <c r="J1852">
        <v>0.6</v>
      </c>
      <c r="K1852">
        <v>1</v>
      </c>
    </row>
    <row r="1853" spans="1:11" x14ac:dyDescent="0.3">
      <c r="A1853">
        <v>535341</v>
      </c>
      <c r="B1853" t="s">
        <v>130</v>
      </c>
      <c r="C1853" t="s">
        <v>114</v>
      </c>
      <c r="D1853">
        <v>2</v>
      </c>
      <c r="E1853" t="s">
        <v>27</v>
      </c>
      <c r="F1853" t="s">
        <v>27</v>
      </c>
      <c r="G1853" t="s">
        <v>28</v>
      </c>
      <c r="H1853" t="s">
        <v>27</v>
      </c>
      <c r="I1853" t="s">
        <v>28</v>
      </c>
      <c r="J1853">
        <v>2.415</v>
      </c>
      <c r="K1853">
        <v>1</v>
      </c>
    </row>
    <row r="1854" spans="1:11" x14ac:dyDescent="0.3">
      <c r="A1854">
        <v>535341</v>
      </c>
      <c r="B1854" t="s">
        <v>130</v>
      </c>
      <c r="C1854" t="s">
        <v>114</v>
      </c>
      <c r="D1854">
        <v>2</v>
      </c>
      <c r="E1854" t="s">
        <v>31</v>
      </c>
      <c r="F1854" t="s">
        <v>31</v>
      </c>
      <c r="G1854" t="s">
        <v>32</v>
      </c>
      <c r="H1854" t="s">
        <v>31</v>
      </c>
      <c r="I1854" t="s">
        <v>32</v>
      </c>
      <c r="J1854">
        <v>1.51</v>
      </c>
      <c r="K1854">
        <v>1</v>
      </c>
    </row>
    <row r="1855" spans="1:11" x14ac:dyDescent="0.3">
      <c r="A1855">
        <v>535341</v>
      </c>
      <c r="B1855" t="s">
        <v>130</v>
      </c>
      <c r="C1855" t="s">
        <v>114</v>
      </c>
      <c r="D1855">
        <v>2</v>
      </c>
      <c r="E1855" t="s">
        <v>35</v>
      </c>
      <c r="F1855" t="s">
        <v>35</v>
      </c>
      <c r="G1855" t="s">
        <v>36</v>
      </c>
      <c r="H1855" t="s">
        <v>35</v>
      </c>
      <c r="I1855" t="s">
        <v>36</v>
      </c>
      <c r="J1855">
        <v>15.55</v>
      </c>
      <c r="K1855">
        <v>1</v>
      </c>
    </row>
    <row r="1856" spans="1:11" x14ac:dyDescent="0.3">
      <c r="A1856">
        <v>535341</v>
      </c>
      <c r="B1856" t="s">
        <v>130</v>
      </c>
      <c r="C1856" t="s">
        <v>114</v>
      </c>
      <c r="D1856">
        <v>2</v>
      </c>
      <c r="E1856" t="s">
        <v>45</v>
      </c>
      <c r="F1856" t="s">
        <v>45</v>
      </c>
      <c r="G1856" t="s">
        <v>46</v>
      </c>
      <c r="H1856" t="s">
        <v>45</v>
      </c>
      <c r="I1856" t="s">
        <v>46</v>
      </c>
      <c r="J1856">
        <v>1.7</v>
      </c>
      <c r="K1856">
        <v>1</v>
      </c>
    </row>
    <row r="1857" spans="1:11" x14ac:dyDescent="0.3">
      <c r="A1857">
        <v>535341</v>
      </c>
      <c r="B1857" t="s">
        <v>130</v>
      </c>
      <c r="C1857" t="s">
        <v>114</v>
      </c>
      <c r="D1857">
        <v>2</v>
      </c>
      <c r="E1857" t="s">
        <v>47</v>
      </c>
      <c r="F1857" t="s">
        <v>47</v>
      </c>
      <c r="G1857" t="s">
        <v>48</v>
      </c>
      <c r="H1857" t="s">
        <v>47</v>
      </c>
      <c r="I1857" t="s">
        <v>48</v>
      </c>
      <c r="J1857">
        <v>3.5</v>
      </c>
      <c r="K1857">
        <v>1</v>
      </c>
    </row>
    <row r="1858" spans="1:11" x14ac:dyDescent="0.3">
      <c r="A1858">
        <v>535341</v>
      </c>
      <c r="B1858" t="s">
        <v>130</v>
      </c>
      <c r="C1858" t="s">
        <v>114</v>
      </c>
      <c r="D1858">
        <v>2</v>
      </c>
      <c r="E1858" t="s">
        <v>155</v>
      </c>
      <c r="F1858" t="s">
        <v>155</v>
      </c>
      <c r="G1858" t="s">
        <v>156</v>
      </c>
      <c r="H1858" t="s">
        <v>155</v>
      </c>
      <c r="I1858" t="s">
        <v>156</v>
      </c>
      <c r="J1858">
        <v>1.39</v>
      </c>
      <c r="K1858">
        <v>1</v>
      </c>
    </row>
    <row r="1859" spans="1:11" x14ac:dyDescent="0.3">
      <c r="A1859">
        <v>535341</v>
      </c>
      <c r="B1859" t="s">
        <v>130</v>
      </c>
      <c r="C1859" t="s">
        <v>114</v>
      </c>
      <c r="D1859">
        <v>2</v>
      </c>
      <c r="E1859" t="s">
        <v>90</v>
      </c>
      <c r="F1859" t="s">
        <v>92</v>
      </c>
      <c r="G1859" t="s">
        <v>93</v>
      </c>
      <c r="H1859" t="s">
        <v>92</v>
      </c>
      <c r="I1859" t="s">
        <v>93</v>
      </c>
      <c r="J1859">
        <v>1.9</v>
      </c>
      <c r="K1859">
        <v>1</v>
      </c>
    </row>
    <row r="1860" spans="1:11" x14ac:dyDescent="0.3">
      <c r="A1860">
        <v>535341</v>
      </c>
      <c r="B1860" t="s">
        <v>130</v>
      </c>
      <c r="C1860" t="s">
        <v>114</v>
      </c>
      <c r="D1860">
        <v>2</v>
      </c>
      <c r="E1860" t="s">
        <v>151</v>
      </c>
      <c r="F1860" t="s">
        <v>151</v>
      </c>
      <c r="G1860" t="s">
        <v>152</v>
      </c>
      <c r="H1860" t="s">
        <v>151</v>
      </c>
      <c r="I1860" t="s">
        <v>152</v>
      </c>
      <c r="J1860">
        <v>22.2</v>
      </c>
      <c r="K1860">
        <v>1</v>
      </c>
    </row>
    <row r="1861" spans="1:11" x14ac:dyDescent="0.3">
      <c r="A1861">
        <v>535341</v>
      </c>
      <c r="B1861" t="s">
        <v>130</v>
      </c>
      <c r="C1861" t="s">
        <v>114</v>
      </c>
      <c r="D1861">
        <v>2</v>
      </c>
      <c r="E1861" t="s">
        <v>151</v>
      </c>
      <c r="F1861" t="s">
        <v>151</v>
      </c>
      <c r="G1861" t="s">
        <v>152</v>
      </c>
      <c r="H1861" t="s">
        <v>208</v>
      </c>
      <c r="I1861" t="s">
        <v>209</v>
      </c>
      <c r="J1861">
        <v>5.56</v>
      </c>
      <c r="K1861">
        <v>1</v>
      </c>
    </row>
    <row r="1862" spans="1:11" x14ac:dyDescent="0.3">
      <c r="A1862">
        <v>535344</v>
      </c>
      <c r="B1862" t="s">
        <v>102</v>
      </c>
      <c r="C1862" t="s">
        <v>114</v>
      </c>
      <c r="D1862">
        <v>2</v>
      </c>
      <c r="E1862" t="s">
        <v>153</v>
      </c>
      <c r="F1862" t="s">
        <v>153</v>
      </c>
      <c r="G1862" t="s">
        <v>154</v>
      </c>
      <c r="H1862" t="s">
        <v>153</v>
      </c>
      <c r="I1862" t="s">
        <v>154</v>
      </c>
      <c r="J1862">
        <v>4.5</v>
      </c>
      <c r="K1862">
        <v>1</v>
      </c>
    </row>
    <row r="1863" spans="1:11" x14ac:dyDescent="0.3">
      <c r="A1863">
        <v>535344</v>
      </c>
      <c r="B1863" t="s">
        <v>102</v>
      </c>
      <c r="C1863" t="s">
        <v>114</v>
      </c>
      <c r="D1863">
        <v>2</v>
      </c>
      <c r="E1863" t="s">
        <v>199</v>
      </c>
      <c r="F1863" t="s">
        <v>199</v>
      </c>
      <c r="G1863" t="s">
        <v>200</v>
      </c>
      <c r="H1863" t="s">
        <v>199</v>
      </c>
      <c r="I1863" t="s">
        <v>200</v>
      </c>
      <c r="J1863">
        <v>2.2999999999999998</v>
      </c>
      <c r="K1863">
        <v>1</v>
      </c>
    </row>
    <row r="1864" spans="1:11" x14ac:dyDescent="0.3">
      <c r="A1864">
        <v>535344</v>
      </c>
      <c r="B1864" t="s">
        <v>102</v>
      </c>
      <c r="C1864" t="s">
        <v>114</v>
      </c>
      <c r="D1864">
        <v>2</v>
      </c>
      <c r="E1864" t="s">
        <v>134</v>
      </c>
      <c r="F1864" t="s">
        <v>134</v>
      </c>
      <c r="G1864" t="s">
        <v>135</v>
      </c>
      <c r="H1864" t="s">
        <v>134</v>
      </c>
      <c r="I1864" t="s">
        <v>135</v>
      </c>
      <c r="J1864">
        <v>3.1</v>
      </c>
      <c r="K1864">
        <v>1</v>
      </c>
    </row>
    <row r="1865" spans="1:11" x14ac:dyDescent="0.3">
      <c r="A1865">
        <v>535344</v>
      </c>
      <c r="B1865" t="s">
        <v>102</v>
      </c>
      <c r="C1865" t="s">
        <v>114</v>
      </c>
      <c r="D1865">
        <v>2</v>
      </c>
      <c r="E1865" t="s">
        <v>219</v>
      </c>
      <c r="F1865" t="s">
        <v>219</v>
      </c>
      <c r="G1865" t="s">
        <v>220</v>
      </c>
      <c r="H1865" t="s">
        <v>219</v>
      </c>
      <c r="I1865" t="s">
        <v>220</v>
      </c>
      <c r="J1865">
        <v>3.7</v>
      </c>
      <c r="K1865">
        <v>1</v>
      </c>
    </row>
    <row r="1866" spans="1:11" x14ac:dyDescent="0.3">
      <c r="A1866">
        <v>535344</v>
      </c>
      <c r="B1866" t="s">
        <v>102</v>
      </c>
      <c r="C1866" t="s">
        <v>114</v>
      </c>
      <c r="D1866">
        <v>2</v>
      </c>
      <c r="E1866" t="s">
        <v>163</v>
      </c>
      <c r="F1866" t="s">
        <v>163</v>
      </c>
      <c r="G1866" t="s">
        <v>164</v>
      </c>
      <c r="H1866" t="s">
        <v>163</v>
      </c>
      <c r="I1866" t="s">
        <v>164</v>
      </c>
      <c r="J1866">
        <v>5.0999999999999996</v>
      </c>
      <c r="K1866">
        <v>1</v>
      </c>
    </row>
    <row r="1867" spans="1:11" x14ac:dyDescent="0.3">
      <c r="A1867">
        <v>535344</v>
      </c>
      <c r="B1867" t="s">
        <v>102</v>
      </c>
      <c r="C1867" t="s">
        <v>114</v>
      </c>
      <c r="D1867">
        <v>2</v>
      </c>
      <c r="E1867" t="s">
        <v>103</v>
      </c>
      <c r="F1867" t="s">
        <v>103</v>
      </c>
      <c r="G1867" t="s">
        <v>104</v>
      </c>
      <c r="H1867" t="s">
        <v>103</v>
      </c>
      <c r="I1867" t="s">
        <v>104</v>
      </c>
      <c r="J1867">
        <v>9376</v>
      </c>
      <c r="K1867">
        <v>1</v>
      </c>
    </row>
    <row r="1868" spans="1:11" x14ac:dyDescent="0.3">
      <c r="A1868">
        <v>535345</v>
      </c>
      <c r="B1868" t="s">
        <v>102</v>
      </c>
      <c r="C1868" t="s">
        <v>114</v>
      </c>
      <c r="D1868">
        <v>2</v>
      </c>
      <c r="E1868" t="s">
        <v>199</v>
      </c>
      <c r="F1868" t="s">
        <v>199</v>
      </c>
      <c r="G1868" t="s">
        <v>200</v>
      </c>
      <c r="H1868" t="s">
        <v>199</v>
      </c>
      <c r="I1868" t="s">
        <v>200</v>
      </c>
      <c r="J1868">
        <v>7.1</v>
      </c>
      <c r="K1868">
        <v>1</v>
      </c>
    </row>
    <row r="1869" spans="1:11" x14ac:dyDescent="0.3">
      <c r="A1869">
        <v>535345</v>
      </c>
      <c r="B1869" t="s">
        <v>102</v>
      </c>
      <c r="C1869" t="s">
        <v>114</v>
      </c>
      <c r="D1869">
        <v>2</v>
      </c>
      <c r="E1869" t="s">
        <v>134</v>
      </c>
      <c r="F1869" t="s">
        <v>134</v>
      </c>
      <c r="G1869" t="s">
        <v>135</v>
      </c>
      <c r="H1869" t="s">
        <v>134</v>
      </c>
      <c r="I1869" t="s">
        <v>135</v>
      </c>
      <c r="J1869">
        <v>1.2</v>
      </c>
      <c r="K1869">
        <v>1</v>
      </c>
    </row>
    <row r="1870" spans="1:11" x14ac:dyDescent="0.3">
      <c r="A1870">
        <v>535345</v>
      </c>
      <c r="B1870" t="s">
        <v>102</v>
      </c>
      <c r="C1870" t="s">
        <v>114</v>
      </c>
      <c r="D1870">
        <v>2</v>
      </c>
      <c r="E1870" t="s">
        <v>143</v>
      </c>
      <c r="F1870" t="s">
        <v>143</v>
      </c>
      <c r="G1870" t="s">
        <v>144</v>
      </c>
      <c r="H1870" t="s">
        <v>143</v>
      </c>
      <c r="I1870" t="s">
        <v>144</v>
      </c>
      <c r="J1870">
        <v>3</v>
      </c>
      <c r="K1870">
        <v>1</v>
      </c>
    </row>
    <row r="1871" spans="1:11" x14ac:dyDescent="0.3">
      <c r="A1871">
        <v>535345</v>
      </c>
      <c r="B1871" t="s">
        <v>102</v>
      </c>
      <c r="C1871" t="s">
        <v>114</v>
      </c>
      <c r="D1871">
        <v>2</v>
      </c>
      <c r="E1871" t="s">
        <v>219</v>
      </c>
      <c r="F1871" t="s">
        <v>219</v>
      </c>
      <c r="G1871" t="s">
        <v>220</v>
      </c>
      <c r="H1871" t="s">
        <v>219</v>
      </c>
      <c r="I1871" t="s">
        <v>220</v>
      </c>
      <c r="J1871">
        <v>35</v>
      </c>
      <c r="K1871">
        <v>1</v>
      </c>
    </row>
    <row r="1872" spans="1:11" x14ac:dyDescent="0.3">
      <c r="A1872">
        <v>535345</v>
      </c>
      <c r="B1872" t="s">
        <v>102</v>
      </c>
      <c r="C1872" t="s">
        <v>114</v>
      </c>
      <c r="D1872">
        <v>2</v>
      </c>
      <c r="E1872" t="s">
        <v>163</v>
      </c>
      <c r="F1872" t="s">
        <v>163</v>
      </c>
      <c r="G1872" t="s">
        <v>164</v>
      </c>
      <c r="H1872" t="s">
        <v>163</v>
      </c>
      <c r="I1872" t="s">
        <v>164</v>
      </c>
      <c r="J1872">
        <v>8.6</v>
      </c>
      <c r="K1872">
        <v>1</v>
      </c>
    </row>
    <row r="1873" spans="1:11" x14ac:dyDescent="0.3">
      <c r="A1873">
        <v>535345</v>
      </c>
      <c r="B1873" t="s">
        <v>102</v>
      </c>
      <c r="C1873" t="s">
        <v>114</v>
      </c>
      <c r="D1873">
        <v>2</v>
      </c>
      <c r="E1873" t="s">
        <v>221</v>
      </c>
      <c r="F1873" t="s">
        <v>221</v>
      </c>
      <c r="G1873" t="s">
        <v>222</v>
      </c>
      <c r="H1873" t="s">
        <v>221</v>
      </c>
      <c r="I1873" t="s">
        <v>222</v>
      </c>
      <c r="J1873">
        <v>1.1399999999999999</v>
      </c>
      <c r="K1873">
        <v>1</v>
      </c>
    </row>
    <row r="1874" spans="1:11" x14ac:dyDescent="0.3">
      <c r="A1874">
        <v>535345</v>
      </c>
      <c r="B1874" t="s">
        <v>102</v>
      </c>
      <c r="C1874" t="s">
        <v>114</v>
      </c>
      <c r="D1874">
        <v>2</v>
      </c>
      <c r="E1874" t="s">
        <v>103</v>
      </c>
      <c r="F1874" t="s">
        <v>103</v>
      </c>
      <c r="G1874" t="s">
        <v>104</v>
      </c>
      <c r="H1874" t="s">
        <v>103</v>
      </c>
      <c r="I1874" t="s">
        <v>104</v>
      </c>
      <c r="J1874">
        <v>6405</v>
      </c>
      <c r="K1874">
        <v>1</v>
      </c>
    </row>
    <row r="1875" spans="1:11" x14ac:dyDescent="0.3">
      <c r="A1875">
        <v>535345</v>
      </c>
      <c r="B1875" t="s">
        <v>102</v>
      </c>
      <c r="C1875" t="s">
        <v>114</v>
      </c>
      <c r="D1875">
        <v>2</v>
      </c>
      <c r="E1875" t="s">
        <v>59</v>
      </c>
      <c r="F1875" t="s">
        <v>61</v>
      </c>
      <c r="G1875" t="s">
        <v>62</v>
      </c>
      <c r="H1875" t="s">
        <v>61</v>
      </c>
      <c r="I1875" t="s">
        <v>62</v>
      </c>
      <c r="J1875">
        <v>0.64</v>
      </c>
      <c r="K1875">
        <v>1</v>
      </c>
    </row>
    <row r="1876" spans="1:11" x14ac:dyDescent="0.3">
      <c r="A1876">
        <v>535382</v>
      </c>
      <c r="B1876" t="s">
        <v>113</v>
      </c>
      <c r="C1876" t="s">
        <v>205</v>
      </c>
      <c r="D1876">
        <v>2</v>
      </c>
      <c r="E1876" t="s">
        <v>139</v>
      </c>
      <c r="F1876" t="s">
        <v>139</v>
      </c>
      <c r="G1876" t="s">
        <v>140</v>
      </c>
      <c r="H1876" t="s">
        <v>139</v>
      </c>
      <c r="I1876" t="s">
        <v>140</v>
      </c>
      <c r="J1876">
        <v>7</v>
      </c>
      <c r="K1876">
        <v>1</v>
      </c>
    </row>
    <row r="1877" spans="1:11" x14ac:dyDescent="0.3">
      <c r="A1877">
        <v>535382</v>
      </c>
      <c r="B1877" t="s">
        <v>113</v>
      </c>
      <c r="C1877" t="s">
        <v>205</v>
      </c>
      <c r="D1877">
        <v>2</v>
      </c>
      <c r="E1877" t="s">
        <v>84</v>
      </c>
      <c r="F1877" t="s">
        <v>84</v>
      </c>
      <c r="G1877" t="s">
        <v>85</v>
      </c>
      <c r="H1877" t="s">
        <v>84</v>
      </c>
      <c r="I1877" t="s">
        <v>85</v>
      </c>
      <c r="J1877">
        <v>6</v>
      </c>
      <c r="K1877">
        <v>1</v>
      </c>
    </row>
    <row r="1878" spans="1:11" x14ac:dyDescent="0.3">
      <c r="A1878">
        <v>535382</v>
      </c>
      <c r="B1878" t="s">
        <v>113</v>
      </c>
      <c r="C1878" t="s">
        <v>205</v>
      </c>
      <c r="D1878">
        <v>2</v>
      </c>
      <c r="E1878" t="s">
        <v>31</v>
      </c>
      <c r="F1878" t="s">
        <v>31</v>
      </c>
      <c r="G1878" t="s">
        <v>32</v>
      </c>
      <c r="H1878" t="s">
        <v>31</v>
      </c>
      <c r="I1878" t="s">
        <v>32</v>
      </c>
      <c r="J1878">
        <v>360.35399999999998</v>
      </c>
      <c r="K1878">
        <v>1</v>
      </c>
    </row>
    <row r="1879" spans="1:11" x14ac:dyDescent="0.3">
      <c r="A1879">
        <v>535385</v>
      </c>
      <c r="B1879" t="s">
        <v>113</v>
      </c>
      <c r="C1879" t="s">
        <v>205</v>
      </c>
      <c r="D1879">
        <v>2</v>
      </c>
      <c r="E1879" t="s">
        <v>84</v>
      </c>
      <c r="F1879" t="s">
        <v>84</v>
      </c>
      <c r="G1879" t="s">
        <v>85</v>
      </c>
      <c r="H1879" t="s">
        <v>84</v>
      </c>
      <c r="I1879" t="s">
        <v>85</v>
      </c>
      <c r="J1879">
        <v>5</v>
      </c>
      <c r="K1879">
        <v>1</v>
      </c>
    </row>
    <row r="1880" spans="1:11" x14ac:dyDescent="0.3">
      <c r="A1880">
        <v>535385</v>
      </c>
      <c r="B1880" t="s">
        <v>113</v>
      </c>
      <c r="C1880" t="s">
        <v>205</v>
      </c>
      <c r="D1880">
        <v>2</v>
      </c>
      <c r="E1880" t="s">
        <v>31</v>
      </c>
      <c r="F1880" t="s">
        <v>31</v>
      </c>
      <c r="G1880" t="s">
        <v>32</v>
      </c>
      <c r="H1880" t="s">
        <v>31</v>
      </c>
      <c r="I1880" t="s">
        <v>32</v>
      </c>
      <c r="J1880">
        <v>210.482</v>
      </c>
      <c r="K1880">
        <v>1</v>
      </c>
    </row>
    <row r="1881" spans="1:11" x14ac:dyDescent="0.3">
      <c r="A1881">
        <v>535386</v>
      </c>
      <c r="B1881" t="s">
        <v>113</v>
      </c>
      <c r="C1881" t="s">
        <v>205</v>
      </c>
      <c r="D1881">
        <v>2</v>
      </c>
      <c r="E1881" t="s">
        <v>119</v>
      </c>
      <c r="F1881" t="s">
        <v>119</v>
      </c>
      <c r="G1881" t="s">
        <v>120</v>
      </c>
      <c r="H1881" t="s">
        <v>119</v>
      </c>
      <c r="I1881" t="s">
        <v>120</v>
      </c>
      <c r="J1881">
        <v>0.27</v>
      </c>
      <c r="K1881">
        <v>1</v>
      </c>
    </row>
    <row r="1882" spans="1:11" x14ac:dyDescent="0.3">
      <c r="A1882">
        <v>535386</v>
      </c>
      <c r="B1882" t="s">
        <v>113</v>
      </c>
      <c r="C1882" t="s">
        <v>205</v>
      </c>
      <c r="D1882">
        <v>2</v>
      </c>
      <c r="E1882" t="s">
        <v>82</v>
      </c>
      <c r="F1882" t="s">
        <v>82</v>
      </c>
      <c r="G1882" t="s">
        <v>83</v>
      </c>
      <c r="H1882" t="s">
        <v>82</v>
      </c>
      <c r="I1882" t="s">
        <v>83</v>
      </c>
      <c r="J1882">
        <v>0.88</v>
      </c>
      <c r="K1882">
        <v>1</v>
      </c>
    </row>
    <row r="1883" spans="1:11" x14ac:dyDescent="0.3">
      <c r="A1883">
        <v>535386</v>
      </c>
      <c r="B1883" t="s">
        <v>113</v>
      </c>
      <c r="C1883" t="s">
        <v>205</v>
      </c>
      <c r="D1883">
        <v>2</v>
      </c>
      <c r="E1883" t="s">
        <v>115</v>
      </c>
      <c r="F1883" t="s">
        <v>115</v>
      </c>
      <c r="G1883" t="s">
        <v>116</v>
      </c>
      <c r="H1883" t="s">
        <v>115</v>
      </c>
      <c r="I1883" t="s">
        <v>116</v>
      </c>
      <c r="J1883">
        <v>3.157</v>
      </c>
      <c r="K1883">
        <v>1</v>
      </c>
    </row>
    <row r="1884" spans="1:11" x14ac:dyDescent="0.3">
      <c r="A1884">
        <v>535386</v>
      </c>
      <c r="B1884" t="s">
        <v>113</v>
      </c>
      <c r="C1884" t="s">
        <v>205</v>
      </c>
      <c r="D1884">
        <v>2</v>
      </c>
      <c r="E1884" t="s">
        <v>84</v>
      </c>
      <c r="F1884" t="s">
        <v>84</v>
      </c>
      <c r="G1884" t="s">
        <v>85</v>
      </c>
      <c r="H1884" t="s">
        <v>84</v>
      </c>
      <c r="I1884" t="s">
        <v>85</v>
      </c>
      <c r="J1884">
        <v>6.9634201689999999</v>
      </c>
      <c r="K1884">
        <v>1</v>
      </c>
    </row>
    <row r="1885" spans="1:11" x14ac:dyDescent="0.3">
      <c r="A1885">
        <v>535386</v>
      </c>
      <c r="B1885" t="s">
        <v>113</v>
      </c>
      <c r="C1885" t="s">
        <v>205</v>
      </c>
      <c r="D1885">
        <v>2</v>
      </c>
      <c r="E1885" t="s">
        <v>31</v>
      </c>
      <c r="F1885" t="s">
        <v>31</v>
      </c>
      <c r="G1885" t="s">
        <v>32</v>
      </c>
      <c r="H1885" t="s">
        <v>31</v>
      </c>
      <c r="I1885" t="s">
        <v>32</v>
      </c>
      <c r="J1885">
        <v>365.86399999999998</v>
      </c>
      <c r="K1885">
        <v>1</v>
      </c>
    </row>
    <row r="1886" spans="1:11" x14ac:dyDescent="0.3">
      <c r="A1886">
        <v>535386</v>
      </c>
      <c r="B1886" t="s">
        <v>113</v>
      </c>
      <c r="C1886" t="s">
        <v>205</v>
      </c>
      <c r="D1886">
        <v>2</v>
      </c>
      <c r="E1886" t="s">
        <v>59</v>
      </c>
      <c r="F1886" t="s">
        <v>76</v>
      </c>
      <c r="G1886" t="s">
        <v>77</v>
      </c>
      <c r="H1886" t="s">
        <v>76</v>
      </c>
      <c r="I1886" t="s">
        <v>77</v>
      </c>
      <c r="J1886">
        <v>1.368031759</v>
      </c>
      <c r="K1886">
        <v>1</v>
      </c>
    </row>
    <row r="1887" spans="1:11" x14ac:dyDescent="0.3">
      <c r="A1887">
        <v>535387</v>
      </c>
      <c r="B1887" t="s">
        <v>113</v>
      </c>
      <c r="C1887" t="s">
        <v>114</v>
      </c>
      <c r="D1887">
        <v>2</v>
      </c>
      <c r="E1887" t="s">
        <v>66</v>
      </c>
      <c r="F1887" t="s">
        <v>66</v>
      </c>
      <c r="G1887" t="s">
        <v>67</v>
      </c>
      <c r="H1887" t="s">
        <v>66</v>
      </c>
      <c r="I1887" t="s">
        <v>67</v>
      </c>
      <c r="J1887">
        <v>3.83</v>
      </c>
      <c r="K1887">
        <v>1</v>
      </c>
    </row>
    <row r="1888" spans="1:11" x14ac:dyDescent="0.3">
      <c r="A1888">
        <v>535387</v>
      </c>
      <c r="B1888" t="s">
        <v>113</v>
      </c>
      <c r="C1888" t="s">
        <v>114</v>
      </c>
      <c r="D1888">
        <v>2</v>
      </c>
      <c r="E1888" t="s">
        <v>115</v>
      </c>
      <c r="F1888" t="s">
        <v>115</v>
      </c>
      <c r="G1888" t="s">
        <v>116</v>
      </c>
      <c r="H1888" t="s">
        <v>115</v>
      </c>
      <c r="I1888" t="s">
        <v>116</v>
      </c>
      <c r="J1888">
        <v>5.61</v>
      </c>
      <c r="K1888">
        <v>1</v>
      </c>
    </row>
    <row r="1889" spans="1:11" x14ac:dyDescent="0.3">
      <c r="A1889">
        <v>535387</v>
      </c>
      <c r="B1889" t="s">
        <v>113</v>
      </c>
      <c r="C1889" t="s">
        <v>114</v>
      </c>
      <c r="D1889">
        <v>2</v>
      </c>
      <c r="E1889" t="s">
        <v>31</v>
      </c>
      <c r="F1889" t="s">
        <v>31</v>
      </c>
      <c r="G1889" t="s">
        <v>32</v>
      </c>
      <c r="H1889" t="s">
        <v>31</v>
      </c>
      <c r="I1889" t="s">
        <v>32</v>
      </c>
      <c r="J1889">
        <v>24.905200000000001</v>
      </c>
      <c r="K1889">
        <v>1</v>
      </c>
    </row>
    <row r="1890" spans="1:11" x14ac:dyDescent="0.3">
      <c r="A1890">
        <v>535388</v>
      </c>
      <c r="B1890" t="s">
        <v>113</v>
      </c>
      <c r="C1890" t="s">
        <v>114</v>
      </c>
      <c r="D1890">
        <v>2</v>
      </c>
      <c r="E1890" t="s">
        <v>66</v>
      </c>
      <c r="F1890" t="s">
        <v>66</v>
      </c>
      <c r="G1890" t="s">
        <v>67</v>
      </c>
      <c r="H1890" t="s">
        <v>66</v>
      </c>
      <c r="I1890" t="s">
        <v>67</v>
      </c>
      <c r="J1890">
        <v>5.12</v>
      </c>
      <c r="K1890">
        <v>1</v>
      </c>
    </row>
    <row r="1891" spans="1:11" x14ac:dyDescent="0.3">
      <c r="A1891">
        <v>535388</v>
      </c>
      <c r="B1891" t="s">
        <v>113</v>
      </c>
      <c r="C1891" t="s">
        <v>114</v>
      </c>
      <c r="D1891">
        <v>2</v>
      </c>
      <c r="E1891" t="s">
        <v>31</v>
      </c>
      <c r="F1891" t="s">
        <v>31</v>
      </c>
      <c r="G1891" t="s">
        <v>32</v>
      </c>
      <c r="H1891" t="s">
        <v>31</v>
      </c>
      <c r="I1891" t="s">
        <v>32</v>
      </c>
      <c r="J1891">
        <v>105.0998</v>
      </c>
      <c r="K1891">
        <v>1</v>
      </c>
    </row>
    <row r="1892" spans="1:11" x14ac:dyDescent="0.3">
      <c r="A1892">
        <v>535388</v>
      </c>
      <c r="B1892" t="s">
        <v>113</v>
      </c>
      <c r="C1892" t="s">
        <v>114</v>
      </c>
      <c r="D1892">
        <v>2</v>
      </c>
      <c r="E1892" t="s">
        <v>47</v>
      </c>
      <c r="F1892" t="s">
        <v>47</v>
      </c>
      <c r="G1892" t="s">
        <v>48</v>
      </c>
      <c r="H1892" t="s">
        <v>47</v>
      </c>
      <c r="I1892" t="s">
        <v>48</v>
      </c>
      <c r="J1892">
        <v>3.4</v>
      </c>
      <c r="K1892">
        <v>1</v>
      </c>
    </row>
    <row r="1893" spans="1:11" x14ac:dyDescent="0.3">
      <c r="A1893">
        <v>535392</v>
      </c>
      <c r="B1893" t="s">
        <v>113</v>
      </c>
      <c r="C1893" t="s">
        <v>114</v>
      </c>
      <c r="D1893">
        <v>2</v>
      </c>
      <c r="E1893" t="s">
        <v>153</v>
      </c>
      <c r="F1893" t="s">
        <v>153</v>
      </c>
      <c r="G1893" t="s">
        <v>154</v>
      </c>
      <c r="H1893" t="s">
        <v>153</v>
      </c>
      <c r="I1893" t="s">
        <v>154</v>
      </c>
      <c r="J1893">
        <v>4.3</v>
      </c>
      <c r="K1893">
        <v>1</v>
      </c>
    </row>
    <row r="1894" spans="1:11" x14ac:dyDescent="0.3">
      <c r="A1894">
        <v>535392</v>
      </c>
      <c r="B1894" t="s">
        <v>113</v>
      </c>
      <c r="C1894" t="s">
        <v>114</v>
      </c>
      <c r="D1894">
        <v>2</v>
      </c>
      <c r="E1894" t="s">
        <v>199</v>
      </c>
      <c r="F1894" t="s">
        <v>199</v>
      </c>
      <c r="G1894" t="s">
        <v>200</v>
      </c>
      <c r="H1894" t="s">
        <v>199</v>
      </c>
      <c r="I1894" t="s">
        <v>200</v>
      </c>
      <c r="J1894">
        <v>2.94</v>
      </c>
      <c r="K1894">
        <v>1</v>
      </c>
    </row>
    <row r="1895" spans="1:11" x14ac:dyDescent="0.3">
      <c r="A1895">
        <v>535392</v>
      </c>
      <c r="B1895" t="s">
        <v>113</v>
      </c>
      <c r="C1895" t="s">
        <v>114</v>
      </c>
      <c r="D1895">
        <v>2</v>
      </c>
      <c r="E1895" t="s">
        <v>17</v>
      </c>
      <c r="F1895" t="s">
        <v>18</v>
      </c>
      <c r="G1895" t="s">
        <v>19</v>
      </c>
      <c r="H1895" t="s">
        <v>18</v>
      </c>
      <c r="I1895" t="s">
        <v>19</v>
      </c>
      <c r="J1895">
        <v>5.22</v>
      </c>
      <c r="K1895">
        <v>1</v>
      </c>
    </row>
    <row r="1896" spans="1:11" x14ac:dyDescent="0.3">
      <c r="A1896">
        <v>535392</v>
      </c>
      <c r="B1896" t="s">
        <v>113</v>
      </c>
      <c r="C1896" t="s">
        <v>114</v>
      </c>
      <c r="D1896">
        <v>2</v>
      </c>
      <c r="E1896" t="s">
        <v>31</v>
      </c>
      <c r="F1896" t="s">
        <v>31</v>
      </c>
      <c r="G1896" t="s">
        <v>32</v>
      </c>
      <c r="H1896" t="s">
        <v>31</v>
      </c>
      <c r="I1896" t="s">
        <v>32</v>
      </c>
      <c r="J1896">
        <v>12.4</v>
      </c>
      <c r="K1896">
        <v>1</v>
      </c>
    </row>
    <row r="1897" spans="1:11" x14ac:dyDescent="0.3">
      <c r="A1897">
        <v>535392</v>
      </c>
      <c r="B1897" t="s">
        <v>113</v>
      </c>
      <c r="C1897" t="s">
        <v>114</v>
      </c>
      <c r="D1897">
        <v>2</v>
      </c>
      <c r="E1897" t="s">
        <v>37</v>
      </c>
      <c r="F1897" t="s">
        <v>38</v>
      </c>
      <c r="G1897" t="s">
        <v>39</v>
      </c>
      <c r="H1897" t="s">
        <v>38</v>
      </c>
      <c r="I1897" t="s">
        <v>39</v>
      </c>
      <c r="J1897">
        <v>2.04</v>
      </c>
      <c r="K1897">
        <v>1</v>
      </c>
    </row>
    <row r="1898" spans="1:11" x14ac:dyDescent="0.3">
      <c r="A1898">
        <v>535392</v>
      </c>
      <c r="B1898" t="s">
        <v>113</v>
      </c>
      <c r="C1898" t="s">
        <v>114</v>
      </c>
      <c r="D1898">
        <v>2</v>
      </c>
      <c r="E1898" t="s">
        <v>136</v>
      </c>
      <c r="F1898" t="s">
        <v>149</v>
      </c>
      <c r="G1898" t="s">
        <v>150</v>
      </c>
      <c r="H1898" t="s">
        <v>149</v>
      </c>
      <c r="I1898" t="s">
        <v>150</v>
      </c>
      <c r="J1898">
        <v>1.1968655210000001</v>
      </c>
      <c r="K1898">
        <v>1</v>
      </c>
    </row>
    <row r="1899" spans="1:11" x14ac:dyDescent="0.3">
      <c r="A1899">
        <v>535392</v>
      </c>
      <c r="B1899" t="s">
        <v>113</v>
      </c>
      <c r="C1899" t="s">
        <v>114</v>
      </c>
      <c r="D1899">
        <v>2</v>
      </c>
      <c r="E1899" t="s">
        <v>136</v>
      </c>
      <c r="F1899" t="s">
        <v>149</v>
      </c>
      <c r="G1899" t="s">
        <v>150</v>
      </c>
      <c r="H1899" t="s">
        <v>137</v>
      </c>
      <c r="I1899" t="s">
        <v>138</v>
      </c>
      <c r="J1899">
        <v>1.1031344789999999</v>
      </c>
      <c r="K1899">
        <v>1</v>
      </c>
    </row>
    <row r="1900" spans="1:11" x14ac:dyDescent="0.3">
      <c r="A1900">
        <v>535392</v>
      </c>
      <c r="B1900" t="s">
        <v>113</v>
      </c>
      <c r="C1900" t="s">
        <v>114</v>
      </c>
      <c r="D1900">
        <v>2</v>
      </c>
      <c r="E1900" t="s">
        <v>42</v>
      </c>
      <c r="F1900" t="s">
        <v>111</v>
      </c>
      <c r="G1900" t="s">
        <v>112</v>
      </c>
      <c r="H1900" t="s">
        <v>111</v>
      </c>
      <c r="I1900" t="s">
        <v>112</v>
      </c>
      <c r="J1900">
        <v>2.2000000000000002</v>
      </c>
      <c r="K1900">
        <v>1</v>
      </c>
    </row>
    <row r="1901" spans="1:11" x14ac:dyDescent="0.3">
      <c r="A1901">
        <v>535392</v>
      </c>
      <c r="B1901" t="s">
        <v>113</v>
      </c>
      <c r="C1901" t="s">
        <v>114</v>
      </c>
      <c r="D1901">
        <v>2</v>
      </c>
      <c r="E1901" t="s">
        <v>183</v>
      </c>
      <c r="F1901" t="s">
        <v>183</v>
      </c>
      <c r="G1901" t="s">
        <v>184</v>
      </c>
      <c r="H1901" t="s">
        <v>183</v>
      </c>
      <c r="I1901" t="s">
        <v>184</v>
      </c>
      <c r="J1901">
        <v>1.7849999999999999</v>
      </c>
      <c r="K1901">
        <v>1</v>
      </c>
    </row>
    <row r="1902" spans="1:11" x14ac:dyDescent="0.3">
      <c r="A1902">
        <v>535392</v>
      </c>
      <c r="B1902" t="s">
        <v>113</v>
      </c>
      <c r="C1902" t="s">
        <v>114</v>
      </c>
      <c r="D1902">
        <v>2</v>
      </c>
      <c r="E1902" t="s">
        <v>45</v>
      </c>
      <c r="F1902" t="s">
        <v>45</v>
      </c>
      <c r="G1902" t="s">
        <v>46</v>
      </c>
      <c r="H1902" t="s">
        <v>45</v>
      </c>
      <c r="I1902" t="s">
        <v>46</v>
      </c>
      <c r="J1902">
        <v>6.94</v>
      </c>
      <c r="K1902">
        <v>1</v>
      </c>
    </row>
    <row r="1903" spans="1:11" x14ac:dyDescent="0.3">
      <c r="A1903">
        <v>535392</v>
      </c>
      <c r="B1903" t="s">
        <v>113</v>
      </c>
      <c r="C1903" t="s">
        <v>114</v>
      </c>
      <c r="D1903">
        <v>2</v>
      </c>
      <c r="E1903" t="s">
        <v>47</v>
      </c>
      <c r="F1903" t="s">
        <v>47</v>
      </c>
      <c r="G1903" t="s">
        <v>48</v>
      </c>
      <c r="H1903" t="s">
        <v>47</v>
      </c>
      <c r="I1903" t="s">
        <v>48</v>
      </c>
      <c r="J1903">
        <v>6.9</v>
      </c>
      <c r="K1903">
        <v>1</v>
      </c>
    </row>
    <row r="1904" spans="1:11" x14ac:dyDescent="0.3">
      <c r="A1904">
        <v>535392</v>
      </c>
      <c r="B1904" t="s">
        <v>113</v>
      </c>
      <c r="C1904" t="s">
        <v>114</v>
      </c>
      <c r="D1904">
        <v>2</v>
      </c>
      <c r="E1904" t="s">
        <v>151</v>
      </c>
      <c r="F1904" t="s">
        <v>151</v>
      </c>
      <c r="G1904" t="s">
        <v>152</v>
      </c>
      <c r="H1904" t="s">
        <v>151</v>
      </c>
      <c r="I1904" t="s">
        <v>152</v>
      </c>
      <c r="J1904">
        <v>10.4</v>
      </c>
      <c r="K1904">
        <v>1</v>
      </c>
    </row>
    <row r="1905" spans="1:11" x14ac:dyDescent="0.3">
      <c r="A1905">
        <v>535393</v>
      </c>
      <c r="B1905" t="s">
        <v>130</v>
      </c>
      <c r="C1905" t="s">
        <v>114</v>
      </c>
      <c r="D1905">
        <v>2</v>
      </c>
      <c r="E1905" t="s">
        <v>157</v>
      </c>
      <c r="F1905" t="s">
        <v>157</v>
      </c>
      <c r="G1905" t="s">
        <v>158</v>
      </c>
      <c r="H1905" t="s">
        <v>157</v>
      </c>
      <c r="I1905" t="s">
        <v>158</v>
      </c>
      <c r="J1905">
        <v>4.5</v>
      </c>
      <c r="K1905">
        <v>1</v>
      </c>
    </row>
    <row r="1906" spans="1:11" x14ac:dyDescent="0.3">
      <c r="A1906">
        <v>535393</v>
      </c>
      <c r="B1906" t="s">
        <v>130</v>
      </c>
      <c r="C1906" t="s">
        <v>114</v>
      </c>
      <c r="D1906">
        <v>2</v>
      </c>
      <c r="E1906" t="s">
        <v>115</v>
      </c>
      <c r="F1906" t="s">
        <v>115</v>
      </c>
      <c r="G1906" t="s">
        <v>116</v>
      </c>
      <c r="H1906" t="s">
        <v>115</v>
      </c>
      <c r="I1906" t="s">
        <v>116</v>
      </c>
      <c r="J1906">
        <v>10.67</v>
      </c>
      <c r="K1906">
        <v>1</v>
      </c>
    </row>
    <row r="1907" spans="1:11" x14ac:dyDescent="0.3">
      <c r="A1907">
        <v>535393</v>
      </c>
      <c r="B1907" t="s">
        <v>130</v>
      </c>
      <c r="C1907" t="s">
        <v>114</v>
      </c>
      <c r="D1907">
        <v>2</v>
      </c>
      <c r="E1907" t="s">
        <v>117</v>
      </c>
      <c r="F1907" t="s">
        <v>117</v>
      </c>
      <c r="G1907" t="s">
        <v>118</v>
      </c>
      <c r="H1907" t="s">
        <v>155</v>
      </c>
      <c r="I1907" t="s">
        <v>156</v>
      </c>
      <c r="J1907">
        <v>0.62</v>
      </c>
      <c r="K1907">
        <v>1</v>
      </c>
    </row>
    <row r="1908" spans="1:11" x14ac:dyDescent="0.3">
      <c r="A1908">
        <v>535393</v>
      </c>
      <c r="B1908" t="s">
        <v>130</v>
      </c>
      <c r="C1908" t="s">
        <v>114</v>
      </c>
      <c r="D1908">
        <v>2</v>
      </c>
      <c r="E1908" t="s">
        <v>70</v>
      </c>
      <c r="F1908" t="s">
        <v>70</v>
      </c>
      <c r="G1908" t="s">
        <v>71</v>
      </c>
      <c r="H1908" t="s">
        <v>70</v>
      </c>
      <c r="I1908" t="s">
        <v>71</v>
      </c>
      <c r="J1908">
        <v>12.6</v>
      </c>
      <c r="K1908">
        <v>1</v>
      </c>
    </row>
    <row r="1909" spans="1:11" x14ac:dyDescent="0.3">
      <c r="A1909">
        <v>535393</v>
      </c>
      <c r="B1909" t="s">
        <v>130</v>
      </c>
      <c r="C1909" t="s">
        <v>114</v>
      </c>
      <c r="D1909">
        <v>2</v>
      </c>
      <c r="E1909" t="s">
        <v>17</v>
      </c>
      <c r="F1909" t="s">
        <v>18</v>
      </c>
      <c r="G1909" t="s">
        <v>19</v>
      </c>
      <c r="H1909" t="s">
        <v>18</v>
      </c>
      <c r="I1909" t="s">
        <v>19</v>
      </c>
      <c r="J1909">
        <v>15.63</v>
      </c>
      <c r="K1909">
        <v>1</v>
      </c>
    </row>
    <row r="1910" spans="1:11" x14ac:dyDescent="0.3">
      <c r="A1910">
        <v>535393</v>
      </c>
      <c r="B1910" t="s">
        <v>130</v>
      </c>
      <c r="C1910" t="s">
        <v>114</v>
      </c>
      <c r="D1910">
        <v>2</v>
      </c>
      <c r="E1910" t="s">
        <v>31</v>
      </c>
      <c r="F1910" t="s">
        <v>31</v>
      </c>
      <c r="G1910" t="s">
        <v>32</v>
      </c>
      <c r="H1910" t="s">
        <v>31</v>
      </c>
      <c r="I1910" t="s">
        <v>32</v>
      </c>
      <c r="J1910">
        <v>27.23</v>
      </c>
      <c r="K1910">
        <v>1</v>
      </c>
    </row>
    <row r="1911" spans="1:11" x14ac:dyDescent="0.3">
      <c r="A1911">
        <v>535393</v>
      </c>
      <c r="B1911" t="s">
        <v>130</v>
      </c>
      <c r="C1911" t="s">
        <v>114</v>
      </c>
      <c r="D1911">
        <v>2</v>
      </c>
      <c r="E1911" t="s">
        <v>136</v>
      </c>
      <c r="F1911" t="s">
        <v>149</v>
      </c>
      <c r="G1911" t="s">
        <v>150</v>
      </c>
      <c r="H1911" t="s">
        <v>149</v>
      </c>
      <c r="I1911" t="s">
        <v>150</v>
      </c>
      <c r="J1911">
        <v>1.6</v>
      </c>
      <c r="K1911">
        <v>1</v>
      </c>
    </row>
    <row r="1912" spans="1:11" x14ac:dyDescent="0.3">
      <c r="A1912">
        <v>535393</v>
      </c>
      <c r="B1912" t="s">
        <v>130</v>
      </c>
      <c r="C1912" t="s">
        <v>114</v>
      </c>
      <c r="D1912">
        <v>2</v>
      </c>
      <c r="E1912" t="s">
        <v>136</v>
      </c>
      <c r="F1912" t="s">
        <v>149</v>
      </c>
      <c r="G1912" t="s">
        <v>150</v>
      </c>
      <c r="H1912" t="s">
        <v>137</v>
      </c>
      <c r="I1912" t="s">
        <v>138</v>
      </c>
      <c r="J1912">
        <v>7.83</v>
      </c>
      <c r="K1912">
        <v>1</v>
      </c>
    </row>
    <row r="1913" spans="1:11" x14ac:dyDescent="0.3">
      <c r="A1913">
        <v>535393</v>
      </c>
      <c r="B1913" t="s">
        <v>130</v>
      </c>
      <c r="C1913" t="s">
        <v>114</v>
      </c>
      <c r="D1913">
        <v>2</v>
      </c>
      <c r="E1913" t="s">
        <v>45</v>
      </c>
      <c r="F1913" t="s">
        <v>45</v>
      </c>
      <c r="G1913" t="s">
        <v>46</v>
      </c>
      <c r="H1913" t="s">
        <v>45</v>
      </c>
      <c r="I1913" t="s">
        <v>46</v>
      </c>
      <c r="J1913">
        <v>6.11</v>
      </c>
      <c r="K1913">
        <v>1</v>
      </c>
    </row>
    <row r="1914" spans="1:11" x14ac:dyDescent="0.3">
      <c r="A1914">
        <v>535395</v>
      </c>
      <c r="B1914" t="s">
        <v>130</v>
      </c>
      <c r="C1914" t="s">
        <v>114</v>
      </c>
      <c r="D1914">
        <v>2</v>
      </c>
      <c r="E1914" t="s">
        <v>157</v>
      </c>
      <c r="F1914" t="s">
        <v>157</v>
      </c>
      <c r="G1914" t="s">
        <v>158</v>
      </c>
      <c r="H1914" t="s">
        <v>157</v>
      </c>
      <c r="I1914" t="s">
        <v>158</v>
      </c>
      <c r="J1914">
        <v>4</v>
      </c>
      <c r="K1914">
        <v>1</v>
      </c>
    </row>
    <row r="1915" spans="1:11" x14ac:dyDescent="0.3">
      <c r="A1915">
        <v>535395</v>
      </c>
      <c r="B1915" t="s">
        <v>130</v>
      </c>
      <c r="C1915" t="s">
        <v>114</v>
      </c>
      <c r="D1915">
        <v>2</v>
      </c>
      <c r="E1915" t="s">
        <v>131</v>
      </c>
      <c r="F1915" t="s">
        <v>131</v>
      </c>
      <c r="G1915" t="s">
        <v>132</v>
      </c>
      <c r="H1915" t="s">
        <v>57</v>
      </c>
      <c r="I1915" t="s">
        <v>58</v>
      </c>
      <c r="J1915">
        <v>5.15</v>
      </c>
      <c r="K1915">
        <v>1</v>
      </c>
    </row>
    <row r="1916" spans="1:11" x14ac:dyDescent="0.3">
      <c r="A1916">
        <v>535395</v>
      </c>
      <c r="B1916" t="s">
        <v>130</v>
      </c>
      <c r="C1916" t="s">
        <v>114</v>
      </c>
      <c r="D1916">
        <v>2</v>
      </c>
      <c r="E1916" t="s">
        <v>203</v>
      </c>
      <c r="F1916" t="s">
        <v>203</v>
      </c>
      <c r="G1916" t="s">
        <v>204</v>
      </c>
      <c r="H1916" t="s">
        <v>203</v>
      </c>
      <c r="I1916" t="s">
        <v>204</v>
      </c>
      <c r="J1916">
        <v>1.9</v>
      </c>
      <c r="K1916">
        <v>1</v>
      </c>
    </row>
    <row r="1917" spans="1:11" x14ac:dyDescent="0.3">
      <c r="A1917">
        <v>535395</v>
      </c>
      <c r="B1917" t="s">
        <v>130</v>
      </c>
      <c r="C1917" t="s">
        <v>114</v>
      </c>
      <c r="D1917">
        <v>2</v>
      </c>
      <c r="E1917" t="s">
        <v>17</v>
      </c>
      <c r="F1917" t="s">
        <v>18</v>
      </c>
      <c r="G1917" t="s">
        <v>19</v>
      </c>
      <c r="H1917" t="s">
        <v>18</v>
      </c>
      <c r="I1917" t="s">
        <v>19</v>
      </c>
      <c r="J1917">
        <v>4.1399999999999997</v>
      </c>
      <c r="K1917">
        <v>1</v>
      </c>
    </row>
    <row r="1918" spans="1:11" x14ac:dyDescent="0.3">
      <c r="A1918">
        <v>535395</v>
      </c>
      <c r="B1918" t="s">
        <v>130</v>
      </c>
      <c r="C1918" t="s">
        <v>114</v>
      </c>
      <c r="D1918">
        <v>2</v>
      </c>
      <c r="E1918" t="s">
        <v>27</v>
      </c>
      <c r="F1918" t="s">
        <v>27</v>
      </c>
      <c r="G1918" t="s">
        <v>28</v>
      </c>
      <c r="H1918" t="s">
        <v>27</v>
      </c>
      <c r="I1918" t="s">
        <v>28</v>
      </c>
      <c r="J1918">
        <v>0.42</v>
      </c>
      <c r="K1918">
        <v>1</v>
      </c>
    </row>
    <row r="1919" spans="1:11" x14ac:dyDescent="0.3">
      <c r="A1919">
        <v>535395</v>
      </c>
      <c r="B1919" t="s">
        <v>130</v>
      </c>
      <c r="C1919" t="s">
        <v>114</v>
      </c>
      <c r="D1919">
        <v>2</v>
      </c>
      <c r="E1919" t="s">
        <v>37</v>
      </c>
      <c r="F1919" t="s">
        <v>38</v>
      </c>
      <c r="G1919" t="s">
        <v>39</v>
      </c>
      <c r="H1919" t="s">
        <v>38</v>
      </c>
      <c r="I1919" t="s">
        <v>39</v>
      </c>
      <c r="J1919">
        <v>18.48</v>
      </c>
      <c r="K1919">
        <v>1</v>
      </c>
    </row>
    <row r="1920" spans="1:11" x14ac:dyDescent="0.3">
      <c r="A1920">
        <v>535395</v>
      </c>
      <c r="B1920" t="s">
        <v>130</v>
      </c>
      <c r="C1920" t="s">
        <v>114</v>
      </c>
      <c r="D1920">
        <v>2</v>
      </c>
      <c r="E1920" t="s">
        <v>136</v>
      </c>
      <c r="F1920" t="s">
        <v>137</v>
      </c>
      <c r="G1920" t="s">
        <v>138</v>
      </c>
      <c r="H1920" t="s">
        <v>137</v>
      </c>
      <c r="I1920" t="s">
        <v>138</v>
      </c>
      <c r="J1920">
        <v>3.4</v>
      </c>
      <c r="K1920">
        <v>1</v>
      </c>
    </row>
    <row r="1921" spans="1:11" x14ac:dyDescent="0.3">
      <c r="A1921">
        <v>535395</v>
      </c>
      <c r="B1921" t="s">
        <v>130</v>
      </c>
      <c r="C1921" t="s">
        <v>114</v>
      </c>
      <c r="D1921">
        <v>2</v>
      </c>
      <c r="E1921" t="s">
        <v>45</v>
      </c>
      <c r="F1921" t="s">
        <v>45</v>
      </c>
      <c r="G1921" t="s">
        <v>46</v>
      </c>
      <c r="H1921" t="s">
        <v>45</v>
      </c>
      <c r="I1921" t="s">
        <v>46</v>
      </c>
      <c r="J1921">
        <v>8.52</v>
      </c>
      <c r="K1921">
        <v>1</v>
      </c>
    </row>
    <row r="1922" spans="1:11" x14ac:dyDescent="0.3">
      <c r="A1922">
        <v>535395</v>
      </c>
      <c r="B1922" t="s">
        <v>130</v>
      </c>
      <c r="C1922" t="s">
        <v>114</v>
      </c>
      <c r="D1922">
        <v>2</v>
      </c>
      <c r="E1922" t="s">
        <v>47</v>
      </c>
      <c r="F1922" t="s">
        <v>47</v>
      </c>
      <c r="G1922" t="s">
        <v>48</v>
      </c>
      <c r="H1922" t="s">
        <v>47</v>
      </c>
      <c r="I1922" t="s">
        <v>48</v>
      </c>
      <c r="J1922">
        <v>3.7</v>
      </c>
      <c r="K1922">
        <v>1</v>
      </c>
    </row>
    <row r="1923" spans="1:11" x14ac:dyDescent="0.3">
      <c r="A1923">
        <v>535395</v>
      </c>
      <c r="B1923" t="s">
        <v>130</v>
      </c>
      <c r="C1923" t="s">
        <v>114</v>
      </c>
      <c r="D1923">
        <v>2</v>
      </c>
      <c r="E1923" t="s">
        <v>151</v>
      </c>
      <c r="F1923" t="s">
        <v>151</v>
      </c>
      <c r="G1923" t="s">
        <v>152</v>
      </c>
      <c r="H1923" t="s">
        <v>151</v>
      </c>
      <c r="I1923" t="s">
        <v>152</v>
      </c>
      <c r="J1923">
        <v>1.9</v>
      </c>
      <c r="K1923">
        <v>1</v>
      </c>
    </row>
    <row r="1924" spans="1:11" x14ac:dyDescent="0.3">
      <c r="A1924">
        <v>535396</v>
      </c>
      <c r="B1924" t="s">
        <v>130</v>
      </c>
      <c r="C1924" t="s">
        <v>114</v>
      </c>
      <c r="D1924">
        <v>2</v>
      </c>
      <c r="E1924" t="s">
        <v>179</v>
      </c>
      <c r="F1924" t="s">
        <v>179</v>
      </c>
      <c r="G1924" t="s">
        <v>180</v>
      </c>
      <c r="H1924" t="s">
        <v>179</v>
      </c>
      <c r="I1924" t="s">
        <v>180</v>
      </c>
      <c r="J1924">
        <v>0.75</v>
      </c>
      <c r="K1924">
        <v>1</v>
      </c>
    </row>
    <row r="1925" spans="1:11" x14ac:dyDescent="0.3">
      <c r="A1925">
        <v>535396</v>
      </c>
      <c r="B1925" t="s">
        <v>130</v>
      </c>
      <c r="C1925" t="s">
        <v>114</v>
      </c>
      <c r="D1925">
        <v>2</v>
      </c>
      <c r="E1925" t="s">
        <v>27</v>
      </c>
      <c r="F1925" t="s">
        <v>27</v>
      </c>
      <c r="G1925" t="s">
        <v>28</v>
      </c>
      <c r="H1925" t="s">
        <v>27</v>
      </c>
      <c r="I1925" t="s">
        <v>28</v>
      </c>
      <c r="J1925">
        <v>3.8849999999999998</v>
      </c>
      <c r="K1925">
        <v>1</v>
      </c>
    </row>
    <row r="1926" spans="1:11" x14ac:dyDescent="0.3">
      <c r="A1926">
        <v>535398</v>
      </c>
      <c r="B1926" t="s">
        <v>102</v>
      </c>
      <c r="C1926" t="s">
        <v>114</v>
      </c>
      <c r="D1926">
        <v>2</v>
      </c>
      <c r="E1926" t="s">
        <v>103</v>
      </c>
      <c r="F1926" t="s">
        <v>103</v>
      </c>
      <c r="G1926" t="s">
        <v>104</v>
      </c>
      <c r="H1926" t="s">
        <v>103</v>
      </c>
      <c r="I1926" t="s">
        <v>104</v>
      </c>
      <c r="J1926">
        <v>8863.5</v>
      </c>
      <c r="K1926">
        <v>1</v>
      </c>
    </row>
    <row r="1927" spans="1:11" x14ac:dyDescent="0.3">
      <c r="A1927">
        <v>535417</v>
      </c>
      <c r="B1927" t="s">
        <v>130</v>
      </c>
      <c r="C1927" t="s">
        <v>133</v>
      </c>
      <c r="D1927">
        <v>2</v>
      </c>
      <c r="E1927" t="s">
        <v>203</v>
      </c>
      <c r="F1927" t="s">
        <v>203</v>
      </c>
      <c r="G1927" t="s">
        <v>204</v>
      </c>
      <c r="H1927" t="s">
        <v>203</v>
      </c>
      <c r="I1927" t="s">
        <v>204</v>
      </c>
      <c r="J1927">
        <v>1.22392638</v>
      </c>
      <c r="K1927">
        <v>1</v>
      </c>
    </row>
    <row r="1928" spans="1:11" x14ac:dyDescent="0.3">
      <c r="A1928">
        <v>535417</v>
      </c>
      <c r="B1928" t="s">
        <v>130</v>
      </c>
      <c r="C1928" t="s">
        <v>133</v>
      </c>
      <c r="D1928">
        <v>2</v>
      </c>
      <c r="E1928" t="s">
        <v>37</v>
      </c>
      <c r="F1928" t="s">
        <v>38</v>
      </c>
      <c r="G1928" t="s">
        <v>39</v>
      </c>
      <c r="H1928" t="s">
        <v>38</v>
      </c>
      <c r="I1928" t="s">
        <v>39</v>
      </c>
      <c r="J1928">
        <v>42</v>
      </c>
      <c r="K1928">
        <v>1</v>
      </c>
    </row>
    <row r="1929" spans="1:11" x14ac:dyDescent="0.3">
      <c r="A1929">
        <v>535417</v>
      </c>
      <c r="B1929" t="s">
        <v>130</v>
      </c>
      <c r="C1929" t="s">
        <v>133</v>
      </c>
      <c r="D1929">
        <v>2</v>
      </c>
      <c r="E1929" t="s">
        <v>136</v>
      </c>
      <c r="F1929" t="s">
        <v>149</v>
      </c>
      <c r="G1929" t="s">
        <v>150</v>
      </c>
      <c r="H1929" t="s">
        <v>149</v>
      </c>
      <c r="I1929" t="s">
        <v>150</v>
      </c>
      <c r="J1929">
        <v>5.0460122700000003</v>
      </c>
      <c r="K1929">
        <v>1</v>
      </c>
    </row>
    <row r="1930" spans="1:11" x14ac:dyDescent="0.3">
      <c r="A1930">
        <v>535417</v>
      </c>
      <c r="B1930" t="s">
        <v>130</v>
      </c>
      <c r="C1930" t="s">
        <v>133</v>
      </c>
      <c r="D1930">
        <v>2</v>
      </c>
      <c r="E1930" t="s">
        <v>136</v>
      </c>
      <c r="F1930" t="s">
        <v>137</v>
      </c>
      <c r="G1930" t="s">
        <v>138</v>
      </c>
      <c r="H1930" t="s">
        <v>137</v>
      </c>
      <c r="I1930" t="s">
        <v>138</v>
      </c>
      <c r="J1930">
        <v>28.73006135</v>
      </c>
      <c r="K1930">
        <v>1</v>
      </c>
    </row>
    <row r="1931" spans="1:11" x14ac:dyDescent="0.3">
      <c r="A1931">
        <v>535418</v>
      </c>
      <c r="B1931" t="s">
        <v>102</v>
      </c>
      <c r="C1931" t="s">
        <v>12</v>
      </c>
      <c r="D1931">
        <v>2</v>
      </c>
      <c r="E1931" t="s">
        <v>163</v>
      </c>
      <c r="F1931" t="s">
        <v>163</v>
      </c>
      <c r="G1931" t="s">
        <v>164</v>
      </c>
      <c r="H1931" t="s">
        <v>163</v>
      </c>
      <c r="I1931" t="s">
        <v>164</v>
      </c>
      <c r="J1931">
        <v>1774.5</v>
      </c>
      <c r="K1931">
        <v>1</v>
      </c>
    </row>
    <row r="1932" spans="1:11" x14ac:dyDescent="0.3">
      <c r="A1932">
        <v>535418</v>
      </c>
      <c r="B1932" t="s">
        <v>102</v>
      </c>
      <c r="C1932" t="s">
        <v>12</v>
      </c>
      <c r="D1932">
        <v>2</v>
      </c>
      <c r="E1932" t="s">
        <v>128</v>
      </c>
      <c r="F1932" t="s">
        <v>128</v>
      </c>
      <c r="G1932" t="s">
        <v>129</v>
      </c>
      <c r="H1932" t="s">
        <v>128</v>
      </c>
      <c r="I1932" t="s">
        <v>129</v>
      </c>
      <c r="J1932">
        <v>282</v>
      </c>
      <c r="K1932">
        <v>1</v>
      </c>
    </row>
    <row r="1933" spans="1:11" x14ac:dyDescent="0.3">
      <c r="A1933">
        <v>535418</v>
      </c>
      <c r="B1933" t="s">
        <v>102</v>
      </c>
      <c r="C1933" t="s">
        <v>12</v>
      </c>
      <c r="D1933">
        <v>2</v>
      </c>
      <c r="E1933" t="s">
        <v>155</v>
      </c>
      <c r="F1933" t="s">
        <v>155</v>
      </c>
      <c r="G1933" t="s">
        <v>156</v>
      </c>
      <c r="H1933" t="s">
        <v>155</v>
      </c>
      <c r="I1933" t="s">
        <v>156</v>
      </c>
      <c r="J1933">
        <v>10.559982558</v>
      </c>
      <c r="K1933">
        <v>1</v>
      </c>
    </row>
    <row r="1934" spans="1:11" x14ac:dyDescent="0.3">
      <c r="A1934">
        <v>535418</v>
      </c>
      <c r="B1934" t="s">
        <v>102</v>
      </c>
      <c r="C1934" t="s">
        <v>12</v>
      </c>
      <c r="D1934">
        <v>2</v>
      </c>
      <c r="E1934" t="s">
        <v>197</v>
      </c>
      <c r="F1934" t="s">
        <v>197</v>
      </c>
      <c r="G1934" t="s">
        <v>198</v>
      </c>
      <c r="H1934" t="s">
        <v>197</v>
      </c>
      <c r="I1934" t="s">
        <v>198</v>
      </c>
      <c r="J1934">
        <v>0.413907056</v>
      </c>
      <c r="K1934">
        <v>1</v>
      </c>
    </row>
    <row r="1935" spans="1:11" x14ac:dyDescent="0.3">
      <c r="A1935">
        <v>535419</v>
      </c>
      <c r="B1935" t="s">
        <v>102</v>
      </c>
      <c r="C1935" t="s">
        <v>12</v>
      </c>
      <c r="D1935">
        <v>2</v>
      </c>
      <c r="E1935" t="s">
        <v>163</v>
      </c>
      <c r="F1935" t="s">
        <v>163</v>
      </c>
      <c r="G1935" t="s">
        <v>164</v>
      </c>
      <c r="H1935" t="s">
        <v>163</v>
      </c>
      <c r="I1935" t="s">
        <v>164</v>
      </c>
      <c r="J1935">
        <v>2029.4</v>
      </c>
      <c r="K1935">
        <v>1</v>
      </c>
    </row>
    <row r="1936" spans="1:11" x14ac:dyDescent="0.3">
      <c r="A1936">
        <v>535430</v>
      </c>
      <c r="B1936" t="s">
        <v>102</v>
      </c>
      <c r="C1936" t="s">
        <v>12</v>
      </c>
      <c r="D1936">
        <v>2</v>
      </c>
      <c r="E1936" t="s">
        <v>199</v>
      </c>
      <c r="F1936" t="s">
        <v>199</v>
      </c>
      <c r="G1936" t="s">
        <v>200</v>
      </c>
      <c r="H1936" t="s">
        <v>199</v>
      </c>
      <c r="I1936" t="s">
        <v>200</v>
      </c>
      <c r="J1936">
        <v>9</v>
      </c>
      <c r="K1936">
        <v>1</v>
      </c>
    </row>
    <row r="1937" spans="1:11" x14ac:dyDescent="0.3">
      <c r="A1937">
        <v>535430</v>
      </c>
      <c r="B1937" t="s">
        <v>102</v>
      </c>
      <c r="C1937" t="s">
        <v>12</v>
      </c>
      <c r="D1937">
        <v>2</v>
      </c>
      <c r="E1937" t="s">
        <v>82</v>
      </c>
      <c r="F1937" t="s">
        <v>82</v>
      </c>
      <c r="G1937" t="s">
        <v>83</v>
      </c>
      <c r="H1937" t="s">
        <v>82</v>
      </c>
      <c r="I1937" t="s">
        <v>83</v>
      </c>
      <c r="J1937">
        <v>140</v>
      </c>
      <c r="K1937">
        <v>1</v>
      </c>
    </row>
    <row r="1938" spans="1:11" x14ac:dyDescent="0.3">
      <c r="A1938">
        <v>535430</v>
      </c>
      <c r="B1938" t="s">
        <v>102</v>
      </c>
      <c r="C1938" t="s">
        <v>12</v>
      </c>
      <c r="D1938">
        <v>2</v>
      </c>
      <c r="E1938" t="s">
        <v>163</v>
      </c>
      <c r="F1938" t="s">
        <v>163</v>
      </c>
      <c r="G1938" t="s">
        <v>164</v>
      </c>
      <c r="H1938" t="s">
        <v>163</v>
      </c>
      <c r="I1938" t="s">
        <v>164</v>
      </c>
      <c r="J1938">
        <v>141.30000000000001</v>
      </c>
      <c r="K1938">
        <v>1</v>
      </c>
    </row>
    <row r="1939" spans="1:11" x14ac:dyDescent="0.3">
      <c r="A1939">
        <v>535430</v>
      </c>
      <c r="B1939" t="s">
        <v>102</v>
      </c>
      <c r="C1939" t="s">
        <v>12</v>
      </c>
      <c r="D1939">
        <v>2</v>
      </c>
      <c r="E1939" t="s">
        <v>128</v>
      </c>
      <c r="F1939" t="s">
        <v>128</v>
      </c>
      <c r="G1939" t="s">
        <v>129</v>
      </c>
      <c r="H1939" t="s">
        <v>128</v>
      </c>
      <c r="I1939" t="s">
        <v>129</v>
      </c>
      <c r="J1939">
        <v>4937</v>
      </c>
      <c r="K1939">
        <v>1</v>
      </c>
    </row>
    <row r="1940" spans="1:11" x14ac:dyDescent="0.3">
      <c r="A1940">
        <v>535430</v>
      </c>
      <c r="B1940" t="s">
        <v>102</v>
      </c>
      <c r="C1940" t="s">
        <v>12</v>
      </c>
      <c r="D1940">
        <v>2</v>
      </c>
      <c r="E1940" t="s">
        <v>103</v>
      </c>
      <c r="F1940" t="s">
        <v>103</v>
      </c>
      <c r="G1940" t="s">
        <v>104</v>
      </c>
      <c r="H1940" t="s">
        <v>103</v>
      </c>
      <c r="I1940" t="s">
        <v>104</v>
      </c>
      <c r="J1940">
        <v>814</v>
      </c>
      <c r="K1940">
        <v>1</v>
      </c>
    </row>
    <row r="1941" spans="1:11" x14ac:dyDescent="0.3">
      <c r="A1941">
        <v>535430</v>
      </c>
      <c r="B1941" t="s">
        <v>102</v>
      </c>
      <c r="C1941" t="s">
        <v>12</v>
      </c>
      <c r="D1941">
        <v>2</v>
      </c>
      <c r="E1941" t="s">
        <v>155</v>
      </c>
      <c r="F1941" t="s">
        <v>155</v>
      </c>
      <c r="G1941" t="s">
        <v>156</v>
      </c>
      <c r="H1941" t="s">
        <v>155</v>
      </c>
      <c r="I1941" t="s">
        <v>156</v>
      </c>
      <c r="J1941">
        <v>20.930732250999998</v>
      </c>
      <c r="K1941">
        <v>1</v>
      </c>
    </row>
    <row r="1942" spans="1:11" x14ac:dyDescent="0.3">
      <c r="A1942">
        <v>535432</v>
      </c>
      <c r="B1942" t="s">
        <v>102</v>
      </c>
      <c r="C1942" t="s">
        <v>12</v>
      </c>
      <c r="D1942">
        <v>2</v>
      </c>
      <c r="E1942" t="s">
        <v>82</v>
      </c>
      <c r="F1942" t="s">
        <v>82</v>
      </c>
      <c r="G1942" t="s">
        <v>83</v>
      </c>
      <c r="H1942" t="s">
        <v>82</v>
      </c>
      <c r="I1942" t="s">
        <v>83</v>
      </c>
      <c r="J1942">
        <v>1047.5</v>
      </c>
      <c r="K1942">
        <v>1</v>
      </c>
    </row>
    <row r="1943" spans="1:11" x14ac:dyDescent="0.3">
      <c r="A1943">
        <v>535432</v>
      </c>
      <c r="B1943" t="s">
        <v>102</v>
      </c>
      <c r="C1943" t="s">
        <v>12</v>
      </c>
      <c r="D1943">
        <v>2</v>
      </c>
      <c r="E1943" t="s">
        <v>163</v>
      </c>
      <c r="F1943" t="s">
        <v>163</v>
      </c>
      <c r="G1943" t="s">
        <v>164</v>
      </c>
      <c r="H1943" t="s">
        <v>163</v>
      </c>
      <c r="I1943" t="s">
        <v>164</v>
      </c>
      <c r="J1943">
        <v>234.4</v>
      </c>
      <c r="K1943">
        <v>1</v>
      </c>
    </row>
    <row r="1944" spans="1:11" x14ac:dyDescent="0.3">
      <c r="A1944">
        <v>535432</v>
      </c>
      <c r="B1944" t="s">
        <v>102</v>
      </c>
      <c r="C1944" t="s">
        <v>12</v>
      </c>
      <c r="D1944">
        <v>2</v>
      </c>
      <c r="E1944" t="s">
        <v>103</v>
      </c>
      <c r="F1944" t="s">
        <v>103</v>
      </c>
      <c r="G1944" t="s">
        <v>104</v>
      </c>
      <c r="H1944" t="s">
        <v>103</v>
      </c>
      <c r="I1944" t="s">
        <v>104</v>
      </c>
      <c r="J1944">
        <v>1461.6</v>
      </c>
      <c r="K1944">
        <v>1</v>
      </c>
    </row>
    <row r="1945" spans="1:11" x14ac:dyDescent="0.3">
      <c r="A1945">
        <v>535448</v>
      </c>
      <c r="B1945" t="s">
        <v>130</v>
      </c>
      <c r="C1945" t="s">
        <v>133</v>
      </c>
      <c r="D1945">
        <v>2</v>
      </c>
      <c r="E1945" t="s">
        <v>134</v>
      </c>
      <c r="F1945" t="s">
        <v>134</v>
      </c>
      <c r="G1945" t="s">
        <v>135</v>
      </c>
      <c r="H1945" t="s">
        <v>134</v>
      </c>
      <c r="I1945" t="s">
        <v>135</v>
      </c>
      <c r="J1945">
        <v>3.2</v>
      </c>
      <c r="K1945">
        <v>1</v>
      </c>
    </row>
    <row r="1946" spans="1:11" x14ac:dyDescent="0.3">
      <c r="A1946">
        <v>535448</v>
      </c>
      <c r="B1946" t="s">
        <v>130</v>
      </c>
      <c r="C1946" t="s">
        <v>133</v>
      </c>
      <c r="D1946">
        <v>2</v>
      </c>
      <c r="E1946" t="s">
        <v>157</v>
      </c>
      <c r="F1946" t="s">
        <v>157</v>
      </c>
      <c r="G1946" t="s">
        <v>158</v>
      </c>
      <c r="H1946" t="s">
        <v>157</v>
      </c>
      <c r="I1946" t="s">
        <v>158</v>
      </c>
      <c r="J1946">
        <v>1.5845893790000001</v>
      </c>
      <c r="K1946">
        <v>1</v>
      </c>
    </row>
    <row r="1947" spans="1:11" x14ac:dyDescent="0.3">
      <c r="A1947">
        <v>535448</v>
      </c>
      <c r="B1947" t="s">
        <v>130</v>
      </c>
      <c r="C1947" t="s">
        <v>133</v>
      </c>
      <c r="D1947">
        <v>2</v>
      </c>
      <c r="E1947" t="s">
        <v>68</v>
      </c>
      <c r="F1947" t="s">
        <v>68</v>
      </c>
      <c r="G1947" t="s">
        <v>69</v>
      </c>
      <c r="H1947" t="s">
        <v>68</v>
      </c>
      <c r="I1947" t="s">
        <v>69</v>
      </c>
      <c r="J1947">
        <v>1.6</v>
      </c>
      <c r="K1947">
        <v>1</v>
      </c>
    </row>
    <row r="1948" spans="1:11" x14ac:dyDescent="0.3">
      <c r="A1948">
        <v>535448</v>
      </c>
      <c r="B1948" t="s">
        <v>130</v>
      </c>
      <c r="C1948" t="s">
        <v>133</v>
      </c>
      <c r="D1948">
        <v>2</v>
      </c>
      <c r="E1948" t="s">
        <v>203</v>
      </c>
      <c r="F1948" t="s">
        <v>203</v>
      </c>
      <c r="G1948" t="s">
        <v>204</v>
      </c>
      <c r="H1948" t="s">
        <v>203</v>
      </c>
      <c r="I1948" t="s">
        <v>204</v>
      </c>
      <c r="J1948">
        <v>0.3</v>
      </c>
      <c r="K1948">
        <v>1</v>
      </c>
    </row>
    <row r="1949" spans="1:11" x14ac:dyDescent="0.3">
      <c r="A1949">
        <v>535448</v>
      </c>
      <c r="B1949" t="s">
        <v>130</v>
      </c>
      <c r="C1949" t="s">
        <v>133</v>
      </c>
      <c r="D1949">
        <v>2</v>
      </c>
      <c r="E1949" t="s">
        <v>17</v>
      </c>
      <c r="F1949" t="s">
        <v>18</v>
      </c>
      <c r="G1949" t="s">
        <v>19</v>
      </c>
      <c r="H1949" t="s">
        <v>18</v>
      </c>
      <c r="I1949" t="s">
        <v>19</v>
      </c>
      <c r="J1949">
        <v>2.75</v>
      </c>
      <c r="K1949">
        <v>1</v>
      </c>
    </row>
    <row r="1950" spans="1:11" x14ac:dyDescent="0.3">
      <c r="A1950">
        <v>535448</v>
      </c>
      <c r="B1950" t="s">
        <v>130</v>
      </c>
      <c r="C1950" t="s">
        <v>133</v>
      </c>
      <c r="D1950">
        <v>2</v>
      </c>
      <c r="E1950" t="s">
        <v>167</v>
      </c>
      <c r="F1950" t="s">
        <v>167</v>
      </c>
      <c r="G1950" t="s">
        <v>168</v>
      </c>
      <c r="H1950" t="s">
        <v>167</v>
      </c>
      <c r="I1950" t="s">
        <v>168</v>
      </c>
      <c r="J1950">
        <v>0.9</v>
      </c>
      <c r="K1950">
        <v>1</v>
      </c>
    </row>
    <row r="1951" spans="1:11" x14ac:dyDescent="0.3">
      <c r="A1951">
        <v>535448</v>
      </c>
      <c r="B1951" t="s">
        <v>130</v>
      </c>
      <c r="C1951" t="s">
        <v>133</v>
      </c>
      <c r="D1951">
        <v>2</v>
      </c>
      <c r="E1951" t="s">
        <v>31</v>
      </c>
      <c r="F1951" t="s">
        <v>31</v>
      </c>
      <c r="G1951" t="s">
        <v>32</v>
      </c>
      <c r="H1951" t="s">
        <v>31</v>
      </c>
      <c r="I1951" t="s">
        <v>32</v>
      </c>
      <c r="J1951">
        <v>2.7549999999999999</v>
      </c>
      <c r="K1951">
        <v>1</v>
      </c>
    </row>
    <row r="1952" spans="1:11" x14ac:dyDescent="0.3">
      <c r="A1952">
        <v>535448</v>
      </c>
      <c r="B1952" t="s">
        <v>130</v>
      </c>
      <c r="C1952" t="s">
        <v>133</v>
      </c>
      <c r="D1952">
        <v>2</v>
      </c>
      <c r="E1952" t="s">
        <v>37</v>
      </c>
      <c r="F1952" t="s">
        <v>38</v>
      </c>
      <c r="G1952" t="s">
        <v>39</v>
      </c>
      <c r="H1952" t="s">
        <v>38</v>
      </c>
      <c r="I1952" t="s">
        <v>39</v>
      </c>
      <c r="J1952">
        <v>20.399999999999999</v>
      </c>
      <c r="K1952">
        <v>1</v>
      </c>
    </row>
    <row r="1953" spans="1:11" x14ac:dyDescent="0.3">
      <c r="A1953">
        <v>535448</v>
      </c>
      <c r="B1953" t="s">
        <v>130</v>
      </c>
      <c r="C1953" t="s">
        <v>133</v>
      </c>
      <c r="D1953">
        <v>2</v>
      </c>
      <c r="E1953" t="s">
        <v>136</v>
      </c>
      <c r="F1953" t="s">
        <v>149</v>
      </c>
      <c r="G1953" t="s">
        <v>150</v>
      </c>
      <c r="H1953" t="s">
        <v>149</v>
      </c>
      <c r="I1953" t="s">
        <v>150</v>
      </c>
      <c r="J1953">
        <v>1.243897633</v>
      </c>
      <c r="K1953">
        <v>1</v>
      </c>
    </row>
    <row r="1954" spans="1:11" x14ac:dyDescent="0.3">
      <c r="A1954">
        <v>535448</v>
      </c>
      <c r="B1954" t="s">
        <v>130</v>
      </c>
      <c r="C1954" t="s">
        <v>133</v>
      </c>
      <c r="D1954">
        <v>2</v>
      </c>
      <c r="E1954" t="s">
        <v>136</v>
      </c>
      <c r="F1954" t="s">
        <v>137</v>
      </c>
      <c r="G1954" t="s">
        <v>138</v>
      </c>
      <c r="H1954" t="s">
        <v>137</v>
      </c>
      <c r="I1954" t="s">
        <v>138</v>
      </c>
      <c r="J1954">
        <v>2.106316557</v>
      </c>
      <c r="K1954">
        <v>1</v>
      </c>
    </row>
    <row r="1955" spans="1:11" x14ac:dyDescent="0.3">
      <c r="A1955">
        <v>535448</v>
      </c>
      <c r="B1955" t="s">
        <v>130</v>
      </c>
      <c r="C1955" t="s">
        <v>133</v>
      </c>
      <c r="D1955">
        <v>2</v>
      </c>
      <c r="E1955" t="s">
        <v>45</v>
      </c>
      <c r="F1955" t="s">
        <v>45</v>
      </c>
      <c r="G1955" t="s">
        <v>46</v>
      </c>
      <c r="H1955" t="s">
        <v>45</v>
      </c>
      <c r="I1955" t="s">
        <v>46</v>
      </c>
      <c r="J1955">
        <v>7.6024374320000003</v>
      </c>
      <c r="K1955">
        <v>1</v>
      </c>
    </row>
    <row r="1956" spans="1:11" x14ac:dyDescent="0.3">
      <c r="A1956">
        <v>535450</v>
      </c>
      <c r="B1956" t="s">
        <v>130</v>
      </c>
      <c r="C1956" t="s">
        <v>133</v>
      </c>
      <c r="D1956">
        <v>2</v>
      </c>
      <c r="E1956" t="s">
        <v>199</v>
      </c>
      <c r="F1956" t="s">
        <v>199</v>
      </c>
      <c r="G1956" t="s">
        <v>200</v>
      </c>
      <c r="H1956" t="s">
        <v>199</v>
      </c>
      <c r="I1956" t="s">
        <v>200</v>
      </c>
      <c r="J1956">
        <v>7.4279026699999999</v>
      </c>
      <c r="K1956">
        <v>1</v>
      </c>
    </row>
    <row r="1957" spans="1:11" x14ac:dyDescent="0.3">
      <c r="A1957">
        <v>535450</v>
      </c>
      <c r="B1957" t="s">
        <v>130</v>
      </c>
      <c r="C1957" t="s">
        <v>133</v>
      </c>
      <c r="D1957">
        <v>2</v>
      </c>
      <c r="E1957" t="s">
        <v>157</v>
      </c>
      <c r="F1957" t="s">
        <v>157</v>
      </c>
      <c r="G1957" t="s">
        <v>158</v>
      </c>
      <c r="H1957" t="s">
        <v>157</v>
      </c>
      <c r="I1957" t="s">
        <v>158</v>
      </c>
      <c r="J1957">
        <v>0.8</v>
      </c>
      <c r="K1957">
        <v>1</v>
      </c>
    </row>
    <row r="1958" spans="1:11" x14ac:dyDescent="0.3">
      <c r="A1958">
        <v>535450</v>
      </c>
      <c r="B1958" t="s">
        <v>130</v>
      </c>
      <c r="C1958" t="s">
        <v>133</v>
      </c>
      <c r="D1958">
        <v>2</v>
      </c>
      <c r="E1958" t="s">
        <v>68</v>
      </c>
      <c r="F1958" t="s">
        <v>68</v>
      </c>
      <c r="G1958" t="s">
        <v>69</v>
      </c>
      <c r="H1958" t="s">
        <v>68</v>
      </c>
      <c r="I1958" t="s">
        <v>69</v>
      </c>
      <c r="J1958">
        <v>1</v>
      </c>
      <c r="K1958">
        <v>1</v>
      </c>
    </row>
    <row r="1959" spans="1:11" x14ac:dyDescent="0.3">
      <c r="A1959">
        <v>535450</v>
      </c>
      <c r="B1959" t="s">
        <v>130</v>
      </c>
      <c r="C1959" t="s">
        <v>133</v>
      </c>
      <c r="D1959">
        <v>2</v>
      </c>
      <c r="E1959" t="s">
        <v>31</v>
      </c>
      <c r="F1959" t="s">
        <v>31</v>
      </c>
      <c r="G1959" t="s">
        <v>32</v>
      </c>
      <c r="H1959" t="s">
        <v>31</v>
      </c>
      <c r="I1959" t="s">
        <v>32</v>
      </c>
      <c r="J1959">
        <v>3.0855999999999999</v>
      </c>
      <c r="K1959">
        <v>1</v>
      </c>
    </row>
    <row r="1960" spans="1:11" x14ac:dyDescent="0.3">
      <c r="A1960">
        <v>535450</v>
      </c>
      <c r="B1960" t="s">
        <v>130</v>
      </c>
      <c r="C1960" t="s">
        <v>133</v>
      </c>
      <c r="D1960">
        <v>2</v>
      </c>
      <c r="E1960" t="s">
        <v>37</v>
      </c>
      <c r="F1960" t="s">
        <v>38</v>
      </c>
      <c r="G1960" t="s">
        <v>39</v>
      </c>
      <c r="H1960" t="s">
        <v>38</v>
      </c>
      <c r="I1960" t="s">
        <v>39</v>
      </c>
      <c r="J1960">
        <v>18</v>
      </c>
      <c r="K1960">
        <v>1</v>
      </c>
    </row>
    <row r="1961" spans="1:11" x14ac:dyDescent="0.3">
      <c r="A1961">
        <v>535450</v>
      </c>
      <c r="B1961" t="s">
        <v>130</v>
      </c>
      <c r="C1961" t="s">
        <v>133</v>
      </c>
      <c r="D1961">
        <v>2</v>
      </c>
      <c r="E1961" t="s">
        <v>136</v>
      </c>
      <c r="F1961" t="s">
        <v>137</v>
      </c>
      <c r="G1961" t="s">
        <v>138</v>
      </c>
      <c r="H1961" t="s">
        <v>137</v>
      </c>
      <c r="I1961" t="s">
        <v>138</v>
      </c>
      <c r="J1961">
        <v>1.132000619</v>
      </c>
      <c r="K1961">
        <v>1</v>
      </c>
    </row>
    <row r="1962" spans="1:11" x14ac:dyDescent="0.3">
      <c r="A1962">
        <v>535450</v>
      </c>
      <c r="B1962" t="s">
        <v>130</v>
      </c>
      <c r="C1962" t="s">
        <v>133</v>
      </c>
      <c r="D1962">
        <v>2</v>
      </c>
      <c r="E1962" t="s">
        <v>90</v>
      </c>
      <c r="F1962" t="s">
        <v>92</v>
      </c>
      <c r="G1962" t="s">
        <v>93</v>
      </c>
      <c r="H1962" t="s">
        <v>92</v>
      </c>
      <c r="I1962" t="s">
        <v>93</v>
      </c>
      <c r="J1962">
        <v>1.3428419190000001</v>
      </c>
      <c r="K1962">
        <v>1</v>
      </c>
    </row>
    <row r="1963" spans="1:11" x14ac:dyDescent="0.3">
      <c r="A1963">
        <v>535482</v>
      </c>
      <c r="B1963" t="s">
        <v>11</v>
      </c>
      <c r="C1963" t="s">
        <v>12</v>
      </c>
      <c r="D1963">
        <v>2</v>
      </c>
      <c r="E1963" t="s">
        <v>66</v>
      </c>
      <c r="F1963" t="s">
        <v>66</v>
      </c>
      <c r="G1963" t="s">
        <v>67</v>
      </c>
      <c r="H1963" t="s">
        <v>66</v>
      </c>
      <c r="I1963" t="s">
        <v>67</v>
      </c>
      <c r="J1963">
        <v>6.6</v>
      </c>
      <c r="K1963">
        <v>1</v>
      </c>
    </row>
    <row r="1964" spans="1:11" x14ac:dyDescent="0.3">
      <c r="A1964">
        <v>535482</v>
      </c>
      <c r="B1964" t="s">
        <v>11</v>
      </c>
      <c r="C1964" t="s">
        <v>12</v>
      </c>
      <c r="D1964">
        <v>2</v>
      </c>
      <c r="E1964" t="s">
        <v>68</v>
      </c>
      <c r="F1964" t="s">
        <v>68</v>
      </c>
      <c r="G1964" t="s">
        <v>69</v>
      </c>
      <c r="H1964" t="s">
        <v>68</v>
      </c>
      <c r="I1964" t="s">
        <v>69</v>
      </c>
      <c r="J1964">
        <v>2100.2559881799998</v>
      </c>
      <c r="K1964">
        <v>1</v>
      </c>
    </row>
    <row r="1965" spans="1:11" x14ac:dyDescent="0.3">
      <c r="A1965">
        <v>535482</v>
      </c>
      <c r="B1965" t="s">
        <v>11</v>
      </c>
      <c r="C1965" t="s">
        <v>12</v>
      </c>
      <c r="D1965">
        <v>2</v>
      </c>
      <c r="E1965" t="s">
        <v>80</v>
      </c>
      <c r="F1965" t="s">
        <v>80</v>
      </c>
      <c r="G1965" t="s">
        <v>81</v>
      </c>
      <c r="H1965" t="s">
        <v>80</v>
      </c>
      <c r="I1965" t="s">
        <v>81</v>
      </c>
      <c r="J1965">
        <v>8</v>
      </c>
      <c r="K1965">
        <v>1</v>
      </c>
    </row>
    <row r="1966" spans="1:11" x14ac:dyDescent="0.3">
      <c r="A1966">
        <v>535482</v>
      </c>
      <c r="B1966" t="s">
        <v>11</v>
      </c>
      <c r="C1966" t="s">
        <v>12</v>
      </c>
      <c r="D1966">
        <v>2</v>
      </c>
      <c r="E1966" t="s">
        <v>17</v>
      </c>
      <c r="F1966" t="s">
        <v>18</v>
      </c>
      <c r="G1966" t="s">
        <v>19</v>
      </c>
      <c r="H1966" t="s">
        <v>18</v>
      </c>
      <c r="I1966" t="s">
        <v>19</v>
      </c>
      <c r="J1966">
        <v>73.7</v>
      </c>
      <c r="K1966">
        <v>1</v>
      </c>
    </row>
    <row r="1967" spans="1:11" x14ac:dyDescent="0.3">
      <c r="A1967">
        <v>535482</v>
      </c>
      <c r="B1967" t="s">
        <v>11</v>
      </c>
      <c r="C1967" t="s">
        <v>12</v>
      </c>
      <c r="D1967">
        <v>2</v>
      </c>
      <c r="E1967" t="s">
        <v>17</v>
      </c>
      <c r="F1967" t="s">
        <v>18</v>
      </c>
      <c r="G1967" t="s">
        <v>20</v>
      </c>
      <c r="H1967" t="s">
        <v>18</v>
      </c>
      <c r="I1967" t="s">
        <v>19</v>
      </c>
      <c r="J1967">
        <v>122.65</v>
      </c>
      <c r="K1967">
        <v>1</v>
      </c>
    </row>
    <row r="1968" spans="1:11" x14ac:dyDescent="0.3">
      <c r="A1968">
        <v>535482</v>
      </c>
      <c r="B1968" t="s">
        <v>11</v>
      </c>
      <c r="C1968" t="s">
        <v>12</v>
      </c>
      <c r="D1968">
        <v>2</v>
      </c>
      <c r="E1968" t="s">
        <v>17</v>
      </c>
      <c r="F1968" t="s">
        <v>17</v>
      </c>
      <c r="G1968" t="s">
        <v>20</v>
      </c>
      <c r="H1968" t="s">
        <v>18</v>
      </c>
      <c r="I1968" t="s">
        <v>19</v>
      </c>
      <c r="J1968">
        <v>183.7</v>
      </c>
      <c r="K1968">
        <v>1</v>
      </c>
    </row>
    <row r="1969" spans="1:11" x14ac:dyDescent="0.3">
      <c r="A1969">
        <v>535482</v>
      </c>
      <c r="B1969" t="s">
        <v>11</v>
      </c>
      <c r="C1969" t="s">
        <v>12</v>
      </c>
      <c r="D1969">
        <v>2</v>
      </c>
      <c r="E1969" t="s">
        <v>21</v>
      </c>
      <c r="F1969" t="s">
        <v>21</v>
      </c>
      <c r="G1969" t="s">
        <v>22</v>
      </c>
      <c r="H1969" t="s">
        <v>23</v>
      </c>
      <c r="I1969" t="s">
        <v>24</v>
      </c>
      <c r="J1969">
        <v>112.071760328</v>
      </c>
      <c r="K1969">
        <v>1</v>
      </c>
    </row>
    <row r="1970" spans="1:11" x14ac:dyDescent="0.3">
      <c r="A1970">
        <v>535482</v>
      </c>
      <c r="B1970" t="s">
        <v>11</v>
      </c>
      <c r="C1970" t="s">
        <v>12</v>
      </c>
      <c r="D1970">
        <v>2</v>
      </c>
      <c r="E1970" t="s">
        <v>21</v>
      </c>
      <c r="F1970" t="s">
        <v>21</v>
      </c>
      <c r="G1970" t="s">
        <v>22</v>
      </c>
      <c r="H1970" t="s">
        <v>25</v>
      </c>
      <c r="I1970" t="s">
        <v>26</v>
      </c>
      <c r="J1970">
        <v>1746.1082395999999</v>
      </c>
      <c r="K1970">
        <v>1</v>
      </c>
    </row>
    <row r="1971" spans="1:11" x14ac:dyDescent="0.3">
      <c r="A1971">
        <v>535482</v>
      </c>
      <c r="B1971" t="s">
        <v>11</v>
      </c>
      <c r="C1971" t="s">
        <v>12</v>
      </c>
      <c r="D1971">
        <v>2</v>
      </c>
      <c r="E1971" t="s">
        <v>31</v>
      </c>
      <c r="F1971" t="s">
        <v>31</v>
      </c>
      <c r="G1971" t="s">
        <v>32</v>
      </c>
      <c r="H1971" t="s">
        <v>31</v>
      </c>
      <c r="I1971" t="s">
        <v>32</v>
      </c>
      <c r="J1971">
        <v>1856.3754968630001</v>
      </c>
      <c r="K1971">
        <v>1</v>
      </c>
    </row>
    <row r="1972" spans="1:11" x14ac:dyDescent="0.3">
      <c r="A1972">
        <v>535482</v>
      </c>
      <c r="B1972" t="s">
        <v>11</v>
      </c>
      <c r="C1972" t="s">
        <v>12</v>
      </c>
      <c r="D1972">
        <v>2</v>
      </c>
      <c r="E1972" t="s">
        <v>33</v>
      </c>
      <c r="F1972" t="s">
        <v>33</v>
      </c>
      <c r="G1972" t="s">
        <v>34</v>
      </c>
      <c r="H1972" t="s">
        <v>33</v>
      </c>
      <c r="I1972" t="s">
        <v>34</v>
      </c>
      <c r="J1972">
        <v>34.222730812000002</v>
      </c>
      <c r="K1972">
        <v>1</v>
      </c>
    </row>
    <row r="1973" spans="1:11" x14ac:dyDescent="0.3">
      <c r="A1973">
        <v>535482</v>
      </c>
      <c r="B1973" t="s">
        <v>11</v>
      </c>
      <c r="C1973" t="s">
        <v>12</v>
      </c>
      <c r="D1973">
        <v>2</v>
      </c>
      <c r="E1973" t="s">
        <v>35</v>
      </c>
      <c r="F1973" t="s">
        <v>35</v>
      </c>
      <c r="G1973" t="s">
        <v>36</v>
      </c>
      <c r="H1973" t="s">
        <v>35</v>
      </c>
      <c r="I1973" t="s">
        <v>36</v>
      </c>
      <c r="J1973">
        <v>681.5</v>
      </c>
      <c r="K1973">
        <v>1</v>
      </c>
    </row>
    <row r="1974" spans="1:11" x14ac:dyDescent="0.3">
      <c r="A1974">
        <v>535482</v>
      </c>
      <c r="B1974" t="s">
        <v>11</v>
      </c>
      <c r="C1974" t="s">
        <v>12</v>
      </c>
      <c r="D1974">
        <v>2</v>
      </c>
      <c r="E1974" t="s">
        <v>86</v>
      </c>
      <c r="F1974" t="s">
        <v>86</v>
      </c>
      <c r="G1974" t="s">
        <v>182</v>
      </c>
      <c r="H1974" t="s">
        <v>88</v>
      </c>
      <c r="I1974" t="s">
        <v>89</v>
      </c>
      <c r="J1974">
        <v>154.3198529</v>
      </c>
      <c r="K1974">
        <v>1</v>
      </c>
    </row>
    <row r="1975" spans="1:11" x14ac:dyDescent="0.3">
      <c r="A1975">
        <v>535482</v>
      </c>
      <c r="B1975" t="s">
        <v>11</v>
      </c>
      <c r="C1975" t="s">
        <v>12</v>
      </c>
      <c r="D1975">
        <v>2</v>
      </c>
      <c r="E1975" t="s">
        <v>86</v>
      </c>
      <c r="F1975" t="s">
        <v>86</v>
      </c>
      <c r="G1975" t="s">
        <v>182</v>
      </c>
      <c r="H1975" t="s">
        <v>109</v>
      </c>
      <c r="I1975" t="s">
        <v>110</v>
      </c>
      <c r="J1975">
        <v>420.6801471</v>
      </c>
      <c r="K1975">
        <v>1</v>
      </c>
    </row>
    <row r="1976" spans="1:11" x14ac:dyDescent="0.3">
      <c r="A1976">
        <v>535482</v>
      </c>
      <c r="B1976" t="s">
        <v>11</v>
      </c>
      <c r="C1976" t="s">
        <v>12</v>
      </c>
      <c r="D1976">
        <v>2</v>
      </c>
      <c r="E1976" t="s">
        <v>37</v>
      </c>
      <c r="F1976" t="s">
        <v>38</v>
      </c>
      <c r="G1976" t="s">
        <v>39</v>
      </c>
      <c r="H1976" t="s">
        <v>38</v>
      </c>
      <c r="I1976" t="s">
        <v>39</v>
      </c>
      <c r="J1976">
        <v>104.576949414</v>
      </c>
      <c r="K1976">
        <v>1</v>
      </c>
    </row>
    <row r="1977" spans="1:11" x14ac:dyDescent="0.3">
      <c r="A1977">
        <v>535482</v>
      </c>
      <c r="B1977" t="s">
        <v>11</v>
      </c>
      <c r="C1977" t="s">
        <v>12</v>
      </c>
      <c r="D1977">
        <v>2</v>
      </c>
      <c r="E1977" t="s">
        <v>37</v>
      </c>
      <c r="F1977" t="s">
        <v>40</v>
      </c>
      <c r="G1977" t="s">
        <v>41</v>
      </c>
      <c r="H1977" t="s">
        <v>40</v>
      </c>
      <c r="I1977" t="s">
        <v>41</v>
      </c>
      <c r="J1977">
        <v>1243.426151205</v>
      </c>
      <c r="K1977">
        <v>1</v>
      </c>
    </row>
    <row r="1978" spans="1:11" x14ac:dyDescent="0.3">
      <c r="A1978">
        <v>535482</v>
      </c>
      <c r="B1978" t="s">
        <v>11</v>
      </c>
      <c r="C1978" t="s">
        <v>12</v>
      </c>
      <c r="D1978">
        <v>2</v>
      </c>
      <c r="E1978" t="s">
        <v>42</v>
      </c>
      <c r="F1978" t="s">
        <v>43</v>
      </c>
      <c r="G1978" t="s">
        <v>44</v>
      </c>
      <c r="H1978" t="s">
        <v>43</v>
      </c>
      <c r="I1978" t="s">
        <v>44</v>
      </c>
      <c r="J1978">
        <v>252</v>
      </c>
      <c r="K1978">
        <v>1</v>
      </c>
    </row>
    <row r="1979" spans="1:11" x14ac:dyDescent="0.3">
      <c r="A1979">
        <v>535482</v>
      </c>
      <c r="B1979" t="s">
        <v>11</v>
      </c>
      <c r="C1979" t="s">
        <v>12</v>
      </c>
      <c r="D1979">
        <v>2</v>
      </c>
      <c r="E1979" t="s">
        <v>45</v>
      </c>
      <c r="F1979" t="s">
        <v>45</v>
      </c>
      <c r="G1979" t="s">
        <v>46</v>
      </c>
      <c r="H1979" t="s">
        <v>45</v>
      </c>
      <c r="I1979" t="s">
        <v>46</v>
      </c>
      <c r="J1979">
        <v>177</v>
      </c>
      <c r="K1979">
        <v>1</v>
      </c>
    </row>
    <row r="1980" spans="1:11" x14ac:dyDescent="0.3">
      <c r="A1980">
        <v>535482</v>
      </c>
      <c r="B1980" t="s">
        <v>11</v>
      </c>
      <c r="C1980" t="s">
        <v>12</v>
      </c>
      <c r="D1980">
        <v>2</v>
      </c>
      <c r="E1980" t="s">
        <v>90</v>
      </c>
      <c r="F1980" t="s">
        <v>92</v>
      </c>
      <c r="G1980" t="s">
        <v>93</v>
      </c>
      <c r="H1980" t="s">
        <v>92</v>
      </c>
      <c r="I1980" t="s">
        <v>93</v>
      </c>
      <c r="J1980">
        <v>3.6005106769999999</v>
      </c>
      <c r="K1980">
        <v>1</v>
      </c>
    </row>
    <row r="1981" spans="1:11" x14ac:dyDescent="0.3">
      <c r="A1981">
        <v>535482</v>
      </c>
      <c r="B1981" t="s">
        <v>11</v>
      </c>
      <c r="C1981" t="s">
        <v>12</v>
      </c>
      <c r="D1981">
        <v>2</v>
      </c>
      <c r="E1981" t="s">
        <v>49</v>
      </c>
      <c r="F1981" t="s">
        <v>53</v>
      </c>
      <c r="G1981" t="s">
        <v>54</v>
      </c>
      <c r="H1981" t="s">
        <v>53</v>
      </c>
      <c r="I1981" t="s">
        <v>54</v>
      </c>
      <c r="J1981">
        <v>111.5</v>
      </c>
      <c r="K1981">
        <v>1</v>
      </c>
    </row>
    <row r="1982" spans="1:11" x14ac:dyDescent="0.3">
      <c r="A1982">
        <v>535482</v>
      </c>
      <c r="B1982" t="s">
        <v>11</v>
      </c>
      <c r="C1982" t="s">
        <v>12</v>
      </c>
      <c r="D1982">
        <v>2</v>
      </c>
      <c r="E1982" t="s">
        <v>59</v>
      </c>
      <c r="F1982" t="s">
        <v>59</v>
      </c>
      <c r="G1982" t="s">
        <v>60</v>
      </c>
      <c r="H1982" t="s">
        <v>61</v>
      </c>
      <c r="I1982" t="s">
        <v>62</v>
      </c>
      <c r="J1982">
        <v>47.149626830999999</v>
      </c>
      <c r="K1982">
        <v>1</v>
      </c>
    </row>
    <row r="1983" spans="1:11" x14ac:dyDescent="0.3">
      <c r="A1983">
        <v>535482</v>
      </c>
      <c r="B1983" t="s">
        <v>11</v>
      </c>
      <c r="C1983" t="s">
        <v>12</v>
      </c>
      <c r="D1983">
        <v>2</v>
      </c>
      <c r="E1983" t="s">
        <v>59</v>
      </c>
      <c r="F1983" t="s">
        <v>59</v>
      </c>
      <c r="G1983" t="s">
        <v>60</v>
      </c>
      <c r="H1983" t="s">
        <v>63</v>
      </c>
      <c r="I1983" t="s">
        <v>64</v>
      </c>
      <c r="J1983">
        <v>147.5</v>
      </c>
      <c r="K1983">
        <v>1</v>
      </c>
    </row>
    <row r="1984" spans="1:11" x14ac:dyDescent="0.3">
      <c r="A1984">
        <v>535482</v>
      </c>
      <c r="B1984" t="s">
        <v>11</v>
      </c>
      <c r="C1984" t="s">
        <v>12</v>
      </c>
      <c r="D1984">
        <v>2</v>
      </c>
      <c r="E1984" t="s">
        <v>78</v>
      </c>
      <c r="F1984" t="s">
        <v>78</v>
      </c>
      <c r="G1984" t="s">
        <v>79</v>
      </c>
      <c r="H1984" t="s">
        <v>78</v>
      </c>
      <c r="I1984" t="s">
        <v>79</v>
      </c>
      <c r="J1984">
        <v>1513.5</v>
      </c>
      <c r="K1984">
        <v>1</v>
      </c>
    </row>
    <row r="1985" spans="1:11" x14ac:dyDescent="0.3">
      <c r="A1985">
        <v>535519</v>
      </c>
      <c r="B1985" t="s">
        <v>130</v>
      </c>
      <c r="C1985" t="s">
        <v>114</v>
      </c>
      <c r="D1985">
        <v>2</v>
      </c>
      <c r="E1985" t="s">
        <v>134</v>
      </c>
      <c r="F1985" t="s">
        <v>134</v>
      </c>
      <c r="G1985" t="s">
        <v>135</v>
      </c>
      <c r="H1985" t="s">
        <v>134</v>
      </c>
      <c r="I1985" t="s">
        <v>135</v>
      </c>
      <c r="J1985">
        <v>0.7</v>
      </c>
      <c r="K1985">
        <v>1</v>
      </c>
    </row>
    <row r="1986" spans="1:11" x14ac:dyDescent="0.3">
      <c r="A1986">
        <v>535519</v>
      </c>
      <c r="B1986" t="s">
        <v>130</v>
      </c>
      <c r="C1986" t="s">
        <v>114</v>
      </c>
      <c r="D1986">
        <v>2</v>
      </c>
      <c r="E1986" t="s">
        <v>157</v>
      </c>
      <c r="F1986" t="s">
        <v>157</v>
      </c>
      <c r="G1986" t="s">
        <v>158</v>
      </c>
      <c r="H1986" t="s">
        <v>157</v>
      </c>
      <c r="I1986" t="s">
        <v>158</v>
      </c>
      <c r="J1986">
        <v>1.9</v>
      </c>
      <c r="K1986">
        <v>1</v>
      </c>
    </row>
    <row r="1987" spans="1:11" x14ac:dyDescent="0.3">
      <c r="A1987">
        <v>535519</v>
      </c>
      <c r="B1987" t="s">
        <v>130</v>
      </c>
      <c r="C1987" t="s">
        <v>114</v>
      </c>
      <c r="D1987">
        <v>2</v>
      </c>
      <c r="E1987" t="s">
        <v>17</v>
      </c>
      <c r="F1987" t="s">
        <v>18</v>
      </c>
      <c r="G1987" t="s">
        <v>19</v>
      </c>
      <c r="H1987" t="s">
        <v>18</v>
      </c>
      <c r="I1987" t="s">
        <v>19</v>
      </c>
      <c r="J1987">
        <v>3.22</v>
      </c>
      <c r="K1987">
        <v>1</v>
      </c>
    </row>
    <row r="1988" spans="1:11" x14ac:dyDescent="0.3">
      <c r="A1988">
        <v>535519</v>
      </c>
      <c r="B1988" t="s">
        <v>130</v>
      </c>
      <c r="C1988" t="s">
        <v>114</v>
      </c>
      <c r="D1988">
        <v>2</v>
      </c>
      <c r="E1988" t="s">
        <v>27</v>
      </c>
      <c r="F1988" t="s">
        <v>27</v>
      </c>
      <c r="G1988" t="s">
        <v>28</v>
      </c>
      <c r="H1988" t="s">
        <v>27</v>
      </c>
      <c r="I1988" t="s">
        <v>28</v>
      </c>
      <c r="J1988">
        <v>0.63</v>
      </c>
      <c r="K1988">
        <v>1</v>
      </c>
    </row>
    <row r="1989" spans="1:11" x14ac:dyDescent="0.3">
      <c r="A1989">
        <v>535519</v>
      </c>
      <c r="B1989" t="s">
        <v>130</v>
      </c>
      <c r="C1989" t="s">
        <v>114</v>
      </c>
      <c r="D1989">
        <v>2</v>
      </c>
      <c r="E1989" t="s">
        <v>33</v>
      </c>
      <c r="F1989" t="s">
        <v>33</v>
      </c>
      <c r="G1989" t="s">
        <v>34</v>
      </c>
      <c r="H1989" t="s">
        <v>33</v>
      </c>
      <c r="I1989" t="s">
        <v>34</v>
      </c>
      <c r="J1989">
        <v>4.9400000000000004</v>
      </c>
      <c r="K1989">
        <v>1</v>
      </c>
    </row>
    <row r="1990" spans="1:11" x14ac:dyDescent="0.3">
      <c r="A1990">
        <v>535519</v>
      </c>
      <c r="B1990" t="s">
        <v>130</v>
      </c>
      <c r="C1990" t="s">
        <v>114</v>
      </c>
      <c r="D1990">
        <v>2</v>
      </c>
      <c r="E1990" t="s">
        <v>37</v>
      </c>
      <c r="F1990" t="s">
        <v>38</v>
      </c>
      <c r="G1990" t="s">
        <v>39</v>
      </c>
      <c r="H1990" t="s">
        <v>38</v>
      </c>
      <c r="I1990" t="s">
        <v>39</v>
      </c>
      <c r="J1990">
        <v>5.46</v>
      </c>
      <c r="K1990">
        <v>1</v>
      </c>
    </row>
    <row r="1991" spans="1:11" x14ac:dyDescent="0.3">
      <c r="A1991">
        <v>535519</v>
      </c>
      <c r="B1991" t="s">
        <v>130</v>
      </c>
      <c r="C1991" t="s">
        <v>114</v>
      </c>
      <c r="D1991">
        <v>2</v>
      </c>
      <c r="E1991" t="s">
        <v>136</v>
      </c>
      <c r="F1991" t="s">
        <v>149</v>
      </c>
      <c r="G1991" t="s">
        <v>150</v>
      </c>
      <c r="H1991" t="s">
        <v>149</v>
      </c>
      <c r="I1991" t="s">
        <v>150</v>
      </c>
      <c r="J1991">
        <v>1</v>
      </c>
      <c r="K1991">
        <v>1</v>
      </c>
    </row>
    <row r="1992" spans="1:11" x14ac:dyDescent="0.3">
      <c r="A1992">
        <v>535519</v>
      </c>
      <c r="B1992" t="s">
        <v>130</v>
      </c>
      <c r="C1992" t="s">
        <v>114</v>
      </c>
      <c r="D1992">
        <v>2</v>
      </c>
      <c r="E1992" t="s">
        <v>45</v>
      </c>
      <c r="F1992" t="s">
        <v>45</v>
      </c>
      <c r="G1992" t="s">
        <v>46</v>
      </c>
      <c r="H1992" t="s">
        <v>45</v>
      </c>
      <c r="I1992" t="s">
        <v>46</v>
      </c>
      <c r="J1992">
        <v>4.3499999999999996</v>
      </c>
      <c r="K1992">
        <v>1</v>
      </c>
    </row>
    <row r="1993" spans="1:11" x14ac:dyDescent="0.3">
      <c r="A1993">
        <v>535519</v>
      </c>
      <c r="B1993" t="s">
        <v>130</v>
      </c>
      <c r="C1993" t="s">
        <v>114</v>
      </c>
      <c r="D1993">
        <v>2</v>
      </c>
      <c r="E1993" t="s">
        <v>47</v>
      </c>
      <c r="F1993" t="s">
        <v>47</v>
      </c>
      <c r="G1993" t="s">
        <v>48</v>
      </c>
      <c r="H1993" t="s">
        <v>47</v>
      </c>
      <c r="I1993" t="s">
        <v>48</v>
      </c>
      <c r="J1993">
        <v>5.0999999999999996</v>
      </c>
      <c r="K1993">
        <v>1</v>
      </c>
    </row>
    <row r="1994" spans="1:11" x14ac:dyDescent="0.3">
      <c r="A1994">
        <v>535519</v>
      </c>
      <c r="B1994" t="s">
        <v>130</v>
      </c>
      <c r="C1994" t="s">
        <v>114</v>
      </c>
      <c r="D1994">
        <v>2</v>
      </c>
      <c r="E1994" t="s">
        <v>155</v>
      </c>
      <c r="F1994" t="s">
        <v>155</v>
      </c>
      <c r="G1994" t="s">
        <v>156</v>
      </c>
      <c r="H1994" t="s">
        <v>147</v>
      </c>
      <c r="I1994" t="s">
        <v>148</v>
      </c>
      <c r="J1994">
        <v>0.41</v>
      </c>
      <c r="K1994">
        <v>1</v>
      </c>
    </row>
    <row r="1995" spans="1:11" x14ac:dyDescent="0.3">
      <c r="A1995">
        <v>535519</v>
      </c>
      <c r="B1995" t="s">
        <v>130</v>
      </c>
      <c r="C1995" t="s">
        <v>114</v>
      </c>
      <c r="D1995">
        <v>2</v>
      </c>
      <c r="E1995" t="s">
        <v>151</v>
      </c>
      <c r="F1995" t="s">
        <v>151</v>
      </c>
      <c r="G1995" t="s">
        <v>152</v>
      </c>
      <c r="H1995" t="s">
        <v>151</v>
      </c>
      <c r="I1995" t="s">
        <v>152</v>
      </c>
      <c r="J1995">
        <v>1.21</v>
      </c>
      <c r="K1995">
        <v>1</v>
      </c>
    </row>
    <row r="1996" spans="1:11" x14ac:dyDescent="0.3">
      <c r="A1996">
        <v>535521</v>
      </c>
      <c r="B1996" t="s">
        <v>130</v>
      </c>
      <c r="C1996" t="s">
        <v>114</v>
      </c>
      <c r="D1996">
        <v>2</v>
      </c>
      <c r="E1996" t="s">
        <v>212</v>
      </c>
      <c r="F1996" t="s">
        <v>212</v>
      </c>
      <c r="G1996" t="s">
        <v>213</v>
      </c>
      <c r="H1996" t="s">
        <v>212</v>
      </c>
      <c r="I1996" t="s">
        <v>213</v>
      </c>
      <c r="J1996">
        <v>1.1000000000000001</v>
      </c>
      <c r="K1996">
        <v>1</v>
      </c>
    </row>
    <row r="1997" spans="1:11" x14ac:dyDescent="0.3">
      <c r="A1997">
        <v>535521</v>
      </c>
      <c r="B1997" t="s">
        <v>130</v>
      </c>
      <c r="C1997" t="s">
        <v>114</v>
      </c>
      <c r="D1997">
        <v>2</v>
      </c>
      <c r="E1997" t="s">
        <v>172</v>
      </c>
      <c r="F1997" t="s">
        <v>172</v>
      </c>
      <c r="G1997" t="s">
        <v>173</v>
      </c>
      <c r="H1997" t="s">
        <v>172</v>
      </c>
      <c r="I1997" t="s">
        <v>173</v>
      </c>
      <c r="J1997">
        <v>2.9</v>
      </c>
      <c r="K1997">
        <v>1</v>
      </c>
    </row>
    <row r="1998" spans="1:11" x14ac:dyDescent="0.3">
      <c r="A1998">
        <v>535521</v>
      </c>
      <c r="B1998" t="s">
        <v>130</v>
      </c>
      <c r="C1998" t="s">
        <v>114</v>
      </c>
      <c r="D1998">
        <v>2</v>
      </c>
      <c r="E1998" t="s">
        <v>37</v>
      </c>
      <c r="F1998" t="s">
        <v>38</v>
      </c>
      <c r="G1998" t="s">
        <v>39</v>
      </c>
      <c r="H1998" t="s">
        <v>38</v>
      </c>
      <c r="I1998" t="s">
        <v>39</v>
      </c>
      <c r="J1998">
        <v>1.44</v>
      </c>
      <c r="K1998">
        <v>1</v>
      </c>
    </row>
    <row r="1999" spans="1:11" x14ac:dyDescent="0.3">
      <c r="A1999">
        <v>535521</v>
      </c>
      <c r="B1999" t="s">
        <v>130</v>
      </c>
      <c r="C1999" t="s">
        <v>114</v>
      </c>
      <c r="D1999">
        <v>2</v>
      </c>
      <c r="E1999" t="s">
        <v>136</v>
      </c>
      <c r="F1999" t="s">
        <v>149</v>
      </c>
      <c r="G1999" t="s">
        <v>150</v>
      </c>
      <c r="H1999" t="s">
        <v>149</v>
      </c>
      <c r="I1999" t="s">
        <v>150</v>
      </c>
      <c r="J1999">
        <v>2.4</v>
      </c>
      <c r="K1999">
        <v>1</v>
      </c>
    </row>
    <row r="2000" spans="1:11" x14ac:dyDescent="0.3">
      <c r="A2000">
        <v>535521</v>
      </c>
      <c r="B2000" t="s">
        <v>130</v>
      </c>
      <c r="C2000" t="s">
        <v>114</v>
      </c>
      <c r="D2000">
        <v>2</v>
      </c>
      <c r="E2000" t="s">
        <v>136</v>
      </c>
      <c r="F2000" t="s">
        <v>149</v>
      </c>
      <c r="G2000" t="s">
        <v>150</v>
      </c>
      <c r="H2000" t="s">
        <v>137</v>
      </c>
      <c r="I2000" t="s">
        <v>138</v>
      </c>
      <c r="J2000">
        <v>8.69</v>
      </c>
      <c r="K2000">
        <v>1</v>
      </c>
    </row>
    <row r="2001" spans="1:11" x14ac:dyDescent="0.3">
      <c r="A2001">
        <v>535521</v>
      </c>
      <c r="B2001" t="s">
        <v>130</v>
      </c>
      <c r="C2001" t="s">
        <v>114</v>
      </c>
      <c r="D2001">
        <v>2</v>
      </c>
      <c r="E2001" t="s">
        <v>42</v>
      </c>
      <c r="F2001" t="s">
        <v>111</v>
      </c>
      <c r="G2001" t="s">
        <v>112</v>
      </c>
      <c r="H2001" t="s">
        <v>111</v>
      </c>
      <c r="I2001" t="s">
        <v>112</v>
      </c>
      <c r="J2001">
        <v>0.9</v>
      </c>
      <c r="K2001">
        <v>1</v>
      </c>
    </row>
    <row r="2002" spans="1:11" x14ac:dyDescent="0.3">
      <c r="A2002">
        <v>535521</v>
      </c>
      <c r="B2002" t="s">
        <v>130</v>
      </c>
      <c r="C2002" t="s">
        <v>114</v>
      </c>
      <c r="D2002">
        <v>2</v>
      </c>
      <c r="E2002" t="s">
        <v>45</v>
      </c>
      <c r="F2002" t="s">
        <v>45</v>
      </c>
      <c r="G2002" t="s">
        <v>46</v>
      </c>
      <c r="H2002" t="s">
        <v>45</v>
      </c>
      <c r="I2002" t="s">
        <v>46</v>
      </c>
      <c r="J2002">
        <v>0.2</v>
      </c>
      <c r="K2002">
        <v>1</v>
      </c>
    </row>
    <row r="2003" spans="1:11" x14ac:dyDescent="0.3">
      <c r="A2003">
        <v>535521</v>
      </c>
      <c r="B2003" t="s">
        <v>130</v>
      </c>
      <c r="C2003" t="s">
        <v>114</v>
      </c>
      <c r="D2003">
        <v>2</v>
      </c>
      <c r="E2003" t="s">
        <v>151</v>
      </c>
      <c r="F2003" t="s">
        <v>151</v>
      </c>
      <c r="G2003" t="s">
        <v>152</v>
      </c>
      <c r="H2003" t="s">
        <v>151</v>
      </c>
      <c r="I2003" t="s">
        <v>152</v>
      </c>
      <c r="J2003">
        <v>0.8</v>
      </c>
      <c r="K2003">
        <v>1</v>
      </c>
    </row>
    <row r="2004" spans="1:11" x14ac:dyDescent="0.3">
      <c r="A2004">
        <v>535526</v>
      </c>
      <c r="B2004" t="s">
        <v>102</v>
      </c>
      <c r="C2004" t="s">
        <v>12</v>
      </c>
      <c r="D2004">
        <v>2</v>
      </c>
      <c r="E2004" t="s">
        <v>128</v>
      </c>
      <c r="F2004" t="s">
        <v>128</v>
      </c>
      <c r="G2004" t="s">
        <v>129</v>
      </c>
      <c r="H2004" t="s">
        <v>128</v>
      </c>
      <c r="I2004" t="s">
        <v>129</v>
      </c>
      <c r="J2004">
        <v>1341</v>
      </c>
      <c r="K2004">
        <v>1</v>
      </c>
    </row>
    <row r="2005" spans="1:11" x14ac:dyDescent="0.3">
      <c r="A2005">
        <v>535527</v>
      </c>
      <c r="B2005" t="s">
        <v>102</v>
      </c>
      <c r="C2005" t="s">
        <v>12</v>
      </c>
      <c r="D2005">
        <v>2</v>
      </c>
      <c r="E2005" t="s">
        <v>82</v>
      </c>
      <c r="F2005" t="s">
        <v>82</v>
      </c>
      <c r="G2005" t="s">
        <v>83</v>
      </c>
      <c r="H2005" t="s">
        <v>82</v>
      </c>
      <c r="I2005" t="s">
        <v>83</v>
      </c>
      <c r="J2005">
        <v>293</v>
      </c>
      <c r="K2005">
        <v>1</v>
      </c>
    </row>
    <row r="2006" spans="1:11" x14ac:dyDescent="0.3">
      <c r="A2006">
        <v>535528</v>
      </c>
      <c r="B2006" t="s">
        <v>102</v>
      </c>
      <c r="C2006" t="s">
        <v>12</v>
      </c>
      <c r="D2006">
        <v>2</v>
      </c>
      <c r="E2006" t="s">
        <v>199</v>
      </c>
      <c r="F2006" t="s">
        <v>199</v>
      </c>
      <c r="G2006" t="s">
        <v>200</v>
      </c>
      <c r="H2006" t="s">
        <v>199</v>
      </c>
      <c r="I2006" t="s">
        <v>200</v>
      </c>
      <c r="J2006">
        <v>15</v>
      </c>
      <c r="K2006">
        <v>1</v>
      </c>
    </row>
    <row r="2007" spans="1:11" x14ac:dyDescent="0.3">
      <c r="A2007">
        <v>535528</v>
      </c>
      <c r="B2007" t="s">
        <v>102</v>
      </c>
      <c r="C2007" t="s">
        <v>12</v>
      </c>
      <c r="D2007">
        <v>2</v>
      </c>
      <c r="E2007" t="s">
        <v>82</v>
      </c>
      <c r="F2007" t="s">
        <v>82</v>
      </c>
      <c r="G2007" t="s">
        <v>83</v>
      </c>
      <c r="H2007" t="s">
        <v>82</v>
      </c>
      <c r="I2007" t="s">
        <v>83</v>
      </c>
      <c r="J2007">
        <v>1497</v>
      </c>
      <c r="K2007">
        <v>1</v>
      </c>
    </row>
    <row r="2008" spans="1:11" x14ac:dyDescent="0.3">
      <c r="A2008">
        <v>535528</v>
      </c>
      <c r="B2008" t="s">
        <v>102</v>
      </c>
      <c r="C2008" t="s">
        <v>12</v>
      </c>
      <c r="D2008">
        <v>2</v>
      </c>
      <c r="E2008" t="s">
        <v>143</v>
      </c>
      <c r="F2008" t="s">
        <v>143</v>
      </c>
      <c r="G2008" t="s">
        <v>144</v>
      </c>
      <c r="H2008" t="s">
        <v>143</v>
      </c>
      <c r="I2008" t="s">
        <v>144</v>
      </c>
      <c r="J2008">
        <v>8.5573698119999992</v>
      </c>
      <c r="K2008">
        <v>1</v>
      </c>
    </row>
    <row r="2009" spans="1:11" x14ac:dyDescent="0.3">
      <c r="A2009">
        <v>535528</v>
      </c>
      <c r="B2009" t="s">
        <v>102</v>
      </c>
      <c r="C2009" t="s">
        <v>12</v>
      </c>
      <c r="D2009">
        <v>2</v>
      </c>
      <c r="E2009" t="s">
        <v>219</v>
      </c>
      <c r="F2009" t="s">
        <v>219</v>
      </c>
      <c r="G2009" t="s">
        <v>220</v>
      </c>
      <c r="H2009" t="s">
        <v>219</v>
      </c>
      <c r="I2009" t="s">
        <v>220</v>
      </c>
      <c r="J2009">
        <v>10.66868828</v>
      </c>
      <c r="K2009">
        <v>1</v>
      </c>
    </row>
    <row r="2010" spans="1:11" x14ac:dyDescent="0.3">
      <c r="A2010">
        <v>535528</v>
      </c>
      <c r="B2010" t="s">
        <v>102</v>
      </c>
      <c r="C2010" t="s">
        <v>12</v>
      </c>
      <c r="D2010">
        <v>2</v>
      </c>
      <c r="E2010" t="s">
        <v>163</v>
      </c>
      <c r="F2010" t="s">
        <v>163</v>
      </c>
      <c r="G2010" t="s">
        <v>164</v>
      </c>
      <c r="H2010" t="s">
        <v>163</v>
      </c>
      <c r="I2010" t="s">
        <v>164</v>
      </c>
      <c r="J2010">
        <v>5.5</v>
      </c>
      <c r="K2010">
        <v>1</v>
      </c>
    </row>
    <row r="2011" spans="1:11" x14ac:dyDescent="0.3">
      <c r="A2011">
        <v>535528</v>
      </c>
      <c r="B2011" t="s">
        <v>102</v>
      </c>
      <c r="C2011" t="s">
        <v>12</v>
      </c>
      <c r="D2011">
        <v>2</v>
      </c>
      <c r="E2011" t="s">
        <v>47</v>
      </c>
      <c r="F2011" t="s">
        <v>47</v>
      </c>
      <c r="G2011" t="s">
        <v>48</v>
      </c>
      <c r="H2011" t="s">
        <v>47</v>
      </c>
      <c r="I2011" t="s">
        <v>48</v>
      </c>
      <c r="J2011">
        <v>9.6999999999999993</v>
      </c>
      <c r="K2011">
        <v>1</v>
      </c>
    </row>
    <row r="2012" spans="1:11" x14ac:dyDescent="0.3">
      <c r="A2012">
        <v>535532</v>
      </c>
      <c r="B2012" t="s">
        <v>65</v>
      </c>
      <c r="C2012" t="s">
        <v>12</v>
      </c>
      <c r="D2012">
        <v>2</v>
      </c>
      <c r="E2012" t="s">
        <v>68</v>
      </c>
      <c r="F2012" t="s">
        <v>68</v>
      </c>
      <c r="G2012" t="s">
        <v>69</v>
      </c>
      <c r="H2012" t="s">
        <v>68</v>
      </c>
      <c r="I2012" t="s">
        <v>69</v>
      </c>
      <c r="J2012">
        <v>18</v>
      </c>
      <c r="K2012">
        <v>1</v>
      </c>
    </row>
    <row r="2013" spans="1:11" x14ac:dyDescent="0.3">
      <c r="A2013">
        <v>535532</v>
      </c>
      <c r="B2013" t="s">
        <v>65</v>
      </c>
      <c r="C2013" t="s">
        <v>12</v>
      </c>
      <c r="D2013">
        <v>2</v>
      </c>
      <c r="E2013" t="s">
        <v>17</v>
      </c>
      <c r="F2013" t="s">
        <v>18</v>
      </c>
      <c r="G2013" t="s">
        <v>20</v>
      </c>
      <c r="H2013" t="s">
        <v>18</v>
      </c>
      <c r="I2013" t="s">
        <v>19</v>
      </c>
      <c r="J2013">
        <v>6.6</v>
      </c>
      <c r="K2013">
        <v>1</v>
      </c>
    </row>
    <row r="2014" spans="1:11" x14ac:dyDescent="0.3">
      <c r="A2014">
        <v>535532</v>
      </c>
      <c r="B2014" t="s">
        <v>65</v>
      </c>
      <c r="C2014" t="s">
        <v>12</v>
      </c>
      <c r="D2014">
        <v>2</v>
      </c>
      <c r="E2014" t="s">
        <v>21</v>
      </c>
      <c r="F2014" t="s">
        <v>21</v>
      </c>
      <c r="G2014" t="s">
        <v>22</v>
      </c>
      <c r="H2014" t="s">
        <v>23</v>
      </c>
      <c r="I2014" t="s">
        <v>24</v>
      </c>
      <c r="J2014">
        <v>2.406134969</v>
      </c>
      <c r="K2014">
        <v>1</v>
      </c>
    </row>
    <row r="2015" spans="1:11" x14ac:dyDescent="0.3">
      <c r="A2015">
        <v>535532</v>
      </c>
      <c r="B2015" t="s">
        <v>65</v>
      </c>
      <c r="C2015" t="s">
        <v>12</v>
      </c>
      <c r="D2015">
        <v>2</v>
      </c>
      <c r="E2015" t="s">
        <v>21</v>
      </c>
      <c r="F2015" t="s">
        <v>21</v>
      </c>
      <c r="G2015" t="s">
        <v>22</v>
      </c>
      <c r="H2015" t="s">
        <v>25</v>
      </c>
      <c r="I2015" t="s">
        <v>26</v>
      </c>
      <c r="J2015">
        <v>2.8938650309999998</v>
      </c>
      <c r="K2015">
        <v>1</v>
      </c>
    </row>
    <row r="2016" spans="1:11" x14ac:dyDescent="0.3">
      <c r="A2016">
        <v>535532</v>
      </c>
      <c r="B2016" t="s">
        <v>65</v>
      </c>
      <c r="C2016" t="s">
        <v>12</v>
      </c>
      <c r="D2016">
        <v>2</v>
      </c>
      <c r="E2016" t="s">
        <v>84</v>
      </c>
      <c r="F2016" t="s">
        <v>84</v>
      </c>
      <c r="G2016" t="s">
        <v>85</v>
      </c>
      <c r="H2016" t="s">
        <v>84</v>
      </c>
      <c r="I2016" t="s">
        <v>85</v>
      </c>
      <c r="J2016">
        <v>534</v>
      </c>
      <c r="K2016">
        <v>1</v>
      </c>
    </row>
    <row r="2017" spans="1:11" x14ac:dyDescent="0.3">
      <c r="A2017">
        <v>535532</v>
      </c>
      <c r="B2017" t="s">
        <v>65</v>
      </c>
      <c r="C2017" t="s">
        <v>12</v>
      </c>
      <c r="D2017">
        <v>2</v>
      </c>
      <c r="E2017" t="s">
        <v>31</v>
      </c>
      <c r="F2017" t="s">
        <v>31</v>
      </c>
      <c r="G2017" t="s">
        <v>32</v>
      </c>
      <c r="H2017" t="s">
        <v>31</v>
      </c>
      <c r="I2017" t="s">
        <v>32</v>
      </c>
      <c r="J2017">
        <v>3615.0714473970002</v>
      </c>
      <c r="K2017">
        <v>1</v>
      </c>
    </row>
    <row r="2018" spans="1:11" x14ac:dyDescent="0.3">
      <c r="A2018">
        <v>535532</v>
      </c>
      <c r="B2018" t="s">
        <v>65</v>
      </c>
      <c r="C2018" t="s">
        <v>12</v>
      </c>
      <c r="D2018">
        <v>2</v>
      </c>
      <c r="E2018" t="s">
        <v>72</v>
      </c>
      <c r="F2018" t="s">
        <v>72</v>
      </c>
      <c r="G2018" t="s">
        <v>73</v>
      </c>
      <c r="H2018" t="s">
        <v>72</v>
      </c>
      <c r="I2018" t="s">
        <v>73</v>
      </c>
      <c r="J2018">
        <v>14.8</v>
      </c>
      <c r="K2018">
        <v>1</v>
      </c>
    </row>
    <row r="2019" spans="1:11" x14ac:dyDescent="0.3">
      <c r="A2019">
        <v>535532</v>
      </c>
      <c r="B2019" t="s">
        <v>65</v>
      </c>
      <c r="C2019" t="s">
        <v>12</v>
      </c>
      <c r="D2019">
        <v>2</v>
      </c>
      <c r="E2019" t="s">
        <v>33</v>
      </c>
      <c r="F2019" t="s">
        <v>33</v>
      </c>
      <c r="G2019" t="s">
        <v>34</v>
      </c>
      <c r="H2019" t="s">
        <v>33</v>
      </c>
      <c r="I2019" t="s">
        <v>34</v>
      </c>
      <c r="J2019">
        <v>4.5999999999999996</v>
      </c>
      <c r="K2019">
        <v>1</v>
      </c>
    </row>
    <row r="2020" spans="1:11" x14ac:dyDescent="0.3">
      <c r="A2020">
        <v>535532</v>
      </c>
      <c r="B2020" t="s">
        <v>65</v>
      </c>
      <c r="C2020" t="s">
        <v>12</v>
      </c>
      <c r="D2020">
        <v>2</v>
      </c>
      <c r="E2020" t="s">
        <v>86</v>
      </c>
      <c r="F2020" t="s">
        <v>86</v>
      </c>
      <c r="G2020" t="s">
        <v>182</v>
      </c>
      <c r="H2020" t="s">
        <v>88</v>
      </c>
      <c r="I2020" t="s">
        <v>89</v>
      </c>
      <c r="J2020">
        <v>55.612377850000001</v>
      </c>
      <c r="K2020">
        <v>1</v>
      </c>
    </row>
    <row r="2021" spans="1:11" x14ac:dyDescent="0.3">
      <c r="A2021">
        <v>535532</v>
      </c>
      <c r="B2021" t="s">
        <v>65</v>
      </c>
      <c r="C2021" t="s">
        <v>12</v>
      </c>
      <c r="D2021">
        <v>2</v>
      </c>
      <c r="E2021" t="s">
        <v>86</v>
      </c>
      <c r="F2021" t="s">
        <v>86</v>
      </c>
      <c r="G2021" t="s">
        <v>182</v>
      </c>
      <c r="H2021" t="s">
        <v>109</v>
      </c>
      <c r="I2021" t="s">
        <v>110</v>
      </c>
      <c r="J2021">
        <v>7.3876221500000003</v>
      </c>
      <c r="K2021">
        <v>1</v>
      </c>
    </row>
    <row r="2022" spans="1:11" x14ac:dyDescent="0.3">
      <c r="A2022">
        <v>535534</v>
      </c>
      <c r="B2022" t="s">
        <v>65</v>
      </c>
      <c r="C2022" t="s">
        <v>12</v>
      </c>
      <c r="D2022">
        <v>2</v>
      </c>
      <c r="E2022" t="s">
        <v>68</v>
      </c>
      <c r="F2022" t="s">
        <v>68</v>
      </c>
      <c r="G2022" t="s">
        <v>69</v>
      </c>
      <c r="H2022" t="s">
        <v>68</v>
      </c>
      <c r="I2022" t="s">
        <v>69</v>
      </c>
      <c r="J2022">
        <v>54</v>
      </c>
      <c r="K2022">
        <v>1</v>
      </c>
    </row>
    <row r="2023" spans="1:11" x14ac:dyDescent="0.3">
      <c r="A2023">
        <v>535534</v>
      </c>
      <c r="B2023" t="s">
        <v>65</v>
      </c>
      <c r="C2023" t="s">
        <v>12</v>
      </c>
      <c r="D2023">
        <v>2</v>
      </c>
      <c r="E2023" t="s">
        <v>84</v>
      </c>
      <c r="F2023" t="s">
        <v>84</v>
      </c>
      <c r="G2023" t="s">
        <v>85</v>
      </c>
      <c r="H2023" t="s">
        <v>84</v>
      </c>
      <c r="I2023" t="s">
        <v>85</v>
      </c>
      <c r="J2023">
        <v>4050</v>
      </c>
      <c r="K2023">
        <v>1</v>
      </c>
    </row>
    <row r="2024" spans="1:11" x14ac:dyDescent="0.3">
      <c r="A2024">
        <v>535534</v>
      </c>
      <c r="B2024" t="s">
        <v>65</v>
      </c>
      <c r="C2024" t="s">
        <v>12</v>
      </c>
      <c r="D2024">
        <v>2</v>
      </c>
      <c r="E2024" t="s">
        <v>31</v>
      </c>
      <c r="F2024" t="s">
        <v>31</v>
      </c>
      <c r="G2024" t="s">
        <v>32</v>
      </c>
      <c r="H2024" t="s">
        <v>31</v>
      </c>
      <c r="I2024" t="s">
        <v>32</v>
      </c>
      <c r="J2024">
        <v>2746.269035712</v>
      </c>
      <c r="K2024">
        <v>1</v>
      </c>
    </row>
    <row r="2025" spans="1:11" x14ac:dyDescent="0.3">
      <c r="A2025">
        <v>535534</v>
      </c>
      <c r="B2025" t="s">
        <v>65</v>
      </c>
      <c r="C2025" t="s">
        <v>12</v>
      </c>
      <c r="D2025">
        <v>2</v>
      </c>
      <c r="E2025" t="s">
        <v>57</v>
      </c>
      <c r="F2025" t="s">
        <v>57</v>
      </c>
      <c r="G2025" t="s">
        <v>58</v>
      </c>
      <c r="H2025" t="s">
        <v>57</v>
      </c>
      <c r="I2025" t="s">
        <v>58</v>
      </c>
      <c r="J2025">
        <v>2.6223999999999998</v>
      </c>
      <c r="K2025">
        <v>1</v>
      </c>
    </row>
    <row r="2026" spans="1:11" x14ac:dyDescent="0.3">
      <c r="A2026">
        <v>535534</v>
      </c>
      <c r="B2026" t="s">
        <v>65</v>
      </c>
      <c r="C2026" t="s">
        <v>12</v>
      </c>
      <c r="D2026">
        <v>2</v>
      </c>
      <c r="E2026" t="s">
        <v>72</v>
      </c>
      <c r="F2026" t="s">
        <v>72</v>
      </c>
      <c r="G2026" t="s">
        <v>73</v>
      </c>
      <c r="H2026" t="s">
        <v>72</v>
      </c>
      <c r="I2026" t="s">
        <v>73</v>
      </c>
      <c r="J2026">
        <v>6</v>
      </c>
      <c r="K2026">
        <v>1</v>
      </c>
    </row>
    <row r="2027" spans="1:11" x14ac:dyDescent="0.3">
      <c r="A2027">
        <v>535534</v>
      </c>
      <c r="B2027" t="s">
        <v>65</v>
      </c>
      <c r="C2027" t="s">
        <v>12</v>
      </c>
      <c r="D2027">
        <v>2</v>
      </c>
      <c r="E2027" t="s">
        <v>33</v>
      </c>
      <c r="F2027" t="s">
        <v>33</v>
      </c>
      <c r="G2027" t="s">
        <v>34</v>
      </c>
      <c r="H2027" t="s">
        <v>33</v>
      </c>
      <c r="I2027" t="s">
        <v>34</v>
      </c>
      <c r="J2027">
        <v>0.9</v>
      </c>
      <c r="K2027">
        <v>1</v>
      </c>
    </row>
    <row r="2028" spans="1:11" x14ac:dyDescent="0.3">
      <c r="A2028">
        <v>535575</v>
      </c>
      <c r="B2028" t="s">
        <v>223</v>
      </c>
      <c r="C2028" t="s">
        <v>176</v>
      </c>
      <c r="D2028">
        <v>2</v>
      </c>
      <c r="E2028" t="s">
        <v>224</v>
      </c>
      <c r="F2028" t="s">
        <v>224</v>
      </c>
      <c r="G2028" t="s">
        <v>225</v>
      </c>
      <c r="H2028" t="s">
        <v>224</v>
      </c>
      <c r="I2028" t="s">
        <v>225</v>
      </c>
      <c r="J2028">
        <v>8486.5</v>
      </c>
      <c r="K2028">
        <v>1</v>
      </c>
    </row>
    <row r="2029" spans="1:11" x14ac:dyDescent="0.3">
      <c r="A2029">
        <v>535575</v>
      </c>
      <c r="B2029" t="s">
        <v>223</v>
      </c>
      <c r="C2029" t="s">
        <v>176</v>
      </c>
      <c r="D2029">
        <v>2</v>
      </c>
      <c r="E2029" t="s">
        <v>226</v>
      </c>
      <c r="F2029" t="s">
        <v>226</v>
      </c>
      <c r="G2029" t="s">
        <v>227</v>
      </c>
      <c r="H2029" t="s">
        <v>226</v>
      </c>
      <c r="I2029" t="s">
        <v>227</v>
      </c>
      <c r="J2029">
        <v>115.5</v>
      </c>
      <c r="K2029">
        <v>1</v>
      </c>
    </row>
    <row r="2030" spans="1:11" x14ac:dyDescent="0.3">
      <c r="A2030">
        <v>535593</v>
      </c>
      <c r="B2030" t="s">
        <v>223</v>
      </c>
      <c r="C2030" t="s">
        <v>97</v>
      </c>
      <c r="D2030">
        <v>2</v>
      </c>
      <c r="E2030" t="s">
        <v>224</v>
      </c>
      <c r="F2030" t="s">
        <v>224</v>
      </c>
      <c r="G2030" t="s">
        <v>225</v>
      </c>
      <c r="H2030" t="s">
        <v>224</v>
      </c>
      <c r="I2030" t="s">
        <v>225</v>
      </c>
      <c r="J2030">
        <v>1514</v>
      </c>
      <c r="K2030">
        <v>1</v>
      </c>
    </row>
    <row r="2031" spans="1:11" x14ac:dyDescent="0.3">
      <c r="A2031">
        <v>535594</v>
      </c>
      <c r="B2031" t="s">
        <v>102</v>
      </c>
      <c r="C2031" t="s">
        <v>12</v>
      </c>
      <c r="D2031">
        <v>2</v>
      </c>
      <c r="E2031" t="s">
        <v>163</v>
      </c>
      <c r="F2031" t="s">
        <v>163</v>
      </c>
      <c r="G2031" t="s">
        <v>164</v>
      </c>
      <c r="H2031" t="s">
        <v>163</v>
      </c>
      <c r="I2031" t="s">
        <v>164</v>
      </c>
      <c r="J2031">
        <v>2286</v>
      </c>
      <c r="K2031">
        <v>1</v>
      </c>
    </row>
    <row r="2032" spans="1:11" x14ac:dyDescent="0.3">
      <c r="A2032">
        <v>535594</v>
      </c>
      <c r="B2032" t="s">
        <v>102</v>
      </c>
      <c r="C2032" t="s">
        <v>12</v>
      </c>
      <c r="D2032">
        <v>2</v>
      </c>
      <c r="E2032" t="s">
        <v>103</v>
      </c>
      <c r="F2032" t="s">
        <v>103</v>
      </c>
      <c r="G2032" t="s">
        <v>104</v>
      </c>
      <c r="H2032" t="s">
        <v>103</v>
      </c>
      <c r="I2032" t="s">
        <v>104</v>
      </c>
      <c r="J2032">
        <v>1464</v>
      </c>
      <c r="K2032">
        <v>1</v>
      </c>
    </row>
    <row r="2033" spans="1:11" x14ac:dyDescent="0.3">
      <c r="A2033">
        <v>535595</v>
      </c>
      <c r="B2033" t="s">
        <v>102</v>
      </c>
      <c r="C2033" t="s">
        <v>12</v>
      </c>
      <c r="D2033">
        <v>2</v>
      </c>
      <c r="E2033" t="s">
        <v>199</v>
      </c>
      <c r="F2033" t="s">
        <v>199</v>
      </c>
      <c r="G2033" t="s">
        <v>200</v>
      </c>
      <c r="H2033" t="s">
        <v>199</v>
      </c>
      <c r="I2033" t="s">
        <v>200</v>
      </c>
      <c r="J2033">
        <v>200.6</v>
      </c>
      <c r="K2033">
        <v>1</v>
      </c>
    </row>
    <row r="2034" spans="1:11" x14ac:dyDescent="0.3">
      <c r="A2034">
        <v>535595</v>
      </c>
      <c r="B2034" t="s">
        <v>102</v>
      </c>
      <c r="C2034" t="s">
        <v>12</v>
      </c>
      <c r="D2034">
        <v>2</v>
      </c>
      <c r="E2034" t="s">
        <v>82</v>
      </c>
      <c r="F2034" t="s">
        <v>82</v>
      </c>
      <c r="G2034" t="s">
        <v>83</v>
      </c>
      <c r="H2034" t="s">
        <v>82</v>
      </c>
      <c r="I2034" t="s">
        <v>83</v>
      </c>
      <c r="J2034">
        <v>2736.6</v>
      </c>
      <c r="K2034">
        <v>1</v>
      </c>
    </row>
    <row r="2035" spans="1:11" x14ac:dyDescent="0.3">
      <c r="A2035">
        <v>535595</v>
      </c>
      <c r="B2035" t="s">
        <v>102</v>
      </c>
      <c r="C2035" t="s">
        <v>12</v>
      </c>
      <c r="D2035">
        <v>2</v>
      </c>
      <c r="E2035" t="s">
        <v>70</v>
      </c>
      <c r="F2035" t="s">
        <v>70</v>
      </c>
      <c r="G2035" t="s">
        <v>71</v>
      </c>
      <c r="H2035" t="s">
        <v>70</v>
      </c>
      <c r="I2035" t="s">
        <v>71</v>
      </c>
      <c r="J2035">
        <v>260</v>
      </c>
      <c r="K2035">
        <v>1</v>
      </c>
    </row>
    <row r="2036" spans="1:11" x14ac:dyDescent="0.3">
      <c r="A2036">
        <v>535595</v>
      </c>
      <c r="B2036" t="s">
        <v>102</v>
      </c>
      <c r="C2036" t="s">
        <v>12</v>
      </c>
      <c r="D2036">
        <v>2</v>
      </c>
      <c r="E2036" t="s">
        <v>163</v>
      </c>
      <c r="F2036" t="s">
        <v>163</v>
      </c>
      <c r="G2036" t="s">
        <v>164</v>
      </c>
      <c r="H2036" t="s">
        <v>163</v>
      </c>
      <c r="I2036" t="s">
        <v>164</v>
      </c>
      <c r="J2036">
        <v>70.900000000000006</v>
      </c>
      <c r="K2036">
        <v>1</v>
      </c>
    </row>
    <row r="2037" spans="1:11" x14ac:dyDescent="0.3">
      <c r="A2037">
        <v>535612</v>
      </c>
      <c r="B2037" t="s">
        <v>130</v>
      </c>
      <c r="C2037" t="s">
        <v>114</v>
      </c>
      <c r="D2037">
        <v>2</v>
      </c>
      <c r="E2037" t="s">
        <v>31</v>
      </c>
      <c r="F2037" t="s">
        <v>31</v>
      </c>
      <c r="G2037" t="s">
        <v>32</v>
      </c>
      <c r="H2037" t="s">
        <v>31</v>
      </c>
      <c r="I2037" t="s">
        <v>32</v>
      </c>
      <c r="J2037">
        <v>18.18</v>
      </c>
      <c r="K2037">
        <v>1</v>
      </c>
    </row>
    <row r="2038" spans="1:11" x14ac:dyDescent="0.3">
      <c r="A2038">
        <v>535612</v>
      </c>
      <c r="B2038" t="s">
        <v>130</v>
      </c>
      <c r="C2038" t="s">
        <v>114</v>
      </c>
      <c r="D2038">
        <v>2</v>
      </c>
      <c r="E2038" t="s">
        <v>37</v>
      </c>
      <c r="F2038" t="s">
        <v>38</v>
      </c>
      <c r="G2038" t="s">
        <v>39</v>
      </c>
      <c r="H2038" t="s">
        <v>38</v>
      </c>
      <c r="I2038" t="s">
        <v>39</v>
      </c>
      <c r="J2038">
        <v>1.2</v>
      </c>
      <c r="K2038">
        <v>1</v>
      </c>
    </row>
    <row r="2039" spans="1:11" x14ac:dyDescent="0.3">
      <c r="A2039">
        <v>535612</v>
      </c>
      <c r="B2039" t="s">
        <v>130</v>
      </c>
      <c r="C2039" t="s">
        <v>114</v>
      </c>
      <c r="D2039">
        <v>2</v>
      </c>
      <c r="E2039" t="s">
        <v>45</v>
      </c>
      <c r="F2039" t="s">
        <v>45</v>
      </c>
      <c r="G2039" t="s">
        <v>46</v>
      </c>
      <c r="H2039" t="s">
        <v>45</v>
      </c>
      <c r="I2039" t="s">
        <v>46</v>
      </c>
      <c r="J2039">
        <v>0.24</v>
      </c>
      <c r="K2039">
        <v>1</v>
      </c>
    </row>
    <row r="2040" spans="1:11" x14ac:dyDescent="0.3">
      <c r="A2040">
        <v>535612</v>
      </c>
      <c r="B2040" t="s">
        <v>130</v>
      </c>
      <c r="C2040" t="s">
        <v>114</v>
      </c>
      <c r="D2040">
        <v>2</v>
      </c>
      <c r="E2040" t="s">
        <v>47</v>
      </c>
      <c r="F2040" t="s">
        <v>47</v>
      </c>
      <c r="G2040" t="s">
        <v>48</v>
      </c>
      <c r="H2040" t="s">
        <v>47</v>
      </c>
      <c r="I2040" t="s">
        <v>48</v>
      </c>
      <c r="J2040">
        <v>6.3</v>
      </c>
      <c r="K2040">
        <v>1</v>
      </c>
    </row>
    <row r="2041" spans="1:11" x14ac:dyDescent="0.3">
      <c r="A2041">
        <v>535613</v>
      </c>
      <c r="B2041" t="s">
        <v>130</v>
      </c>
      <c r="C2041" t="s">
        <v>114</v>
      </c>
      <c r="D2041">
        <v>2</v>
      </c>
      <c r="E2041" t="s">
        <v>134</v>
      </c>
      <c r="F2041" t="s">
        <v>134</v>
      </c>
      <c r="G2041" t="s">
        <v>135</v>
      </c>
      <c r="H2041" t="s">
        <v>153</v>
      </c>
      <c r="I2041" t="s">
        <v>154</v>
      </c>
      <c r="J2041">
        <v>0.24</v>
      </c>
      <c r="K2041">
        <v>1</v>
      </c>
    </row>
    <row r="2042" spans="1:11" x14ac:dyDescent="0.3">
      <c r="A2042">
        <v>535613</v>
      </c>
      <c r="B2042" t="s">
        <v>130</v>
      </c>
      <c r="C2042" t="s">
        <v>114</v>
      </c>
      <c r="D2042">
        <v>2</v>
      </c>
      <c r="E2042" t="s">
        <v>134</v>
      </c>
      <c r="F2042" t="s">
        <v>134</v>
      </c>
      <c r="G2042" t="s">
        <v>135</v>
      </c>
      <c r="H2042" t="s">
        <v>134</v>
      </c>
      <c r="I2042" t="s">
        <v>135</v>
      </c>
      <c r="J2042">
        <v>2.57</v>
      </c>
      <c r="K2042">
        <v>1</v>
      </c>
    </row>
    <row r="2043" spans="1:11" x14ac:dyDescent="0.3">
      <c r="A2043">
        <v>535613</v>
      </c>
      <c r="B2043" t="s">
        <v>130</v>
      </c>
      <c r="C2043" t="s">
        <v>114</v>
      </c>
      <c r="D2043">
        <v>2</v>
      </c>
      <c r="E2043" t="s">
        <v>157</v>
      </c>
      <c r="F2043" t="s">
        <v>157</v>
      </c>
      <c r="G2043" t="s">
        <v>158</v>
      </c>
      <c r="H2043" t="s">
        <v>157</v>
      </c>
      <c r="I2043" t="s">
        <v>158</v>
      </c>
      <c r="J2043">
        <v>2.5</v>
      </c>
      <c r="K2043">
        <v>1</v>
      </c>
    </row>
    <row r="2044" spans="1:11" x14ac:dyDescent="0.3">
      <c r="A2044">
        <v>535613</v>
      </c>
      <c r="B2044" t="s">
        <v>130</v>
      </c>
      <c r="C2044" t="s">
        <v>114</v>
      </c>
      <c r="D2044">
        <v>2</v>
      </c>
      <c r="E2044" t="s">
        <v>82</v>
      </c>
      <c r="F2044" t="s">
        <v>82</v>
      </c>
      <c r="G2044" t="s">
        <v>83</v>
      </c>
      <c r="H2044" t="s">
        <v>82</v>
      </c>
      <c r="I2044" t="s">
        <v>83</v>
      </c>
      <c r="J2044">
        <v>3.1</v>
      </c>
      <c r="K2044">
        <v>1</v>
      </c>
    </row>
    <row r="2045" spans="1:11" x14ac:dyDescent="0.3">
      <c r="A2045">
        <v>535613</v>
      </c>
      <c r="B2045" t="s">
        <v>130</v>
      </c>
      <c r="C2045" t="s">
        <v>114</v>
      </c>
      <c r="D2045">
        <v>2</v>
      </c>
      <c r="E2045" t="s">
        <v>17</v>
      </c>
      <c r="F2045" t="s">
        <v>18</v>
      </c>
      <c r="G2045" t="s">
        <v>19</v>
      </c>
      <c r="H2045" t="s">
        <v>18</v>
      </c>
      <c r="I2045" t="s">
        <v>19</v>
      </c>
      <c r="J2045">
        <v>10.71</v>
      </c>
      <c r="K2045">
        <v>1</v>
      </c>
    </row>
    <row r="2046" spans="1:11" x14ac:dyDescent="0.3">
      <c r="A2046">
        <v>535613</v>
      </c>
      <c r="B2046" t="s">
        <v>130</v>
      </c>
      <c r="C2046" t="s">
        <v>114</v>
      </c>
      <c r="D2046">
        <v>2</v>
      </c>
      <c r="E2046" t="s">
        <v>31</v>
      </c>
      <c r="F2046" t="s">
        <v>31</v>
      </c>
      <c r="G2046" t="s">
        <v>32</v>
      </c>
      <c r="H2046" t="s">
        <v>31</v>
      </c>
      <c r="I2046" t="s">
        <v>32</v>
      </c>
      <c r="J2046">
        <v>1.37</v>
      </c>
      <c r="K2046">
        <v>1</v>
      </c>
    </row>
    <row r="2047" spans="1:11" x14ac:dyDescent="0.3">
      <c r="A2047">
        <v>535613</v>
      </c>
      <c r="B2047" t="s">
        <v>130</v>
      </c>
      <c r="C2047" t="s">
        <v>114</v>
      </c>
      <c r="D2047">
        <v>2</v>
      </c>
      <c r="E2047" t="s">
        <v>136</v>
      </c>
      <c r="F2047" t="s">
        <v>149</v>
      </c>
      <c r="G2047" t="s">
        <v>150</v>
      </c>
      <c r="H2047" t="s">
        <v>203</v>
      </c>
      <c r="I2047" t="s">
        <v>204</v>
      </c>
      <c r="J2047">
        <v>2.7</v>
      </c>
      <c r="K2047">
        <v>1</v>
      </c>
    </row>
    <row r="2048" spans="1:11" x14ac:dyDescent="0.3">
      <c r="A2048">
        <v>535613</v>
      </c>
      <c r="B2048" t="s">
        <v>130</v>
      </c>
      <c r="C2048" t="s">
        <v>114</v>
      </c>
      <c r="D2048">
        <v>2</v>
      </c>
      <c r="E2048" t="s">
        <v>136</v>
      </c>
      <c r="F2048" t="s">
        <v>149</v>
      </c>
      <c r="G2048" t="s">
        <v>150</v>
      </c>
      <c r="H2048" t="s">
        <v>137</v>
      </c>
      <c r="I2048" t="s">
        <v>138</v>
      </c>
      <c r="J2048">
        <v>1.25</v>
      </c>
      <c r="K2048">
        <v>1</v>
      </c>
    </row>
    <row r="2049" spans="1:11" x14ac:dyDescent="0.3">
      <c r="A2049">
        <v>535613</v>
      </c>
      <c r="B2049" t="s">
        <v>130</v>
      </c>
      <c r="C2049" t="s">
        <v>114</v>
      </c>
      <c r="D2049">
        <v>2</v>
      </c>
      <c r="E2049" t="s">
        <v>45</v>
      </c>
      <c r="F2049" t="s">
        <v>45</v>
      </c>
      <c r="G2049" t="s">
        <v>46</v>
      </c>
      <c r="H2049" t="s">
        <v>45</v>
      </c>
      <c r="I2049" t="s">
        <v>46</v>
      </c>
      <c r="J2049">
        <v>6.86</v>
      </c>
      <c r="K2049">
        <v>1</v>
      </c>
    </row>
    <row r="2050" spans="1:11" x14ac:dyDescent="0.3">
      <c r="A2050">
        <v>535613</v>
      </c>
      <c r="B2050" t="s">
        <v>130</v>
      </c>
      <c r="C2050" t="s">
        <v>114</v>
      </c>
      <c r="D2050">
        <v>2</v>
      </c>
      <c r="E2050" t="s">
        <v>47</v>
      </c>
      <c r="F2050" t="s">
        <v>47</v>
      </c>
      <c r="G2050" t="s">
        <v>48</v>
      </c>
      <c r="H2050" t="s">
        <v>47</v>
      </c>
      <c r="I2050" t="s">
        <v>48</v>
      </c>
      <c r="J2050">
        <v>1.2</v>
      </c>
      <c r="K2050">
        <v>1</v>
      </c>
    </row>
    <row r="2051" spans="1:11" x14ac:dyDescent="0.3">
      <c r="A2051">
        <v>535613</v>
      </c>
      <c r="B2051" t="s">
        <v>130</v>
      </c>
      <c r="C2051" t="s">
        <v>114</v>
      </c>
      <c r="D2051">
        <v>2</v>
      </c>
      <c r="E2051" t="s">
        <v>151</v>
      </c>
      <c r="F2051" t="s">
        <v>151</v>
      </c>
      <c r="G2051" t="s">
        <v>152</v>
      </c>
      <c r="H2051" t="s">
        <v>151</v>
      </c>
      <c r="I2051" t="s">
        <v>152</v>
      </c>
      <c r="J2051">
        <v>7.3</v>
      </c>
      <c r="K2051">
        <v>1</v>
      </c>
    </row>
    <row r="2052" spans="1:11" x14ac:dyDescent="0.3">
      <c r="A2052">
        <v>535615</v>
      </c>
      <c r="B2052" t="s">
        <v>113</v>
      </c>
      <c r="C2052" t="s">
        <v>114</v>
      </c>
      <c r="D2052">
        <v>2</v>
      </c>
      <c r="E2052" t="s">
        <v>153</v>
      </c>
      <c r="F2052" t="s">
        <v>153</v>
      </c>
      <c r="G2052" t="s">
        <v>154</v>
      </c>
      <c r="H2052" t="s">
        <v>153</v>
      </c>
      <c r="I2052" t="s">
        <v>154</v>
      </c>
      <c r="J2052">
        <v>1.9</v>
      </c>
      <c r="K2052">
        <v>1</v>
      </c>
    </row>
    <row r="2053" spans="1:11" x14ac:dyDescent="0.3">
      <c r="A2053">
        <v>535615</v>
      </c>
      <c r="B2053" t="s">
        <v>113</v>
      </c>
      <c r="C2053" t="s">
        <v>114</v>
      </c>
      <c r="D2053">
        <v>2</v>
      </c>
      <c r="E2053" t="s">
        <v>143</v>
      </c>
      <c r="F2053" t="s">
        <v>143</v>
      </c>
      <c r="G2053" t="s">
        <v>144</v>
      </c>
      <c r="H2053" t="s">
        <v>134</v>
      </c>
      <c r="I2053" t="s">
        <v>135</v>
      </c>
      <c r="J2053">
        <v>4.43</v>
      </c>
      <c r="K2053">
        <v>1</v>
      </c>
    </row>
    <row r="2054" spans="1:11" x14ac:dyDescent="0.3">
      <c r="A2054">
        <v>535615</v>
      </c>
      <c r="B2054" t="s">
        <v>113</v>
      </c>
      <c r="C2054" t="s">
        <v>114</v>
      </c>
      <c r="D2054">
        <v>2</v>
      </c>
      <c r="E2054" t="s">
        <v>17</v>
      </c>
      <c r="F2054" t="s">
        <v>18</v>
      </c>
      <c r="G2054" t="s">
        <v>19</v>
      </c>
      <c r="H2054" t="s">
        <v>18</v>
      </c>
      <c r="I2054" t="s">
        <v>19</v>
      </c>
      <c r="J2054">
        <v>9.89</v>
      </c>
      <c r="K2054">
        <v>1</v>
      </c>
    </row>
    <row r="2055" spans="1:11" x14ac:dyDescent="0.3">
      <c r="A2055">
        <v>535615</v>
      </c>
      <c r="B2055" t="s">
        <v>113</v>
      </c>
      <c r="C2055" t="s">
        <v>114</v>
      </c>
      <c r="D2055">
        <v>2</v>
      </c>
      <c r="E2055" t="s">
        <v>136</v>
      </c>
      <c r="F2055" t="s">
        <v>149</v>
      </c>
      <c r="G2055" t="s">
        <v>150</v>
      </c>
      <c r="H2055" t="s">
        <v>149</v>
      </c>
      <c r="I2055" t="s">
        <v>150</v>
      </c>
      <c r="J2055">
        <v>0.30375000000000002</v>
      </c>
      <c r="K2055">
        <v>1</v>
      </c>
    </row>
    <row r="2056" spans="1:11" x14ac:dyDescent="0.3">
      <c r="A2056">
        <v>535615</v>
      </c>
      <c r="B2056" t="s">
        <v>113</v>
      </c>
      <c r="C2056" t="s">
        <v>114</v>
      </c>
      <c r="D2056">
        <v>2</v>
      </c>
      <c r="E2056" t="s">
        <v>136</v>
      </c>
      <c r="F2056" t="s">
        <v>149</v>
      </c>
      <c r="G2056" t="s">
        <v>150</v>
      </c>
      <c r="H2056" t="s">
        <v>203</v>
      </c>
      <c r="I2056" t="s">
        <v>204</v>
      </c>
      <c r="J2056">
        <v>1.4</v>
      </c>
      <c r="K2056">
        <v>1</v>
      </c>
    </row>
    <row r="2057" spans="1:11" x14ac:dyDescent="0.3">
      <c r="A2057">
        <v>535615</v>
      </c>
      <c r="B2057" t="s">
        <v>113</v>
      </c>
      <c r="C2057" t="s">
        <v>114</v>
      </c>
      <c r="D2057">
        <v>2</v>
      </c>
      <c r="E2057" t="s">
        <v>136</v>
      </c>
      <c r="F2057" t="s">
        <v>149</v>
      </c>
      <c r="G2057" t="s">
        <v>150</v>
      </c>
      <c r="H2057" t="s">
        <v>137</v>
      </c>
      <c r="I2057" t="s">
        <v>138</v>
      </c>
      <c r="J2057">
        <v>0.59624999999999995</v>
      </c>
      <c r="K2057">
        <v>1</v>
      </c>
    </row>
    <row r="2058" spans="1:11" x14ac:dyDescent="0.3">
      <c r="A2058">
        <v>535615</v>
      </c>
      <c r="B2058" t="s">
        <v>113</v>
      </c>
      <c r="C2058" t="s">
        <v>114</v>
      </c>
      <c r="D2058">
        <v>2</v>
      </c>
      <c r="E2058" t="s">
        <v>45</v>
      </c>
      <c r="F2058" t="s">
        <v>45</v>
      </c>
      <c r="G2058" t="s">
        <v>46</v>
      </c>
      <c r="H2058" t="s">
        <v>45</v>
      </c>
      <c r="I2058" t="s">
        <v>46</v>
      </c>
      <c r="J2058">
        <v>9.59</v>
      </c>
      <c r="K2058">
        <v>1</v>
      </c>
    </row>
    <row r="2059" spans="1:11" x14ac:dyDescent="0.3">
      <c r="A2059">
        <v>535615</v>
      </c>
      <c r="B2059" t="s">
        <v>113</v>
      </c>
      <c r="C2059" t="s">
        <v>114</v>
      </c>
      <c r="D2059">
        <v>2</v>
      </c>
      <c r="E2059" t="s">
        <v>47</v>
      </c>
      <c r="F2059" t="s">
        <v>47</v>
      </c>
      <c r="G2059" t="s">
        <v>48</v>
      </c>
      <c r="H2059" t="s">
        <v>47</v>
      </c>
      <c r="I2059" t="s">
        <v>48</v>
      </c>
      <c r="J2059">
        <v>4.3</v>
      </c>
      <c r="K2059">
        <v>1</v>
      </c>
    </row>
    <row r="2060" spans="1:11" x14ac:dyDescent="0.3">
      <c r="A2060">
        <v>535615</v>
      </c>
      <c r="B2060" t="s">
        <v>113</v>
      </c>
      <c r="C2060" t="s">
        <v>114</v>
      </c>
      <c r="D2060">
        <v>2</v>
      </c>
      <c r="E2060" t="s">
        <v>155</v>
      </c>
      <c r="F2060" t="s">
        <v>155</v>
      </c>
      <c r="G2060" t="s">
        <v>156</v>
      </c>
      <c r="H2060" t="s">
        <v>147</v>
      </c>
      <c r="I2060" t="s">
        <v>148</v>
      </c>
      <c r="J2060">
        <v>0.46</v>
      </c>
      <c r="K2060">
        <v>1</v>
      </c>
    </row>
    <row r="2061" spans="1:11" x14ac:dyDescent="0.3">
      <c r="A2061">
        <v>535615</v>
      </c>
      <c r="B2061" t="s">
        <v>113</v>
      </c>
      <c r="C2061" t="s">
        <v>114</v>
      </c>
      <c r="D2061">
        <v>2</v>
      </c>
      <c r="E2061" t="s">
        <v>151</v>
      </c>
      <c r="F2061" t="s">
        <v>151</v>
      </c>
      <c r="G2061" t="s">
        <v>152</v>
      </c>
      <c r="H2061" t="s">
        <v>151</v>
      </c>
      <c r="I2061" t="s">
        <v>152</v>
      </c>
      <c r="J2061">
        <v>3.6</v>
      </c>
      <c r="K2061">
        <v>1</v>
      </c>
    </row>
    <row r="2062" spans="1:11" x14ac:dyDescent="0.3">
      <c r="A2062">
        <v>535642</v>
      </c>
      <c r="B2062" t="s">
        <v>11</v>
      </c>
      <c r="C2062" t="s">
        <v>12</v>
      </c>
      <c r="D2062">
        <v>2</v>
      </c>
      <c r="E2062" t="s">
        <v>66</v>
      </c>
      <c r="F2062" t="s">
        <v>66</v>
      </c>
      <c r="G2062" t="s">
        <v>67</v>
      </c>
      <c r="H2062" t="s">
        <v>66</v>
      </c>
      <c r="I2062" t="s">
        <v>67</v>
      </c>
      <c r="J2062">
        <v>1093.07</v>
      </c>
      <c r="K2062">
        <v>1</v>
      </c>
    </row>
    <row r="2063" spans="1:11" x14ac:dyDescent="0.3">
      <c r="A2063">
        <v>535642</v>
      </c>
      <c r="B2063" t="s">
        <v>11</v>
      </c>
      <c r="C2063" t="s">
        <v>12</v>
      </c>
      <c r="D2063">
        <v>2</v>
      </c>
      <c r="E2063" t="s">
        <v>119</v>
      </c>
      <c r="F2063" t="s">
        <v>119</v>
      </c>
      <c r="G2063" t="s">
        <v>120</v>
      </c>
      <c r="H2063" t="s">
        <v>119</v>
      </c>
      <c r="I2063" t="s">
        <v>120</v>
      </c>
      <c r="J2063">
        <v>347.5</v>
      </c>
      <c r="K2063">
        <v>1</v>
      </c>
    </row>
    <row r="2064" spans="1:11" x14ac:dyDescent="0.3">
      <c r="A2064">
        <v>535642</v>
      </c>
      <c r="B2064" t="s">
        <v>11</v>
      </c>
      <c r="C2064" t="s">
        <v>12</v>
      </c>
      <c r="D2064">
        <v>2</v>
      </c>
      <c r="E2064" t="s">
        <v>21</v>
      </c>
      <c r="F2064" t="s">
        <v>21</v>
      </c>
      <c r="G2064" t="s">
        <v>22</v>
      </c>
      <c r="H2064" t="s">
        <v>25</v>
      </c>
      <c r="I2064" t="s">
        <v>26</v>
      </c>
      <c r="J2064">
        <v>4399.848</v>
      </c>
      <c r="K2064">
        <v>1</v>
      </c>
    </row>
    <row r="2065" spans="1:11" x14ac:dyDescent="0.3">
      <c r="A2065">
        <v>535642</v>
      </c>
      <c r="B2065" t="s">
        <v>11</v>
      </c>
      <c r="C2065" t="s">
        <v>12</v>
      </c>
      <c r="D2065">
        <v>2</v>
      </c>
      <c r="E2065" t="s">
        <v>195</v>
      </c>
      <c r="F2065" t="s">
        <v>195</v>
      </c>
      <c r="G2065" t="s">
        <v>196</v>
      </c>
      <c r="H2065" t="s">
        <v>195</v>
      </c>
      <c r="I2065" t="s">
        <v>196</v>
      </c>
      <c r="J2065">
        <v>781.51499999999999</v>
      </c>
      <c r="K2065">
        <v>1</v>
      </c>
    </row>
    <row r="2066" spans="1:11" x14ac:dyDescent="0.3">
      <c r="A2066">
        <v>535642</v>
      </c>
      <c r="B2066" t="s">
        <v>11</v>
      </c>
      <c r="C2066" t="s">
        <v>12</v>
      </c>
      <c r="D2066">
        <v>2</v>
      </c>
      <c r="E2066" t="s">
        <v>31</v>
      </c>
      <c r="F2066" t="s">
        <v>31</v>
      </c>
      <c r="G2066" t="s">
        <v>32</v>
      </c>
      <c r="H2066" t="s">
        <v>31</v>
      </c>
      <c r="I2066" t="s">
        <v>32</v>
      </c>
      <c r="J2066">
        <v>1639.9416662399999</v>
      </c>
      <c r="K2066">
        <v>1</v>
      </c>
    </row>
    <row r="2067" spans="1:11" x14ac:dyDescent="0.3">
      <c r="A2067">
        <v>535642</v>
      </c>
      <c r="B2067" t="s">
        <v>11</v>
      </c>
      <c r="C2067" t="s">
        <v>12</v>
      </c>
      <c r="D2067">
        <v>2</v>
      </c>
      <c r="E2067" t="s">
        <v>37</v>
      </c>
      <c r="F2067" t="s">
        <v>38</v>
      </c>
      <c r="G2067" t="s">
        <v>39</v>
      </c>
      <c r="H2067" t="s">
        <v>38</v>
      </c>
      <c r="I2067" t="s">
        <v>39</v>
      </c>
      <c r="J2067">
        <v>7056.9612790900001</v>
      </c>
      <c r="K2067">
        <v>1</v>
      </c>
    </row>
    <row r="2068" spans="1:11" x14ac:dyDescent="0.3">
      <c r="A2068">
        <v>535642</v>
      </c>
      <c r="B2068" t="s">
        <v>11</v>
      </c>
      <c r="C2068" t="s">
        <v>12</v>
      </c>
      <c r="D2068">
        <v>2</v>
      </c>
      <c r="E2068" t="s">
        <v>37</v>
      </c>
      <c r="F2068" t="s">
        <v>40</v>
      </c>
      <c r="G2068" t="s">
        <v>41</v>
      </c>
      <c r="H2068" t="s">
        <v>40</v>
      </c>
      <c r="I2068" t="s">
        <v>41</v>
      </c>
      <c r="J2068">
        <v>699.63695728000005</v>
      </c>
      <c r="K2068">
        <v>1</v>
      </c>
    </row>
    <row r="2069" spans="1:11" x14ac:dyDescent="0.3">
      <c r="A2069">
        <v>535665</v>
      </c>
      <c r="B2069" t="s">
        <v>223</v>
      </c>
      <c r="C2069" t="s">
        <v>97</v>
      </c>
      <c r="D2069">
        <v>2</v>
      </c>
      <c r="E2069" t="s">
        <v>224</v>
      </c>
      <c r="F2069" t="s">
        <v>224</v>
      </c>
      <c r="G2069" t="s">
        <v>225</v>
      </c>
      <c r="H2069" t="s">
        <v>224</v>
      </c>
      <c r="I2069" t="s">
        <v>225</v>
      </c>
      <c r="J2069">
        <v>3923.77179333</v>
      </c>
      <c r="K2069">
        <v>1</v>
      </c>
    </row>
    <row r="2070" spans="1:11" x14ac:dyDescent="0.3">
      <c r="A2070">
        <v>535666</v>
      </c>
      <c r="B2070" t="s">
        <v>223</v>
      </c>
      <c r="C2070" t="s">
        <v>97</v>
      </c>
      <c r="D2070">
        <v>2</v>
      </c>
      <c r="E2070" t="s">
        <v>224</v>
      </c>
      <c r="F2070" t="s">
        <v>224</v>
      </c>
      <c r="G2070" t="s">
        <v>225</v>
      </c>
      <c r="H2070" t="s">
        <v>224</v>
      </c>
      <c r="I2070" t="s">
        <v>225</v>
      </c>
      <c r="J2070">
        <v>3704</v>
      </c>
      <c r="K2070">
        <v>1</v>
      </c>
    </row>
    <row r="2071" spans="1:11" x14ac:dyDescent="0.3">
      <c r="A2071">
        <v>535666</v>
      </c>
      <c r="B2071" t="s">
        <v>223</v>
      </c>
      <c r="C2071" t="s">
        <v>97</v>
      </c>
      <c r="D2071">
        <v>2</v>
      </c>
      <c r="E2071" t="s">
        <v>228</v>
      </c>
      <c r="F2071" t="s">
        <v>228</v>
      </c>
      <c r="G2071" t="s">
        <v>229</v>
      </c>
      <c r="H2071" t="s">
        <v>228</v>
      </c>
      <c r="I2071" t="s">
        <v>229</v>
      </c>
      <c r="J2071">
        <v>4.1642074190000002</v>
      </c>
      <c r="K2071">
        <v>1</v>
      </c>
    </row>
    <row r="2072" spans="1:11" x14ac:dyDescent="0.3">
      <c r="A2072">
        <v>535666</v>
      </c>
      <c r="B2072" t="s">
        <v>223</v>
      </c>
      <c r="C2072" t="s">
        <v>97</v>
      </c>
      <c r="D2072">
        <v>2</v>
      </c>
      <c r="E2072" t="s">
        <v>226</v>
      </c>
      <c r="F2072" t="s">
        <v>226</v>
      </c>
      <c r="G2072" t="s">
        <v>227</v>
      </c>
      <c r="H2072" t="s">
        <v>226</v>
      </c>
      <c r="I2072" t="s">
        <v>227</v>
      </c>
      <c r="J2072">
        <v>30</v>
      </c>
      <c r="K2072">
        <v>1</v>
      </c>
    </row>
    <row r="2073" spans="1:11" x14ac:dyDescent="0.3">
      <c r="A2073">
        <v>535667</v>
      </c>
      <c r="B2073" t="s">
        <v>223</v>
      </c>
      <c r="C2073" t="s">
        <v>97</v>
      </c>
      <c r="D2073">
        <v>2</v>
      </c>
      <c r="E2073" t="s">
        <v>224</v>
      </c>
      <c r="F2073" t="s">
        <v>224</v>
      </c>
      <c r="G2073" t="s">
        <v>225</v>
      </c>
      <c r="H2073" t="s">
        <v>224</v>
      </c>
      <c r="I2073" t="s">
        <v>225</v>
      </c>
      <c r="J2073">
        <v>2566</v>
      </c>
      <c r="K2073">
        <v>1</v>
      </c>
    </row>
    <row r="2074" spans="1:11" x14ac:dyDescent="0.3">
      <c r="A2074">
        <v>535687</v>
      </c>
      <c r="B2074" t="s">
        <v>223</v>
      </c>
      <c r="C2074" t="s">
        <v>114</v>
      </c>
      <c r="D2074">
        <v>2</v>
      </c>
      <c r="E2074" t="s">
        <v>224</v>
      </c>
      <c r="F2074" t="s">
        <v>224</v>
      </c>
      <c r="G2074" t="s">
        <v>225</v>
      </c>
      <c r="H2074" t="s">
        <v>224</v>
      </c>
      <c r="I2074" t="s">
        <v>225</v>
      </c>
      <c r="J2074">
        <v>1764</v>
      </c>
      <c r="K2074">
        <v>1</v>
      </c>
    </row>
    <row r="2075" spans="1:11" x14ac:dyDescent="0.3">
      <c r="A2075">
        <v>535689</v>
      </c>
      <c r="B2075" t="s">
        <v>223</v>
      </c>
      <c r="C2075" t="s">
        <v>114</v>
      </c>
      <c r="D2075">
        <v>2</v>
      </c>
      <c r="E2075" t="s">
        <v>224</v>
      </c>
      <c r="F2075" t="s">
        <v>224</v>
      </c>
      <c r="G2075" t="s">
        <v>225</v>
      </c>
      <c r="H2075" t="s">
        <v>224</v>
      </c>
      <c r="I2075" t="s">
        <v>225</v>
      </c>
      <c r="J2075">
        <v>1859</v>
      </c>
      <c r="K2075">
        <v>1</v>
      </c>
    </row>
    <row r="2076" spans="1:11" x14ac:dyDescent="0.3">
      <c r="A2076">
        <v>535691</v>
      </c>
      <c r="B2076" t="s">
        <v>223</v>
      </c>
      <c r="C2076" t="s">
        <v>114</v>
      </c>
      <c r="D2076">
        <v>2</v>
      </c>
      <c r="E2076" t="s">
        <v>224</v>
      </c>
      <c r="F2076" t="s">
        <v>224</v>
      </c>
      <c r="G2076" t="s">
        <v>225</v>
      </c>
      <c r="H2076" t="s">
        <v>224</v>
      </c>
      <c r="I2076" t="s">
        <v>225</v>
      </c>
      <c r="J2076">
        <v>2524</v>
      </c>
      <c r="K2076">
        <v>1</v>
      </c>
    </row>
    <row r="2077" spans="1:11" x14ac:dyDescent="0.3">
      <c r="A2077">
        <v>535717</v>
      </c>
      <c r="B2077" t="s">
        <v>230</v>
      </c>
      <c r="C2077" t="s">
        <v>12</v>
      </c>
      <c r="D2077">
        <v>2</v>
      </c>
      <c r="E2077" t="s">
        <v>224</v>
      </c>
      <c r="F2077" t="s">
        <v>224</v>
      </c>
      <c r="G2077" t="s">
        <v>225</v>
      </c>
      <c r="H2077" t="s">
        <v>224</v>
      </c>
      <c r="I2077" t="s">
        <v>225</v>
      </c>
      <c r="J2077">
        <v>6694</v>
      </c>
      <c r="K2077">
        <v>1</v>
      </c>
    </row>
    <row r="2078" spans="1:11" x14ac:dyDescent="0.3">
      <c r="A2078">
        <v>535718</v>
      </c>
      <c r="B2078" t="s">
        <v>223</v>
      </c>
      <c r="C2078" t="s">
        <v>12</v>
      </c>
      <c r="D2078">
        <v>2</v>
      </c>
      <c r="E2078" t="s">
        <v>224</v>
      </c>
      <c r="F2078" t="s">
        <v>224</v>
      </c>
      <c r="G2078" t="s">
        <v>225</v>
      </c>
      <c r="H2078" t="s">
        <v>224</v>
      </c>
      <c r="I2078" t="s">
        <v>225</v>
      </c>
      <c r="J2078">
        <v>920</v>
      </c>
      <c r="K2078">
        <v>1</v>
      </c>
    </row>
    <row r="2079" spans="1:11" x14ac:dyDescent="0.3">
      <c r="A2079">
        <v>535718</v>
      </c>
      <c r="B2079" t="s">
        <v>223</v>
      </c>
      <c r="C2079" t="s">
        <v>12</v>
      </c>
      <c r="D2079">
        <v>2</v>
      </c>
      <c r="E2079" t="s">
        <v>226</v>
      </c>
      <c r="F2079" t="s">
        <v>226</v>
      </c>
      <c r="G2079" t="s">
        <v>227</v>
      </c>
      <c r="H2079" t="s">
        <v>226</v>
      </c>
      <c r="I2079" t="s">
        <v>227</v>
      </c>
      <c r="J2079">
        <v>17.978309429999999</v>
      </c>
      <c r="K2079">
        <v>1</v>
      </c>
    </row>
    <row r="2080" spans="1:11" x14ac:dyDescent="0.3">
      <c r="A2080">
        <v>535719</v>
      </c>
      <c r="B2080" t="s">
        <v>230</v>
      </c>
      <c r="C2080" t="s">
        <v>12</v>
      </c>
      <c r="D2080">
        <v>2</v>
      </c>
      <c r="E2080" t="s">
        <v>224</v>
      </c>
      <c r="F2080" t="s">
        <v>224</v>
      </c>
      <c r="G2080" t="s">
        <v>225</v>
      </c>
      <c r="H2080" t="s">
        <v>224</v>
      </c>
      <c r="I2080" t="s">
        <v>225</v>
      </c>
      <c r="J2080">
        <v>2823.40647601</v>
      </c>
      <c r="K2080">
        <v>1</v>
      </c>
    </row>
    <row r="2081" spans="1:11" x14ac:dyDescent="0.3">
      <c r="A2081">
        <v>535720</v>
      </c>
      <c r="B2081" t="s">
        <v>223</v>
      </c>
      <c r="C2081" t="s">
        <v>12</v>
      </c>
      <c r="D2081">
        <v>2</v>
      </c>
      <c r="E2081" t="s">
        <v>224</v>
      </c>
      <c r="F2081" t="s">
        <v>224</v>
      </c>
      <c r="G2081" t="s">
        <v>225</v>
      </c>
      <c r="H2081" t="s">
        <v>224</v>
      </c>
      <c r="I2081" t="s">
        <v>225</v>
      </c>
      <c r="J2081">
        <v>2306</v>
      </c>
      <c r="K2081">
        <v>1</v>
      </c>
    </row>
    <row r="2082" spans="1:11" x14ac:dyDescent="0.3">
      <c r="A2082">
        <v>535727</v>
      </c>
      <c r="B2082" t="s">
        <v>230</v>
      </c>
      <c r="C2082" t="s">
        <v>171</v>
      </c>
      <c r="D2082">
        <v>2</v>
      </c>
      <c r="E2082" t="s">
        <v>224</v>
      </c>
      <c r="F2082" t="s">
        <v>224</v>
      </c>
      <c r="G2082" t="s">
        <v>225</v>
      </c>
      <c r="H2082" t="s">
        <v>224</v>
      </c>
      <c r="I2082" t="s">
        <v>225</v>
      </c>
      <c r="J2082">
        <v>8475.5</v>
      </c>
      <c r="K2082">
        <v>1</v>
      </c>
    </row>
    <row r="2083" spans="1:11" x14ac:dyDescent="0.3">
      <c r="A2083">
        <v>535728</v>
      </c>
      <c r="B2083" t="s">
        <v>223</v>
      </c>
      <c r="C2083" t="s">
        <v>12</v>
      </c>
      <c r="D2083">
        <v>2</v>
      </c>
      <c r="E2083" t="s">
        <v>224</v>
      </c>
      <c r="F2083" t="s">
        <v>224</v>
      </c>
      <c r="G2083" t="s">
        <v>225</v>
      </c>
      <c r="H2083" t="s">
        <v>224</v>
      </c>
      <c r="I2083" t="s">
        <v>225</v>
      </c>
      <c r="J2083">
        <v>2842</v>
      </c>
      <c r="K2083">
        <v>1</v>
      </c>
    </row>
    <row r="2084" spans="1:11" x14ac:dyDescent="0.3">
      <c r="A2084">
        <v>535729</v>
      </c>
      <c r="B2084" t="s">
        <v>223</v>
      </c>
      <c r="C2084" t="s">
        <v>12</v>
      </c>
      <c r="D2084">
        <v>2</v>
      </c>
      <c r="E2084" t="s">
        <v>224</v>
      </c>
      <c r="F2084" t="s">
        <v>224</v>
      </c>
      <c r="G2084" t="s">
        <v>225</v>
      </c>
      <c r="H2084" t="s">
        <v>224</v>
      </c>
      <c r="I2084" t="s">
        <v>225</v>
      </c>
      <c r="J2084">
        <v>2810</v>
      </c>
      <c r="K2084">
        <v>1</v>
      </c>
    </row>
    <row r="2085" spans="1:11" x14ac:dyDescent="0.3">
      <c r="A2085">
        <v>535733</v>
      </c>
      <c r="B2085" t="s">
        <v>102</v>
      </c>
      <c r="C2085" t="s">
        <v>12</v>
      </c>
      <c r="D2085">
        <v>2</v>
      </c>
      <c r="E2085" t="s">
        <v>199</v>
      </c>
      <c r="F2085" t="s">
        <v>199</v>
      </c>
      <c r="G2085" t="s">
        <v>200</v>
      </c>
      <c r="H2085" t="s">
        <v>199</v>
      </c>
      <c r="I2085" t="s">
        <v>200</v>
      </c>
      <c r="J2085">
        <v>260.2</v>
      </c>
      <c r="K2085">
        <v>1</v>
      </c>
    </row>
    <row r="2086" spans="1:11" x14ac:dyDescent="0.3">
      <c r="A2086">
        <v>535733</v>
      </c>
      <c r="B2086" t="s">
        <v>102</v>
      </c>
      <c r="C2086" t="s">
        <v>12</v>
      </c>
      <c r="D2086">
        <v>2</v>
      </c>
      <c r="E2086" t="s">
        <v>82</v>
      </c>
      <c r="F2086" t="s">
        <v>82</v>
      </c>
      <c r="G2086" t="s">
        <v>83</v>
      </c>
      <c r="H2086" t="s">
        <v>82</v>
      </c>
      <c r="I2086" t="s">
        <v>83</v>
      </c>
      <c r="J2086">
        <v>291.10000000000002</v>
      </c>
      <c r="K2086">
        <v>1</v>
      </c>
    </row>
    <row r="2087" spans="1:11" x14ac:dyDescent="0.3">
      <c r="A2087">
        <v>535733</v>
      </c>
      <c r="B2087" t="s">
        <v>102</v>
      </c>
      <c r="C2087" t="s">
        <v>12</v>
      </c>
      <c r="D2087">
        <v>2</v>
      </c>
      <c r="E2087" t="s">
        <v>70</v>
      </c>
      <c r="F2087" t="s">
        <v>70</v>
      </c>
      <c r="G2087" t="s">
        <v>71</v>
      </c>
      <c r="H2087" t="s">
        <v>70</v>
      </c>
      <c r="I2087" t="s">
        <v>71</v>
      </c>
      <c r="J2087">
        <v>94.6</v>
      </c>
      <c r="K2087">
        <v>1</v>
      </c>
    </row>
    <row r="2088" spans="1:11" x14ac:dyDescent="0.3">
      <c r="A2088">
        <v>535733</v>
      </c>
      <c r="B2088" t="s">
        <v>102</v>
      </c>
      <c r="C2088" t="s">
        <v>12</v>
      </c>
      <c r="D2088">
        <v>2</v>
      </c>
      <c r="E2088" t="s">
        <v>163</v>
      </c>
      <c r="F2088" t="s">
        <v>163</v>
      </c>
      <c r="G2088" t="s">
        <v>164</v>
      </c>
      <c r="H2088" t="s">
        <v>163</v>
      </c>
      <c r="I2088" t="s">
        <v>164</v>
      </c>
      <c r="J2088">
        <v>55.5</v>
      </c>
      <c r="K2088">
        <v>1</v>
      </c>
    </row>
    <row r="2089" spans="1:11" x14ac:dyDescent="0.3">
      <c r="A2089">
        <v>535775</v>
      </c>
      <c r="B2089" t="s">
        <v>230</v>
      </c>
      <c r="C2089" t="s">
        <v>171</v>
      </c>
      <c r="D2089">
        <v>2</v>
      </c>
      <c r="E2089" t="s">
        <v>224</v>
      </c>
      <c r="F2089" t="s">
        <v>224</v>
      </c>
      <c r="G2089" t="s">
        <v>225</v>
      </c>
      <c r="H2089" t="s">
        <v>224</v>
      </c>
      <c r="I2089" t="s">
        <v>225</v>
      </c>
      <c r="J2089">
        <v>6237.0694796099997</v>
      </c>
      <c r="K2089">
        <v>1</v>
      </c>
    </row>
    <row r="2090" spans="1:11" x14ac:dyDescent="0.3">
      <c r="A2090">
        <v>535776</v>
      </c>
      <c r="B2090" t="s">
        <v>230</v>
      </c>
      <c r="C2090" t="s">
        <v>171</v>
      </c>
      <c r="D2090">
        <v>2</v>
      </c>
      <c r="E2090" t="s">
        <v>224</v>
      </c>
      <c r="F2090" t="s">
        <v>224</v>
      </c>
      <c r="G2090" t="s">
        <v>225</v>
      </c>
      <c r="H2090" t="s">
        <v>224</v>
      </c>
      <c r="I2090" t="s">
        <v>225</v>
      </c>
      <c r="J2090">
        <v>4761</v>
      </c>
      <c r="K2090">
        <v>1</v>
      </c>
    </row>
    <row r="2091" spans="1:11" x14ac:dyDescent="0.3">
      <c r="A2091">
        <v>535776</v>
      </c>
      <c r="B2091" t="s">
        <v>230</v>
      </c>
      <c r="C2091" t="s">
        <v>171</v>
      </c>
      <c r="D2091">
        <v>2</v>
      </c>
      <c r="E2091" t="s">
        <v>226</v>
      </c>
      <c r="F2091" t="s">
        <v>226</v>
      </c>
      <c r="G2091" t="s">
        <v>227</v>
      </c>
      <c r="H2091" t="s">
        <v>226</v>
      </c>
      <c r="I2091" t="s">
        <v>227</v>
      </c>
      <c r="J2091">
        <v>91</v>
      </c>
      <c r="K2091">
        <v>1</v>
      </c>
    </row>
    <row r="2092" spans="1:11" x14ac:dyDescent="0.3">
      <c r="A2092">
        <v>535797</v>
      </c>
      <c r="B2092" t="s">
        <v>130</v>
      </c>
      <c r="C2092" t="s">
        <v>133</v>
      </c>
      <c r="D2092">
        <v>2</v>
      </c>
      <c r="E2092" t="s">
        <v>199</v>
      </c>
      <c r="F2092" t="s">
        <v>199</v>
      </c>
      <c r="G2092" t="s">
        <v>200</v>
      </c>
      <c r="H2092" t="s">
        <v>199</v>
      </c>
      <c r="I2092" t="s">
        <v>200</v>
      </c>
      <c r="J2092">
        <v>3</v>
      </c>
      <c r="K2092">
        <v>1</v>
      </c>
    </row>
    <row r="2093" spans="1:11" x14ac:dyDescent="0.3">
      <c r="A2093">
        <v>535797</v>
      </c>
      <c r="B2093" t="s">
        <v>130</v>
      </c>
      <c r="C2093" t="s">
        <v>133</v>
      </c>
      <c r="D2093">
        <v>2</v>
      </c>
      <c r="E2093" t="s">
        <v>17</v>
      </c>
      <c r="F2093" t="s">
        <v>18</v>
      </c>
      <c r="G2093" t="s">
        <v>19</v>
      </c>
      <c r="H2093" t="s">
        <v>18</v>
      </c>
      <c r="I2093" t="s">
        <v>19</v>
      </c>
      <c r="J2093">
        <v>3.6850000000000001</v>
      </c>
      <c r="K2093">
        <v>1</v>
      </c>
    </row>
    <row r="2094" spans="1:11" x14ac:dyDescent="0.3">
      <c r="A2094">
        <v>535797</v>
      </c>
      <c r="B2094" t="s">
        <v>130</v>
      </c>
      <c r="C2094" t="s">
        <v>133</v>
      </c>
      <c r="D2094">
        <v>2</v>
      </c>
      <c r="E2094" t="s">
        <v>21</v>
      </c>
      <c r="F2094" t="s">
        <v>25</v>
      </c>
      <c r="G2094" t="s">
        <v>26</v>
      </c>
      <c r="H2094" t="s">
        <v>25</v>
      </c>
      <c r="I2094" t="s">
        <v>26</v>
      </c>
      <c r="J2094">
        <v>0.47699999999999998</v>
      </c>
      <c r="K2094">
        <v>1</v>
      </c>
    </row>
    <row r="2095" spans="1:11" x14ac:dyDescent="0.3">
      <c r="A2095">
        <v>535797</v>
      </c>
      <c r="B2095" t="s">
        <v>130</v>
      </c>
      <c r="C2095" t="s">
        <v>133</v>
      </c>
      <c r="D2095">
        <v>2</v>
      </c>
      <c r="E2095" t="s">
        <v>27</v>
      </c>
      <c r="F2095" t="s">
        <v>27</v>
      </c>
      <c r="G2095" t="s">
        <v>28</v>
      </c>
      <c r="H2095" t="s">
        <v>27</v>
      </c>
      <c r="I2095" t="s">
        <v>28</v>
      </c>
      <c r="J2095">
        <v>6.0585000000000004</v>
      </c>
      <c r="K2095">
        <v>1</v>
      </c>
    </row>
    <row r="2096" spans="1:11" x14ac:dyDescent="0.3">
      <c r="A2096">
        <v>535797</v>
      </c>
      <c r="B2096" t="s">
        <v>130</v>
      </c>
      <c r="C2096" t="s">
        <v>133</v>
      </c>
      <c r="D2096">
        <v>2</v>
      </c>
      <c r="E2096" t="s">
        <v>37</v>
      </c>
      <c r="F2096" t="s">
        <v>38</v>
      </c>
      <c r="G2096" t="s">
        <v>39</v>
      </c>
      <c r="H2096" t="s">
        <v>38</v>
      </c>
      <c r="I2096" t="s">
        <v>39</v>
      </c>
      <c r="J2096">
        <v>39.6</v>
      </c>
      <c r="K2096">
        <v>1</v>
      </c>
    </row>
    <row r="2097" spans="1:11" x14ac:dyDescent="0.3">
      <c r="A2097">
        <v>535797</v>
      </c>
      <c r="B2097" t="s">
        <v>130</v>
      </c>
      <c r="C2097" t="s">
        <v>133</v>
      </c>
      <c r="D2097">
        <v>2</v>
      </c>
      <c r="E2097" t="s">
        <v>37</v>
      </c>
      <c r="F2097" t="s">
        <v>40</v>
      </c>
      <c r="G2097" t="s">
        <v>41</v>
      </c>
      <c r="H2097" t="s">
        <v>40</v>
      </c>
      <c r="I2097" t="s">
        <v>41</v>
      </c>
      <c r="J2097">
        <v>6.96</v>
      </c>
      <c r="K2097">
        <v>1</v>
      </c>
    </row>
    <row r="2098" spans="1:11" x14ac:dyDescent="0.3">
      <c r="A2098">
        <v>535797</v>
      </c>
      <c r="B2098" t="s">
        <v>130</v>
      </c>
      <c r="C2098" t="s">
        <v>133</v>
      </c>
      <c r="D2098">
        <v>2</v>
      </c>
      <c r="E2098" t="s">
        <v>189</v>
      </c>
      <c r="F2098" t="s">
        <v>189</v>
      </c>
      <c r="G2098" t="s">
        <v>190</v>
      </c>
      <c r="H2098" t="s">
        <v>189</v>
      </c>
      <c r="I2098" t="s">
        <v>190</v>
      </c>
      <c r="J2098">
        <v>1.575</v>
      </c>
      <c r="K2098">
        <v>1</v>
      </c>
    </row>
    <row r="2099" spans="1:11" x14ac:dyDescent="0.3">
      <c r="A2099">
        <v>535797</v>
      </c>
      <c r="B2099" t="s">
        <v>130</v>
      </c>
      <c r="C2099" t="s">
        <v>133</v>
      </c>
      <c r="D2099">
        <v>2</v>
      </c>
      <c r="E2099" t="s">
        <v>147</v>
      </c>
      <c r="F2099" t="s">
        <v>147</v>
      </c>
      <c r="G2099" t="s">
        <v>148</v>
      </c>
      <c r="H2099" t="s">
        <v>147</v>
      </c>
      <c r="I2099" t="s">
        <v>148</v>
      </c>
      <c r="J2099">
        <v>0.9</v>
      </c>
      <c r="K2099">
        <v>1</v>
      </c>
    </row>
    <row r="2100" spans="1:11" x14ac:dyDescent="0.3">
      <c r="A2100">
        <v>535797</v>
      </c>
      <c r="B2100" t="s">
        <v>130</v>
      </c>
      <c r="C2100" t="s">
        <v>133</v>
      </c>
      <c r="D2100">
        <v>2</v>
      </c>
      <c r="E2100" t="s">
        <v>59</v>
      </c>
      <c r="F2100" t="s">
        <v>61</v>
      </c>
      <c r="G2100" t="s">
        <v>62</v>
      </c>
      <c r="H2100" t="s">
        <v>61</v>
      </c>
      <c r="I2100" t="s">
        <v>62</v>
      </c>
      <c r="J2100">
        <v>1.1000000000000001</v>
      </c>
      <c r="K2100">
        <v>1</v>
      </c>
    </row>
    <row r="2101" spans="1:11" x14ac:dyDescent="0.3">
      <c r="A2101">
        <v>535801</v>
      </c>
      <c r="B2101" t="s">
        <v>130</v>
      </c>
      <c r="C2101" t="s">
        <v>114</v>
      </c>
      <c r="D2101">
        <v>2</v>
      </c>
      <c r="E2101" t="s">
        <v>199</v>
      </c>
      <c r="F2101" t="s">
        <v>199</v>
      </c>
      <c r="G2101" t="s">
        <v>200</v>
      </c>
      <c r="H2101" t="s">
        <v>199</v>
      </c>
      <c r="I2101" t="s">
        <v>200</v>
      </c>
      <c r="J2101">
        <v>9.44</v>
      </c>
      <c r="K2101">
        <v>1</v>
      </c>
    </row>
    <row r="2102" spans="1:11" x14ac:dyDescent="0.3">
      <c r="A2102">
        <v>535801</v>
      </c>
      <c r="B2102" t="s">
        <v>130</v>
      </c>
      <c r="C2102" t="s">
        <v>114</v>
      </c>
      <c r="D2102">
        <v>2</v>
      </c>
      <c r="E2102" t="s">
        <v>134</v>
      </c>
      <c r="F2102" t="s">
        <v>134</v>
      </c>
      <c r="G2102" t="s">
        <v>135</v>
      </c>
      <c r="H2102" t="s">
        <v>134</v>
      </c>
      <c r="I2102" t="s">
        <v>135</v>
      </c>
      <c r="J2102">
        <v>0.72</v>
      </c>
      <c r="K2102">
        <v>1</v>
      </c>
    </row>
    <row r="2103" spans="1:11" x14ac:dyDescent="0.3">
      <c r="A2103">
        <v>535801</v>
      </c>
      <c r="B2103" t="s">
        <v>130</v>
      </c>
      <c r="C2103" t="s">
        <v>114</v>
      </c>
      <c r="D2103">
        <v>2</v>
      </c>
      <c r="E2103" t="s">
        <v>157</v>
      </c>
      <c r="F2103" t="s">
        <v>157</v>
      </c>
      <c r="G2103" t="s">
        <v>158</v>
      </c>
      <c r="H2103" t="s">
        <v>157</v>
      </c>
      <c r="I2103" t="s">
        <v>158</v>
      </c>
      <c r="J2103">
        <v>4.7</v>
      </c>
      <c r="K2103">
        <v>1</v>
      </c>
    </row>
    <row r="2104" spans="1:11" x14ac:dyDescent="0.3">
      <c r="A2104">
        <v>535801</v>
      </c>
      <c r="B2104" t="s">
        <v>130</v>
      </c>
      <c r="C2104" t="s">
        <v>114</v>
      </c>
      <c r="D2104">
        <v>2</v>
      </c>
      <c r="E2104" t="s">
        <v>27</v>
      </c>
      <c r="F2104" t="s">
        <v>27</v>
      </c>
      <c r="G2104" t="s">
        <v>28</v>
      </c>
      <c r="H2104" t="s">
        <v>27</v>
      </c>
      <c r="I2104" t="s">
        <v>28</v>
      </c>
      <c r="J2104">
        <v>0.63</v>
      </c>
      <c r="K2104">
        <v>1</v>
      </c>
    </row>
    <row r="2105" spans="1:11" x14ac:dyDescent="0.3">
      <c r="A2105">
        <v>535801</v>
      </c>
      <c r="B2105" t="s">
        <v>130</v>
      </c>
      <c r="C2105" t="s">
        <v>114</v>
      </c>
      <c r="D2105">
        <v>2</v>
      </c>
      <c r="E2105" t="s">
        <v>31</v>
      </c>
      <c r="F2105" t="s">
        <v>31</v>
      </c>
      <c r="G2105" t="s">
        <v>32</v>
      </c>
      <c r="H2105" t="s">
        <v>31</v>
      </c>
      <c r="I2105" t="s">
        <v>32</v>
      </c>
      <c r="J2105">
        <v>22.591000000000001</v>
      </c>
      <c r="K2105">
        <v>1</v>
      </c>
    </row>
    <row r="2106" spans="1:11" x14ac:dyDescent="0.3">
      <c r="A2106">
        <v>535801</v>
      </c>
      <c r="B2106" t="s">
        <v>130</v>
      </c>
      <c r="C2106" t="s">
        <v>114</v>
      </c>
      <c r="D2106">
        <v>2</v>
      </c>
      <c r="E2106" t="s">
        <v>136</v>
      </c>
      <c r="F2106" t="s">
        <v>149</v>
      </c>
      <c r="G2106" t="s">
        <v>150</v>
      </c>
      <c r="H2106" t="s">
        <v>149</v>
      </c>
      <c r="I2106" t="s">
        <v>150</v>
      </c>
      <c r="J2106">
        <v>7.4336283000000003E-2</v>
      </c>
      <c r="K2106">
        <v>1</v>
      </c>
    </row>
    <row r="2107" spans="1:11" x14ac:dyDescent="0.3">
      <c r="A2107">
        <v>535801</v>
      </c>
      <c r="B2107" t="s">
        <v>130</v>
      </c>
      <c r="C2107" t="s">
        <v>114</v>
      </c>
      <c r="D2107">
        <v>2</v>
      </c>
      <c r="E2107" t="s">
        <v>136</v>
      </c>
      <c r="F2107" t="s">
        <v>149</v>
      </c>
      <c r="G2107" t="s">
        <v>150</v>
      </c>
      <c r="H2107" t="s">
        <v>203</v>
      </c>
      <c r="I2107" t="s">
        <v>204</v>
      </c>
      <c r="J2107">
        <v>1.1256637169999999</v>
      </c>
      <c r="K2107">
        <v>1</v>
      </c>
    </row>
    <row r="2108" spans="1:11" x14ac:dyDescent="0.3">
      <c r="A2108">
        <v>535801</v>
      </c>
      <c r="B2108" t="s">
        <v>130</v>
      </c>
      <c r="C2108" t="s">
        <v>114</v>
      </c>
      <c r="D2108">
        <v>2</v>
      </c>
      <c r="E2108" t="s">
        <v>155</v>
      </c>
      <c r="F2108" t="s">
        <v>155</v>
      </c>
      <c r="G2108" t="s">
        <v>156</v>
      </c>
      <c r="H2108" t="s">
        <v>169</v>
      </c>
      <c r="I2108" t="s">
        <v>170</v>
      </c>
      <c r="J2108">
        <v>0.8</v>
      </c>
      <c r="K2108">
        <v>1</v>
      </c>
    </row>
    <row r="2109" spans="1:11" x14ac:dyDescent="0.3">
      <c r="A2109">
        <v>535801</v>
      </c>
      <c r="B2109" t="s">
        <v>130</v>
      </c>
      <c r="C2109" t="s">
        <v>114</v>
      </c>
      <c r="D2109">
        <v>2</v>
      </c>
      <c r="E2109" t="s">
        <v>59</v>
      </c>
      <c r="F2109" t="s">
        <v>61</v>
      </c>
      <c r="G2109" t="s">
        <v>62</v>
      </c>
      <c r="H2109" t="s">
        <v>94</v>
      </c>
      <c r="I2109" t="s">
        <v>95</v>
      </c>
      <c r="J2109">
        <v>0.27268041199999998</v>
      </c>
      <c r="K2109">
        <v>1</v>
      </c>
    </row>
    <row r="2110" spans="1:11" x14ac:dyDescent="0.3">
      <c r="A2110">
        <v>535801</v>
      </c>
      <c r="B2110" t="s">
        <v>130</v>
      </c>
      <c r="C2110" t="s">
        <v>114</v>
      </c>
      <c r="D2110">
        <v>2</v>
      </c>
      <c r="E2110" t="s">
        <v>59</v>
      </c>
      <c r="F2110" t="s">
        <v>61</v>
      </c>
      <c r="G2110" t="s">
        <v>62</v>
      </c>
      <c r="H2110" t="s">
        <v>61</v>
      </c>
      <c r="I2110" t="s">
        <v>62</v>
      </c>
      <c r="J2110">
        <v>1.5773195879999999</v>
      </c>
      <c r="K2110">
        <v>1</v>
      </c>
    </row>
    <row r="2111" spans="1:11" x14ac:dyDescent="0.3">
      <c r="A2111">
        <v>535801</v>
      </c>
      <c r="B2111" t="s">
        <v>130</v>
      </c>
      <c r="C2111" t="s">
        <v>114</v>
      </c>
      <c r="D2111">
        <v>2</v>
      </c>
      <c r="E2111" t="s">
        <v>78</v>
      </c>
      <c r="F2111" t="s">
        <v>78</v>
      </c>
      <c r="G2111" t="s">
        <v>79</v>
      </c>
      <c r="H2111" t="s">
        <v>78</v>
      </c>
      <c r="I2111" t="s">
        <v>79</v>
      </c>
      <c r="J2111">
        <v>4.2</v>
      </c>
      <c r="K2111">
        <v>1</v>
      </c>
    </row>
    <row r="2112" spans="1:11" x14ac:dyDescent="0.3">
      <c r="A2112">
        <v>535801</v>
      </c>
      <c r="B2112" t="s">
        <v>130</v>
      </c>
      <c r="C2112" t="s">
        <v>114</v>
      </c>
      <c r="D2112">
        <v>2</v>
      </c>
      <c r="E2112" t="s">
        <v>151</v>
      </c>
      <c r="F2112" t="s">
        <v>151</v>
      </c>
      <c r="G2112" t="s">
        <v>152</v>
      </c>
      <c r="H2112" t="s">
        <v>151</v>
      </c>
      <c r="I2112" t="s">
        <v>152</v>
      </c>
      <c r="J2112">
        <v>1.5</v>
      </c>
      <c r="K2112">
        <v>1</v>
      </c>
    </row>
    <row r="2113" spans="1:11" x14ac:dyDescent="0.3">
      <c r="A2113">
        <v>535803</v>
      </c>
      <c r="B2113" t="s">
        <v>130</v>
      </c>
      <c r="C2113" t="s">
        <v>114</v>
      </c>
      <c r="D2113">
        <v>2</v>
      </c>
      <c r="E2113" t="s">
        <v>134</v>
      </c>
      <c r="F2113" t="s">
        <v>134</v>
      </c>
      <c r="G2113" t="s">
        <v>135</v>
      </c>
      <c r="H2113" t="s">
        <v>134</v>
      </c>
      <c r="I2113" t="s">
        <v>135</v>
      </c>
      <c r="J2113">
        <v>8.3000000000000007</v>
      </c>
      <c r="K2113">
        <v>1</v>
      </c>
    </row>
    <row r="2114" spans="1:11" x14ac:dyDescent="0.3">
      <c r="A2114">
        <v>535803</v>
      </c>
      <c r="B2114" t="s">
        <v>130</v>
      </c>
      <c r="C2114" t="s">
        <v>114</v>
      </c>
      <c r="D2114">
        <v>2</v>
      </c>
      <c r="E2114" t="s">
        <v>68</v>
      </c>
      <c r="F2114" t="s">
        <v>68</v>
      </c>
      <c r="G2114" t="s">
        <v>69</v>
      </c>
      <c r="H2114" t="s">
        <v>68</v>
      </c>
      <c r="I2114" t="s">
        <v>69</v>
      </c>
      <c r="J2114">
        <v>5.05</v>
      </c>
      <c r="K2114">
        <v>1</v>
      </c>
    </row>
    <row r="2115" spans="1:11" x14ac:dyDescent="0.3">
      <c r="A2115">
        <v>535803</v>
      </c>
      <c r="B2115" t="s">
        <v>130</v>
      </c>
      <c r="C2115" t="s">
        <v>114</v>
      </c>
      <c r="D2115">
        <v>2</v>
      </c>
      <c r="E2115" t="s">
        <v>90</v>
      </c>
      <c r="F2115" t="s">
        <v>92</v>
      </c>
      <c r="G2115" t="s">
        <v>93</v>
      </c>
      <c r="H2115" t="s">
        <v>92</v>
      </c>
      <c r="I2115" t="s">
        <v>93</v>
      </c>
      <c r="J2115">
        <v>0.9</v>
      </c>
      <c r="K2115">
        <v>1</v>
      </c>
    </row>
    <row r="2116" spans="1:11" x14ac:dyDescent="0.3">
      <c r="A2116">
        <v>535803</v>
      </c>
      <c r="B2116" t="s">
        <v>130</v>
      </c>
      <c r="C2116" t="s">
        <v>114</v>
      </c>
      <c r="D2116">
        <v>2</v>
      </c>
      <c r="E2116" t="s">
        <v>151</v>
      </c>
      <c r="F2116" t="s">
        <v>151</v>
      </c>
      <c r="G2116" t="s">
        <v>152</v>
      </c>
      <c r="H2116" t="s">
        <v>151</v>
      </c>
      <c r="I2116" t="s">
        <v>152</v>
      </c>
      <c r="J2116">
        <v>29.8</v>
      </c>
      <c r="K2116">
        <v>1</v>
      </c>
    </row>
    <row r="2117" spans="1:11" x14ac:dyDescent="0.3">
      <c r="A2117">
        <v>535804</v>
      </c>
      <c r="B2117" t="s">
        <v>130</v>
      </c>
      <c r="C2117" t="s">
        <v>114</v>
      </c>
      <c r="D2117">
        <v>2</v>
      </c>
      <c r="E2117" t="s">
        <v>134</v>
      </c>
      <c r="F2117" t="s">
        <v>134</v>
      </c>
      <c r="G2117" t="s">
        <v>135</v>
      </c>
      <c r="H2117" t="s">
        <v>153</v>
      </c>
      <c r="I2117" t="s">
        <v>154</v>
      </c>
      <c r="J2117">
        <v>2.9</v>
      </c>
      <c r="K2117">
        <v>1</v>
      </c>
    </row>
    <row r="2118" spans="1:11" x14ac:dyDescent="0.3">
      <c r="A2118">
        <v>535804</v>
      </c>
      <c r="B2118" t="s">
        <v>130</v>
      </c>
      <c r="C2118" t="s">
        <v>114</v>
      </c>
      <c r="D2118">
        <v>2</v>
      </c>
      <c r="E2118" t="s">
        <v>134</v>
      </c>
      <c r="F2118" t="s">
        <v>134</v>
      </c>
      <c r="G2118" t="s">
        <v>135</v>
      </c>
      <c r="H2118" t="s">
        <v>134</v>
      </c>
      <c r="I2118" t="s">
        <v>135</v>
      </c>
      <c r="J2118">
        <v>2.36</v>
      </c>
      <c r="K2118">
        <v>1</v>
      </c>
    </row>
    <row r="2119" spans="1:11" x14ac:dyDescent="0.3">
      <c r="A2119">
        <v>535804</v>
      </c>
      <c r="B2119" t="s">
        <v>130</v>
      </c>
      <c r="C2119" t="s">
        <v>114</v>
      </c>
      <c r="D2119">
        <v>2</v>
      </c>
      <c r="E2119" t="s">
        <v>68</v>
      </c>
      <c r="F2119" t="s">
        <v>68</v>
      </c>
      <c r="G2119" t="s">
        <v>69</v>
      </c>
      <c r="H2119" t="s">
        <v>68</v>
      </c>
      <c r="I2119" t="s">
        <v>69</v>
      </c>
      <c r="J2119">
        <v>21.56</v>
      </c>
      <c r="K2119">
        <v>1</v>
      </c>
    </row>
    <row r="2120" spans="1:11" x14ac:dyDescent="0.3">
      <c r="A2120">
        <v>535804</v>
      </c>
      <c r="B2120" t="s">
        <v>130</v>
      </c>
      <c r="C2120" t="s">
        <v>114</v>
      </c>
      <c r="D2120">
        <v>2</v>
      </c>
      <c r="E2120" t="s">
        <v>17</v>
      </c>
      <c r="F2120" t="s">
        <v>18</v>
      </c>
      <c r="G2120" t="s">
        <v>19</v>
      </c>
      <c r="H2120" t="s">
        <v>18</v>
      </c>
      <c r="I2120" t="s">
        <v>19</v>
      </c>
      <c r="J2120">
        <v>9.35</v>
      </c>
      <c r="K2120">
        <v>1</v>
      </c>
    </row>
    <row r="2121" spans="1:11" x14ac:dyDescent="0.3">
      <c r="A2121">
        <v>535804</v>
      </c>
      <c r="B2121" t="s">
        <v>130</v>
      </c>
      <c r="C2121" t="s">
        <v>114</v>
      </c>
      <c r="D2121">
        <v>2</v>
      </c>
      <c r="E2121" t="s">
        <v>100</v>
      </c>
      <c r="F2121" t="s">
        <v>100</v>
      </c>
      <c r="G2121" t="s">
        <v>101</v>
      </c>
      <c r="H2121" t="s">
        <v>100</v>
      </c>
      <c r="I2121" t="s">
        <v>101</v>
      </c>
      <c r="J2121">
        <v>1.4</v>
      </c>
      <c r="K2121">
        <v>1</v>
      </c>
    </row>
    <row r="2122" spans="1:11" x14ac:dyDescent="0.3">
      <c r="A2122">
        <v>535804</v>
      </c>
      <c r="B2122" t="s">
        <v>130</v>
      </c>
      <c r="C2122" t="s">
        <v>114</v>
      </c>
      <c r="D2122">
        <v>2</v>
      </c>
      <c r="E2122" t="s">
        <v>136</v>
      </c>
      <c r="F2122" t="s">
        <v>149</v>
      </c>
      <c r="G2122" t="s">
        <v>150</v>
      </c>
      <c r="H2122" t="s">
        <v>149</v>
      </c>
      <c r="I2122" t="s">
        <v>150</v>
      </c>
      <c r="J2122">
        <v>1.7</v>
      </c>
      <c r="K2122">
        <v>1</v>
      </c>
    </row>
    <row r="2123" spans="1:11" x14ac:dyDescent="0.3">
      <c r="A2123">
        <v>535804</v>
      </c>
      <c r="B2123" t="s">
        <v>130</v>
      </c>
      <c r="C2123" t="s">
        <v>114</v>
      </c>
      <c r="D2123">
        <v>2</v>
      </c>
      <c r="E2123" t="s">
        <v>136</v>
      </c>
      <c r="F2123" t="s">
        <v>149</v>
      </c>
      <c r="G2123" t="s">
        <v>150</v>
      </c>
      <c r="H2123" t="s">
        <v>157</v>
      </c>
      <c r="I2123" t="s">
        <v>158</v>
      </c>
      <c r="J2123">
        <v>1.8</v>
      </c>
      <c r="K2123">
        <v>1</v>
      </c>
    </row>
    <row r="2124" spans="1:11" x14ac:dyDescent="0.3">
      <c r="A2124">
        <v>535804</v>
      </c>
      <c r="B2124" t="s">
        <v>130</v>
      </c>
      <c r="C2124" t="s">
        <v>114</v>
      </c>
      <c r="D2124">
        <v>2</v>
      </c>
      <c r="E2124" t="s">
        <v>136</v>
      </c>
      <c r="F2124" t="s">
        <v>149</v>
      </c>
      <c r="G2124" t="s">
        <v>150</v>
      </c>
      <c r="H2124" t="s">
        <v>203</v>
      </c>
      <c r="I2124" t="s">
        <v>204</v>
      </c>
      <c r="J2124">
        <v>2.2000000000000002</v>
      </c>
      <c r="K2124">
        <v>1</v>
      </c>
    </row>
    <row r="2125" spans="1:11" x14ac:dyDescent="0.3">
      <c r="A2125">
        <v>535804</v>
      </c>
      <c r="B2125" t="s">
        <v>130</v>
      </c>
      <c r="C2125" t="s">
        <v>114</v>
      </c>
      <c r="D2125">
        <v>2</v>
      </c>
      <c r="E2125" t="s">
        <v>45</v>
      </c>
      <c r="F2125" t="s">
        <v>45</v>
      </c>
      <c r="G2125" t="s">
        <v>46</v>
      </c>
      <c r="H2125" t="s">
        <v>45</v>
      </c>
      <c r="I2125" t="s">
        <v>46</v>
      </c>
      <c r="J2125">
        <v>12.52</v>
      </c>
      <c r="K2125">
        <v>1</v>
      </c>
    </row>
    <row r="2126" spans="1:11" x14ac:dyDescent="0.3">
      <c r="A2126">
        <v>535804</v>
      </c>
      <c r="B2126" t="s">
        <v>130</v>
      </c>
      <c r="C2126" t="s">
        <v>114</v>
      </c>
      <c r="D2126">
        <v>2</v>
      </c>
      <c r="E2126" t="s">
        <v>47</v>
      </c>
      <c r="F2126" t="s">
        <v>47</v>
      </c>
      <c r="G2126" t="s">
        <v>48</v>
      </c>
      <c r="H2126" t="s">
        <v>47</v>
      </c>
      <c r="I2126" t="s">
        <v>48</v>
      </c>
      <c r="J2126">
        <v>11.8</v>
      </c>
      <c r="K2126">
        <v>1</v>
      </c>
    </row>
    <row r="2127" spans="1:11" x14ac:dyDescent="0.3">
      <c r="A2127">
        <v>535804</v>
      </c>
      <c r="B2127" t="s">
        <v>130</v>
      </c>
      <c r="C2127" t="s">
        <v>114</v>
      </c>
      <c r="D2127">
        <v>2</v>
      </c>
      <c r="E2127" t="s">
        <v>155</v>
      </c>
      <c r="F2127" t="s">
        <v>155</v>
      </c>
      <c r="G2127" t="s">
        <v>156</v>
      </c>
      <c r="H2127" t="s">
        <v>197</v>
      </c>
      <c r="I2127" t="s">
        <v>198</v>
      </c>
      <c r="J2127">
        <v>4.17</v>
      </c>
      <c r="K2127">
        <v>1</v>
      </c>
    </row>
    <row r="2128" spans="1:11" x14ac:dyDescent="0.3">
      <c r="A2128">
        <v>535804</v>
      </c>
      <c r="B2128" t="s">
        <v>130</v>
      </c>
      <c r="C2128" t="s">
        <v>114</v>
      </c>
      <c r="D2128">
        <v>2</v>
      </c>
      <c r="E2128" t="s">
        <v>90</v>
      </c>
      <c r="F2128" t="s">
        <v>92</v>
      </c>
      <c r="G2128" t="s">
        <v>93</v>
      </c>
      <c r="H2128" t="s">
        <v>92</v>
      </c>
      <c r="I2128" t="s">
        <v>93</v>
      </c>
      <c r="J2128">
        <v>0.6</v>
      </c>
      <c r="K2128">
        <v>1</v>
      </c>
    </row>
    <row r="2129" spans="1:11" x14ac:dyDescent="0.3">
      <c r="A2129">
        <v>535804</v>
      </c>
      <c r="B2129" t="s">
        <v>130</v>
      </c>
      <c r="C2129" t="s">
        <v>114</v>
      </c>
      <c r="D2129">
        <v>2</v>
      </c>
      <c r="E2129" t="s">
        <v>78</v>
      </c>
      <c r="F2129" t="s">
        <v>78</v>
      </c>
      <c r="G2129" t="s">
        <v>79</v>
      </c>
      <c r="H2129" t="s">
        <v>78</v>
      </c>
      <c r="I2129" t="s">
        <v>79</v>
      </c>
      <c r="J2129">
        <v>3</v>
      </c>
      <c r="K2129">
        <v>1</v>
      </c>
    </row>
    <row r="2130" spans="1:11" x14ac:dyDescent="0.3">
      <c r="A2130">
        <v>535804</v>
      </c>
      <c r="B2130" t="s">
        <v>130</v>
      </c>
      <c r="C2130" t="s">
        <v>114</v>
      </c>
      <c r="D2130">
        <v>2</v>
      </c>
      <c r="E2130" t="s">
        <v>151</v>
      </c>
      <c r="F2130" t="s">
        <v>151</v>
      </c>
      <c r="G2130" t="s">
        <v>152</v>
      </c>
      <c r="H2130" t="s">
        <v>151</v>
      </c>
      <c r="I2130" t="s">
        <v>152</v>
      </c>
      <c r="J2130">
        <v>19.3</v>
      </c>
      <c r="K2130">
        <v>1</v>
      </c>
    </row>
    <row r="2131" spans="1:11" x14ac:dyDescent="0.3">
      <c r="A2131">
        <v>535806</v>
      </c>
      <c r="B2131" t="s">
        <v>102</v>
      </c>
      <c r="C2131" t="s">
        <v>12</v>
      </c>
      <c r="D2131">
        <v>2</v>
      </c>
      <c r="E2131" t="s">
        <v>121</v>
      </c>
      <c r="F2131" t="s">
        <v>121</v>
      </c>
      <c r="G2131" t="s">
        <v>122</v>
      </c>
      <c r="H2131" t="s">
        <v>121</v>
      </c>
      <c r="I2131" t="s">
        <v>122</v>
      </c>
      <c r="J2131">
        <v>32.799999999999997</v>
      </c>
      <c r="K2131">
        <v>1</v>
      </c>
    </row>
    <row r="2132" spans="1:11" x14ac:dyDescent="0.3">
      <c r="A2132">
        <v>535806</v>
      </c>
      <c r="B2132" t="s">
        <v>102</v>
      </c>
      <c r="C2132" t="s">
        <v>12</v>
      </c>
      <c r="D2132">
        <v>2</v>
      </c>
      <c r="E2132" t="s">
        <v>199</v>
      </c>
      <c r="F2132" t="s">
        <v>199</v>
      </c>
      <c r="G2132" t="s">
        <v>200</v>
      </c>
      <c r="H2132" t="s">
        <v>199</v>
      </c>
      <c r="I2132" t="s">
        <v>200</v>
      </c>
      <c r="J2132">
        <v>7.7</v>
      </c>
      <c r="K2132">
        <v>1</v>
      </c>
    </row>
    <row r="2133" spans="1:11" x14ac:dyDescent="0.3">
      <c r="A2133">
        <v>535806</v>
      </c>
      <c r="B2133" t="s">
        <v>102</v>
      </c>
      <c r="C2133" t="s">
        <v>12</v>
      </c>
      <c r="D2133">
        <v>2</v>
      </c>
      <c r="E2133" t="s">
        <v>82</v>
      </c>
      <c r="F2133" t="s">
        <v>82</v>
      </c>
      <c r="G2133" t="s">
        <v>83</v>
      </c>
      <c r="H2133" t="s">
        <v>82</v>
      </c>
      <c r="I2133" t="s">
        <v>83</v>
      </c>
      <c r="J2133">
        <v>1306</v>
      </c>
      <c r="K2133">
        <v>1</v>
      </c>
    </row>
    <row r="2134" spans="1:11" x14ac:dyDescent="0.3">
      <c r="A2134">
        <v>535806</v>
      </c>
      <c r="B2134" t="s">
        <v>102</v>
      </c>
      <c r="C2134" t="s">
        <v>12</v>
      </c>
      <c r="D2134">
        <v>2</v>
      </c>
      <c r="E2134" t="s">
        <v>143</v>
      </c>
      <c r="F2134" t="s">
        <v>143</v>
      </c>
      <c r="G2134" t="s">
        <v>144</v>
      </c>
      <c r="H2134" t="s">
        <v>143</v>
      </c>
      <c r="I2134" t="s">
        <v>144</v>
      </c>
      <c r="J2134">
        <v>69.900000000000006</v>
      </c>
      <c r="K2134">
        <v>1</v>
      </c>
    </row>
    <row r="2135" spans="1:11" x14ac:dyDescent="0.3">
      <c r="A2135">
        <v>535806</v>
      </c>
      <c r="B2135" t="s">
        <v>102</v>
      </c>
      <c r="C2135" t="s">
        <v>12</v>
      </c>
      <c r="D2135">
        <v>2</v>
      </c>
      <c r="E2135" t="s">
        <v>70</v>
      </c>
      <c r="F2135" t="s">
        <v>70</v>
      </c>
      <c r="G2135" t="s">
        <v>71</v>
      </c>
      <c r="H2135" t="s">
        <v>70</v>
      </c>
      <c r="I2135" t="s">
        <v>71</v>
      </c>
      <c r="J2135">
        <v>174.9</v>
      </c>
      <c r="K2135">
        <v>1</v>
      </c>
    </row>
    <row r="2136" spans="1:11" x14ac:dyDescent="0.3">
      <c r="A2136">
        <v>535806</v>
      </c>
      <c r="B2136" t="s">
        <v>102</v>
      </c>
      <c r="C2136" t="s">
        <v>12</v>
      </c>
      <c r="D2136">
        <v>2</v>
      </c>
      <c r="E2136" t="s">
        <v>163</v>
      </c>
      <c r="F2136" t="s">
        <v>163</v>
      </c>
      <c r="G2136" t="s">
        <v>164</v>
      </c>
      <c r="H2136" t="s">
        <v>163</v>
      </c>
      <c r="I2136" t="s">
        <v>164</v>
      </c>
      <c r="J2136">
        <v>8.6999999999999993</v>
      </c>
      <c r="K2136">
        <v>1</v>
      </c>
    </row>
    <row r="2137" spans="1:11" x14ac:dyDescent="0.3">
      <c r="A2137">
        <v>535807</v>
      </c>
      <c r="B2137" t="s">
        <v>102</v>
      </c>
      <c r="C2137" t="s">
        <v>12</v>
      </c>
      <c r="D2137">
        <v>2</v>
      </c>
      <c r="E2137" t="s">
        <v>199</v>
      </c>
      <c r="F2137" t="s">
        <v>199</v>
      </c>
      <c r="G2137" t="s">
        <v>200</v>
      </c>
      <c r="H2137" t="s">
        <v>199</v>
      </c>
      <c r="I2137" t="s">
        <v>200</v>
      </c>
      <c r="J2137">
        <v>62.2</v>
      </c>
      <c r="K2137">
        <v>1</v>
      </c>
    </row>
    <row r="2138" spans="1:11" x14ac:dyDescent="0.3">
      <c r="A2138">
        <v>535807</v>
      </c>
      <c r="B2138" t="s">
        <v>102</v>
      </c>
      <c r="C2138" t="s">
        <v>12</v>
      </c>
      <c r="D2138">
        <v>2</v>
      </c>
      <c r="E2138" t="s">
        <v>82</v>
      </c>
      <c r="F2138" t="s">
        <v>82</v>
      </c>
      <c r="G2138" t="s">
        <v>83</v>
      </c>
      <c r="H2138" t="s">
        <v>82</v>
      </c>
      <c r="I2138" t="s">
        <v>83</v>
      </c>
      <c r="J2138">
        <v>2219.1</v>
      </c>
      <c r="K2138">
        <v>1</v>
      </c>
    </row>
    <row r="2139" spans="1:11" x14ac:dyDescent="0.3">
      <c r="A2139">
        <v>535807</v>
      </c>
      <c r="B2139" t="s">
        <v>102</v>
      </c>
      <c r="C2139" t="s">
        <v>12</v>
      </c>
      <c r="D2139">
        <v>2</v>
      </c>
      <c r="E2139" t="s">
        <v>143</v>
      </c>
      <c r="F2139" t="s">
        <v>143</v>
      </c>
      <c r="G2139" t="s">
        <v>144</v>
      </c>
      <c r="H2139" t="s">
        <v>143</v>
      </c>
      <c r="I2139" t="s">
        <v>144</v>
      </c>
      <c r="J2139">
        <v>23.1</v>
      </c>
      <c r="K2139">
        <v>1</v>
      </c>
    </row>
    <row r="2140" spans="1:11" x14ac:dyDescent="0.3">
      <c r="A2140">
        <v>535807</v>
      </c>
      <c r="B2140" t="s">
        <v>102</v>
      </c>
      <c r="C2140" t="s">
        <v>12</v>
      </c>
      <c r="D2140">
        <v>2</v>
      </c>
      <c r="E2140" t="s">
        <v>70</v>
      </c>
      <c r="F2140" t="s">
        <v>70</v>
      </c>
      <c r="G2140" t="s">
        <v>71</v>
      </c>
      <c r="H2140" t="s">
        <v>70</v>
      </c>
      <c r="I2140" t="s">
        <v>71</v>
      </c>
      <c r="J2140">
        <v>87.6</v>
      </c>
      <c r="K2140">
        <v>1</v>
      </c>
    </row>
    <row r="2141" spans="1:11" x14ac:dyDescent="0.3">
      <c r="A2141">
        <v>535849</v>
      </c>
      <c r="B2141" t="s">
        <v>113</v>
      </c>
      <c r="C2141" t="s">
        <v>97</v>
      </c>
      <c r="D2141">
        <v>2</v>
      </c>
      <c r="E2141" t="s">
        <v>139</v>
      </c>
      <c r="F2141" t="s">
        <v>139</v>
      </c>
      <c r="G2141" t="s">
        <v>140</v>
      </c>
      <c r="H2141" t="s">
        <v>139</v>
      </c>
      <c r="I2141" t="s">
        <v>140</v>
      </c>
      <c r="J2141">
        <v>16.600000000000001</v>
      </c>
      <c r="K2141">
        <v>1</v>
      </c>
    </row>
    <row r="2142" spans="1:11" x14ac:dyDescent="0.3">
      <c r="A2142">
        <v>535849</v>
      </c>
      <c r="B2142" t="s">
        <v>113</v>
      </c>
      <c r="C2142" t="s">
        <v>97</v>
      </c>
      <c r="D2142">
        <v>2</v>
      </c>
      <c r="E2142" t="s">
        <v>84</v>
      </c>
      <c r="F2142" t="s">
        <v>84</v>
      </c>
      <c r="G2142" t="s">
        <v>85</v>
      </c>
      <c r="H2142" t="s">
        <v>84</v>
      </c>
      <c r="I2142" t="s">
        <v>85</v>
      </c>
      <c r="J2142">
        <v>2.6</v>
      </c>
      <c r="K2142">
        <v>1</v>
      </c>
    </row>
    <row r="2143" spans="1:11" x14ac:dyDescent="0.3">
      <c r="A2143">
        <v>535849</v>
      </c>
      <c r="B2143" t="s">
        <v>113</v>
      </c>
      <c r="C2143" t="s">
        <v>97</v>
      </c>
      <c r="D2143">
        <v>2</v>
      </c>
      <c r="E2143" t="s">
        <v>31</v>
      </c>
      <c r="F2143" t="s">
        <v>31</v>
      </c>
      <c r="G2143" t="s">
        <v>32</v>
      </c>
      <c r="H2143" t="s">
        <v>31</v>
      </c>
      <c r="I2143" t="s">
        <v>32</v>
      </c>
      <c r="J2143">
        <v>359.25200000000001</v>
      </c>
      <c r="K2143">
        <v>1</v>
      </c>
    </row>
    <row r="2144" spans="1:11" x14ac:dyDescent="0.3">
      <c r="A2144">
        <v>535854</v>
      </c>
      <c r="B2144" t="s">
        <v>11</v>
      </c>
      <c r="C2144" t="s">
        <v>12</v>
      </c>
      <c r="D2144">
        <v>2</v>
      </c>
      <c r="E2144" t="s">
        <v>66</v>
      </c>
      <c r="F2144" t="s">
        <v>66</v>
      </c>
      <c r="G2144" t="s">
        <v>67</v>
      </c>
      <c r="H2144" t="s">
        <v>66</v>
      </c>
      <c r="I2144" t="s">
        <v>67</v>
      </c>
      <c r="J2144">
        <v>23.65</v>
      </c>
      <c r="K2144">
        <v>1</v>
      </c>
    </row>
    <row r="2145" spans="1:11" x14ac:dyDescent="0.3">
      <c r="A2145">
        <v>535854</v>
      </c>
      <c r="B2145" t="s">
        <v>11</v>
      </c>
      <c r="C2145" t="s">
        <v>12</v>
      </c>
      <c r="D2145">
        <v>2</v>
      </c>
      <c r="E2145" t="s">
        <v>68</v>
      </c>
      <c r="F2145" t="s">
        <v>68</v>
      </c>
      <c r="G2145" t="s">
        <v>69</v>
      </c>
      <c r="H2145" t="s">
        <v>68</v>
      </c>
      <c r="I2145" t="s">
        <v>69</v>
      </c>
      <c r="J2145">
        <v>1450.8</v>
      </c>
      <c r="K2145">
        <v>1</v>
      </c>
    </row>
    <row r="2146" spans="1:11" x14ac:dyDescent="0.3">
      <c r="A2146">
        <v>535854</v>
      </c>
      <c r="B2146" t="s">
        <v>11</v>
      </c>
      <c r="C2146" t="s">
        <v>12</v>
      </c>
      <c r="D2146">
        <v>2</v>
      </c>
      <c r="E2146" t="s">
        <v>17</v>
      </c>
      <c r="F2146" t="s">
        <v>18</v>
      </c>
      <c r="G2146" t="s">
        <v>19</v>
      </c>
      <c r="H2146" t="s">
        <v>18</v>
      </c>
      <c r="I2146" t="s">
        <v>19</v>
      </c>
      <c r="J2146">
        <v>289.08</v>
      </c>
      <c r="K2146">
        <v>1</v>
      </c>
    </row>
    <row r="2147" spans="1:11" x14ac:dyDescent="0.3">
      <c r="A2147">
        <v>535854</v>
      </c>
      <c r="B2147" t="s">
        <v>11</v>
      </c>
      <c r="C2147" t="s">
        <v>12</v>
      </c>
      <c r="D2147">
        <v>2</v>
      </c>
      <c r="E2147" t="s">
        <v>21</v>
      </c>
      <c r="F2147" t="s">
        <v>23</v>
      </c>
      <c r="G2147" t="s">
        <v>24</v>
      </c>
      <c r="H2147" t="s">
        <v>23</v>
      </c>
      <c r="I2147" t="s">
        <v>24</v>
      </c>
      <c r="J2147">
        <v>280.53774401700002</v>
      </c>
      <c r="K2147">
        <v>1</v>
      </c>
    </row>
    <row r="2148" spans="1:11" x14ac:dyDescent="0.3">
      <c r="A2148">
        <v>535854</v>
      </c>
      <c r="B2148" t="s">
        <v>11</v>
      </c>
      <c r="C2148" t="s">
        <v>12</v>
      </c>
      <c r="D2148">
        <v>2</v>
      </c>
      <c r="E2148" t="s">
        <v>21</v>
      </c>
      <c r="F2148" t="s">
        <v>25</v>
      </c>
      <c r="G2148" t="s">
        <v>26</v>
      </c>
      <c r="H2148" t="s">
        <v>25</v>
      </c>
      <c r="I2148" t="s">
        <v>26</v>
      </c>
      <c r="J2148">
        <v>1653.5382560099999</v>
      </c>
      <c r="K2148">
        <v>1</v>
      </c>
    </row>
    <row r="2149" spans="1:11" x14ac:dyDescent="0.3">
      <c r="A2149">
        <v>535854</v>
      </c>
      <c r="B2149" t="s">
        <v>11</v>
      </c>
      <c r="C2149" t="s">
        <v>12</v>
      </c>
      <c r="D2149">
        <v>2</v>
      </c>
      <c r="E2149" t="s">
        <v>27</v>
      </c>
      <c r="F2149" t="s">
        <v>27</v>
      </c>
      <c r="G2149" t="s">
        <v>28</v>
      </c>
      <c r="H2149" t="s">
        <v>27</v>
      </c>
      <c r="I2149" t="s">
        <v>28</v>
      </c>
      <c r="J2149">
        <v>4.41</v>
      </c>
      <c r="K2149">
        <v>1</v>
      </c>
    </row>
    <row r="2150" spans="1:11" x14ac:dyDescent="0.3">
      <c r="A2150">
        <v>535854</v>
      </c>
      <c r="B2150" t="s">
        <v>11</v>
      </c>
      <c r="C2150" t="s">
        <v>12</v>
      </c>
      <c r="D2150">
        <v>2</v>
      </c>
      <c r="E2150" t="s">
        <v>84</v>
      </c>
      <c r="F2150" t="s">
        <v>84</v>
      </c>
      <c r="G2150" t="s">
        <v>85</v>
      </c>
      <c r="H2150" t="s">
        <v>84</v>
      </c>
      <c r="I2150" t="s">
        <v>85</v>
      </c>
      <c r="J2150">
        <v>388.8</v>
      </c>
      <c r="K2150">
        <v>1</v>
      </c>
    </row>
    <row r="2151" spans="1:11" x14ac:dyDescent="0.3">
      <c r="A2151">
        <v>535854</v>
      </c>
      <c r="B2151" t="s">
        <v>11</v>
      </c>
      <c r="C2151" t="s">
        <v>12</v>
      </c>
      <c r="D2151">
        <v>2</v>
      </c>
      <c r="E2151" t="s">
        <v>31</v>
      </c>
      <c r="F2151" t="s">
        <v>31</v>
      </c>
      <c r="G2151" t="s">
        <v>32</v>
      </c>
      <c r="H2151" t="s">
        <v>31</v>
      </c>
      <c r="I2151" t="s">
        <v>32</v>
      </c>
      <c r="J2151">
        <v>447.63240000000002</v>
      </c>
      <c r="K2151">
        <v>1</v>
      </c>
    </row>
    <row r="2152" spans="1:11" x14ac:dyDescent="0.3">
      <c r="A2152">
        <v>535854</v>
      </c>
      <c r="B2152" t="s">
        <v>11</v>
      </c>
      <c r="C2152" t="s">
        <v>12</v>
      </c>
      <c r="D2152">
        <v>2</v>
      </c>
      <c r="E2152" t="s">
        <v>35</v>
      </c>
      <c r="F2152" t="s">
        <v>35</v>
      </c>
      <c r="G2152" t="s">
        <v>36</v>
      </c>
      <c r="H2152" t="s">
        <v>35</v>
      </c>
      <c r="I2152" t="s">
        <v>36</v>
      </c>
      <c r="J2152">
        <v>538.20000000000005</v>
      </c>
      <c r="K2152">
        <v>1</v>
      </c>
    </row>
    <row r="2153" spans="1:11" x14ac:dyDescent="0.3">
      <c r="A2153">
        <v>535854</v>
      </c>
      <c r="B2153" t="s">
        <v>11</v>
      </c>
      <c r="C2153" t="s">
        <v>12</v>
      </c>
      <c r="D2153">
        <v>2</v>
      </c>
      <c r="E2153" t="s">
        <v>86</v>
      </c>
      <c r="F2153" t="s">
        <v>109</v>
      </c>
      <c r="G2153" t="s">
        <v>110</v>
      </c>
      <c r="H2153" t="s">
        <v>109</v>
      </c>
      <c r="I2153" t="s">
        <v>110</v>
      </c>
      <c r="J2153">
        <v>881.6</v>
      </c>
      <c r="K2153">
        <v>1</v>
      </c>
    </row>
    <row r="2154" spans="1:11" x14ac:dyDescent="0.3">
      <c r="A2154">
        <v>535854</v>
      </c>
      <c r="B2154" t="s">
        <v>11</v>
      </c>
      <c r="C2154" t="s">
        <v>12</v>
      </c>
      <c r="D2154">
        <v>2</v>
      </c>
      <c r="E2154" t="s">
        <v>37</v>
      </c>
      <c r="F2154" t="s">
        <v>38</v>
      </c>
      <c r="G2154" t="s">
        <v>39</v>
      </c>
      <c r="H2154" t="s">
        <v>38</v>
      </c>
      <c r="I2154" t="s">
        <v>39</v>
      </c>
      <c r="J2154">
        <v>126.72</v>
      </c>
      <c r="K2154">
        <v>1</v>
      </c>
    </row>
    <row r="2155" spans="1:11" x14ac:dyDescent="0.3">
      <c r="A2155">
        <v>535854</v>
      </c>
      <c r="B2155" t="s">
        <v>11</v>
      </c>
      <c r="C2155" t="s">
        <v>12</v>
      </c>
      <c r="D2155">
        <v>2</v>
      </c>
      <c r="E2155" t="s">
        <v>37</v>
      </c>
      <c r="F2155" t="s">
        <v>40</v>
      </c>
      <c r="G2155" t="s">
        <v>41</v>
      </c>
      <c r="H2155" t="s">
        <v>40</v>
      </c>
      <c r="I2155" t="s">
        <v>41</v>
      </c>
      <c r="J2155">
        <v>671.64</v>
      </c>
      <c r="K2155">
        <v>1</v>
      </c>
    </row>
    <row r="2156" spans="1:11" x14ac:dyDescent="0.3">
      <c r="A2156">
        <v>535854</v>
      </c>
      <c r="B2156" t="s">
        <v>11</v>
      </c>
      <c r="C2156" t="s">
        <v>12</v>
      </c>
      <c r="D2156">
        <v>2</v>
      </c>
      <c r="E2156" t="s">
        <v>42</v>
      </c>
      <c r="F2156" t="s">
        <v>111</v>
      </c>
      <c r="G2156" t="s">
        <v>112</v>
      </c>
      <c r="H2156" t="s">
        <v>111</v>
      </c>
      <c r="I2156" t="s">
        <v>112</v>
      </c>
      <c r="J2156">
        <v>23.364313549999999</v>
      </c>
      <c r="K2156">
        <v>1</v>
      </c>
    </row>
    <row r="2157" spans="1:11" x14ac:dyDescent="0.3">
      <c r="A2157">
        <v>535854</v>
      </c>
      <c r="B2157" t="s">
        <v>11</v>
      </c>
      <c r="C2157" t="s">
        <v>12</v>
      </c>
      <c r="D2157">
        <v>2</v>
      </c>
      <c r="E2157" t="s">
        <v>42</v>
      </c>
      <c r="F2157" t="s">
        <v>43</v>
      </c>
      <c r="G2157" t="s">
        <v>44</v>
      </c>
      <c r="H2157" t="s">
        <v>43</v>
      </c>
      <c r="I2157" t="s">
        <v>44</v>
      </c>
      <c r="J2157">
        <v>323.10000000000002</v>
      </c>
      <c r="K2157">
        <v>1</v>
      </c>
    </row>
    <row r="2158" spans="1:11" x14ac:dyDescent="0.3">
      <c r="A2158">
        <v>535854</v>
      </c>
      <c r="B2158" t="s">
        <v>11</v>
      </c>
      <c r="C2158" t="s">
        <v>12</v>
      </c>
      <c r="D2158">
        <v>2</v>
      </c>
      <c r="E2158" t="s">
        <v>45</v>
      </c>
      <c r="F2158" t="s">
        <v>45</v>
      </c>
      <c r="G2158" t="s">
        <v>46</v>
      </c>
      <c r="H2158" t="s">
        <v>45</v>
      </c>
      <c r="I2158" t="s">
        <v>46</v>
      </c>
      <c r="J2158">
        <v>54.3</v>
      </c>
      <c r="K2158">
        <v>1</v>
      </c>
    </row>
    <row r="2159" spans="1:11" x14ac:dyDescent="0.3">
      <c r="A2159">
        <v>535854</v>
      </c>
      <c r="B2159" t="s">
        <v>11</v>
      </c>
      <c r="C2159" t="s">
        <v>12</v>
      </c>
      <c r="D2159">
        <v>2</v>
      </c>
      <c r="E2159" t="s">
        <v>59</v>
      </c>
      <c r="F2159" t="s">
        <v>59</v>
      </c>
      <c r="G2159" t="s">
        <v>60</v>
      </c>
      <c r="H2159" t="s">
        <v>61</v>
      </c>
      <c r="I2159" t="s">
        <v>62</v>
      </c>
      <c r="J2159">
        <v>75.413946366999994</v>
      </c>
      <c r="K2159">
        <v>1</v>
      </c>
    </row>
    <row r="2160" spans="1:11" x14ac:dyDescent="0.3">
      <c r="A2160">
        <v>535854</v>
      </c>
      <c r="B2160" t="s">
        <v>11</v>
      </c>
      <c r="C2160" t="s">
        <v>12</v>
      </c>
      <c r="D2160">
        <v>2</v>
      </c>
      <c r="E2160" t="s">
        <v>59</v>
      </c>
      <c r="F2160" t="s">
        <v>59</v>
      </c>
      <c r="G2160" t="s">
        <v>60</v>
      </c>
      <c r="H2160" t="s">
        <v>63</v>
      </c>
      <c r="I2160" t="s">
        <v>64</v>
      </c>
      <c r="J2160">
        <v>83.8</v>
      </c>
      <c r="K2160">
        <v>1</v>
      </c>
    </row>
    <row r="2161" spans="1:11" x14ac:dyDescent="0.3">
      <c r="A2161">
        <v>535854</v>
      </c>
      <c r="B2161" t="s">
        <v>11</v>
      </c>
      <c r="C2161" t="s">
        <v>12</v>
      </c>
      <c r="D2161">
        <v>2</v>
      </c>
      <c r="E2161" t="s">
        <v>78</v>
      </c>
      <c r="F2161" t="s">
        <v>78</v>
      </c>
      <c r="G2161" t="s">
        <v>79</v>
      </c>
      <c r="H2161" t="s">
        <v>78</v>
      </c>
      <c r="I2161" t="s">
        <v>79</v>
      </c>
      <c r="J2161">
        <v>22.5</v>
      </c>
      <c r="K2161">
        <v>1</v>
      </c>
    </row>
    <row r="2162" spans="1:11" x14ac:dyDescent="0.3">
      <c r="A2162">
        <v>535880</v>
      </c>
      <c r="B2162" t="s">
        <v>230</v>
      </c>
      <c r="C2162" t="s">
        <v>12</v>
      </c>
      <c r="D2162">
        <v>2</v>
      </c>
      <c r="E2162" t="s">
        <v>224</v>
      </c>
      <c r="F2162" t="s">
        <v>224</v>
      </c>
      <c r="G2162" t="s">
        <v>225</v>
      </c>
      <c r="H2162" t="s">
        <v>224</v>
      </c>
      <c r="I2162" t="s">
        <v>225</v>
      </c>
      <c r="J2162">
        <v>11944</v>
      </c>
      <c r="K2162">
        <v>1</v>
      </c>
    </row>
    <row r="2163" spans="1:11" x14ac:dyDescent="0.3">
      <c r="A2163">
        <v>535882</v>
      </c>
      <c r="B2163" t="s">
        <v>230</v>
      </c>
      <c r="C2163" t="s">
        <v>12</v>
      </c>
      <c r="D2163">
        <v>2</v>
      </c>
      <c r="E2163" t="s">
        <v>224</v>
      </c>
      <c r="F2163" t="s">
        <v>224</v>
      </c>
      <c r="G2163" t="s">
        <v>225</v>
      </c>
      <c r="H2163" t="s">
        <v>224</v>
      </c>
      <c r="I2163" t="s">
        <v>225</v>
      </c>
      <c r="J2163">
        <v>12961</v>
      </c>
      <c r="K2163">
        <v>1</v>
      </c>
    </row>
    <row r="2164" spans="1:11" x14ac:dyDescent="0.3">
      <c r="A2164">
        <v>535892</v>
      </c>
      <c r="B2164" t="s">
        <v>223</v>
      </c>
      <c r="C2164" t="s">
        <v>97</v>
      </c>
      <c r="D2164">
        <v>2</v>
      </c>
      <c r="E2164" t="s">
        <v>224</v>
      </c>
      <c r="F2164" t="s">
        <v>224</v>
      </c>
      <c r="G2164" t="s">
        <v>225</v>
      </c>
      <c r="H2164" t="s">
        <v>224</v>
      </c>
      <c r="I2164" t="s">
        <v>225</v>
      </c>
      <c r="J2164">
        <v>7811</v>
      </c>
      <c r="K2164">
        <v>1</v>
      </c>
    </row>
    <row r="2165" spans="1:11" x14ac:dyDescent="0.3">
      <c r="A2165">
        <v>535892</v>
      </c>
      <c r="B2165" t="s">
        <v>223</v>
      </c>
      <c r="C2165" t="s">
        <v>97</v>
      </c>
      <c r="D2165">
        <v>2</v>
      </c>
      <c r="E2165" t="s">
        <v>226</v>
      </c>
      <c r="F2165" t="s">
        <v>226</v>
      </c>
      <c r="G2165" t="s">
        <v>227</v>
      </c>
      <c r="H2165" t="s">
        <v>226</v>
      </c>
      <c r="I2165" t="s">
        <v>227</v>
      </c>
      <c r="J2165">
        <v>61.198255539999998</v>
      </c>
      <c r="K2165">
        <v>1</v>
      </c>
    </row>
    <row r="2166" spans="1:11" x14ac:dyDescent="0.3">
      <c r="A2166">
        <v>535893</v>
      </c>
      <c r="B2166" t="s">
        <v>223</v>
      </c>
      <c r="C2166" t="s">
        <v>97</v>
      </c>
      <c r="D2166">
        <v>2</v>
      </c>
      <c r="E2166" t="s">
        <v>224</v>
      </c>
      <c r="F2166" t="s">
        <v>224</v>
      </c>
      <c r="G2166" t="s">
        <v>225</v>
      </c>
      <c r="H2166" t="s">
        <v>224</v>
      </c>
      <c r="I2166" t="s">
        <v>225</v>
      </c>
      <c r="J2166">
        <v>4520</v>
      </c>
      <c r="K2166">
        <v>1</v>
      </c>
    </row>
    <row r="2167" spans="1:11" x14ac:dyDescent="0.3">
      <c r="A2167">
        <v>535893</v>
      </c>
      <c r="B2167" t="s">
        <v>223</v>
      </c>
      <c r="C2167" t="s">
        <v>97</v>
      </c>
      <c r="D2167">
        <v>2</v>
      </c>
      <c r="E2167" t="s">
        <v>226</v>
      </c>
      <c r="F2167" t="s">
        <v>226</v>
      </c>
      <c r="G2167" t="s">
        <v>227</v>
      </c>
      <c r="H2167" t="s">
        <v>226</v>
      </c>
      <c r="I2167" t="s">
        <v>227</v>
      </c>
      <c r="J2167">
        <v>55</v>
      </c>
      <c r="K2167">
        <v>1</v>
      </c>
    </row>
    <row r="2168" spans="1:11" x14ac:dyDescent="0.3">
      <c r="A2168">
        <v>535894</v>
      </c>
      <c r="B2168" t="s">
        <v>223</v>
      </c>
      <c r="C2168" t="s">
        <v>97</v>
      </c>
      <c r="D2168">
        <v>2</v>
      </c>
      <c r="E2168" t="s">
        <v>224</v>
      </c>
      <c r="F2168" t="s">
        <v>224</v>
      </c>
      <c r="G2168" t="s">
        <v>225</v>
      </c>
      <c r="H2168" t="s">
        <v>224</v>
      </c>
      <c r="I2168" t="s">
        <v>225</v>
      </c>
      <c r="J2168">
        <v>3075</v>
      </c>
      <c r="K2168">
        <v>1</v>
      </c>
    </row>
    <row r="2169" spans="1:11" x14ac:dyDescent="0.3">
      <c r="A2169">
        <v>535896</v>
      </c>
      <c r="B2169" t="s">
        <v>223</v>
      </c>
      <c r="C2169" t="s">
        <v>97</v>
      </c>
      <c r="D2169">
        <v>2</v>
      </c>
      <c r="E2169" t="s">
        <v>224</v>
      </c>
      <c r="F2169" t="s">
        <v>224</v>
      </c>
      <c r="G2169" t="s">
        <v>225</v>
      </c>
      <c r="H2169" t="s">
        <v>224</v>
      </c>
      <c r="I2169" t="s">
        <v>225</v>
      </c>
      <c r="J2169">
        <v>3802</v>
      </c>
      <c r="K2169">
        <v>1</v>
      </c>
    </row>
    <row r="2170" spans="1:11" x14ac:dyDescent="0.3">
      <c r="A2170">
        <v>535896</v>
      </c>
      <c r="B2170" t="s">
        <v>223</v>
      </c>
      <c r="C2170" t="s">
        <v>97</v>
      </c>
      <c r="D2170">
        <v>2</v>
      </c>
      <c r="E2170" t="s">
        <v>226</v>
      </c>
      <c r="F2170" t="s">
        <v>226</v>
      </c>
      <c r="G2170" t="s">
        <v>227</v>
      </c>
      <c r="H2170" t="s">
        <v>226</v>
      </c>
      <c r="I2170" t="s">
        <v>227</v>
      </c>
      <c r="J2170">
        <v>103</v>
      </c>
      <c r="K2170">
        <v>1</v>
      </c>
    </row>
    <row r="2171" spans="1:11" x14ac:dyDescent="0.3">
      <c r="A2171">
        <v>535911</v>
      </c>
      <c r="B2171" t="s">
        <v>223</v>
      </c>
      <c r="C2171" t="s">
        <v>12</v>
      </c>
      <c r="D2171">
        <v>2</v>
      </c>
      <c r="E2171" t="s">
        <v>224</v>
      </c>
      <c r="F2171" t="s">
        <v>224</v>
      </c>
      <c r="G2171" t="s">
        <v>225</v>
      </c>
      <c r="H2171" t="s">
        <v>224</v>
      </c>
      <c r="I2171" t="s">
        <v>225</v>
      </c>
      <c r="J2171">
        <v>3938</v>
      </c>
      <c r="K2171">
        <v>1</v>
      </c>
    </row>
    <row r="2172" spans="1:11" x14ac:dyDescent="0.3">
      <c r="A2172">
        <v>535913</v>
      </c>
      <c r="B2172" t="s">
        <v>223</v>
      </c>
      <c r="C2172" t="s">
        <v>114</v>
      </c>
      <c r="D2172">
        <v>2</v>
      </c>
      <c r="E2172" t="s">
        <v>224</v>
      </c>
      <c r="F2172" t="s">
        <v>224</v>
      </c>
      <c r="G2172" t="s">
        <v>225</v>
      </c>
      <c r="H2172" t="s">
        <v>224</v>
      </c>
      <c r="I2172" t="s">
        <v>225</v>
      </c>
      <c r="J2172">
        <v>1950.3</v>
      </c>
      <c r="K2172">
        <v>1</v>
      </c>
    </row>
    <row r="2173" spans="1:11" x14ac:dyDescent="0.3">
      <c r="A2173">
        <v>535914</v>
      </c>
      <c r="B2173" t="s">
        <v>223</v>
      </c>
      <c r="C2173" t="s">
        <v>114</v>
      </c>
      <c r="D2173">
        <v>2</v>
      </c>
      <c r="E2173" t="s">
        <v>224</v>
      </c>
      <c r="F2173" t="s">
        <v>224</v>
      </c>
      <c r="G2173" t="s">
        <v>225</v>
      </c>
      <c r="H2173" t="s">
        <v>224</v>
      </c>
      <c r="I2173" t="s">
        <v>225</v>
      </c>
      <c r="J2173">
        <v>6529.8</v>
      </c>
      <c r="K2173">
        <v>1</v>
      </c>
    </row>
    <row r="2174" spans="1:11" x14ac:dyDescent="0.3">
      <c r="A2174">
        <v>535914</v>
      </c>
      <c r="B2174" t="s">
        <v>223</v>
      </c>
      <c r="C2174" t="s">
        <v>114</v>
      </c>
      <c r="D2174">
        <v>2</v>
      </c>
      <c r="E2174" t="s">
        <v>226</v>
      </c>
      <c r="F2174" t="s">
        <v>226</v>
      </c>
      <c r="G2174" t="s">
        <v>227</v>
      </c>
      <c r="H2174" t="s">
        <v>226</v>
      </c>
      <c r="I2174" t="s">
        <v>227</v>
      </c>
      <c r="J2174">
        <v>105.8</v>
      </c>
      <c r="K2174">
        <v>1</v>
      </c>
    </row>
    <row r="2175" spans="1:11" x14ac:dyDescent="0.3">
      <c r="A2175">
        <v>535915</v>
      </c>
      <c r="B2175" t="s">
        <v>223</v>
      </c>
      <c r="C2175" t="s">
        <v>114</v>
      </c>
      <c r="D2175">
        <v>2</v>
      </c>
      <c r="E2175" t="s">
        <v>224</v>
      </c>
      <c r="F2175" t="s">
        <v>224</v>
      </c>
      <c r="G2175" t="s">
        <v>225</v>
      </c>
      <c r="H2175" t="s">
        <v>224</v>
      </c>
      <c r="I2175" t="s">
        <v>225</v>
      </c>
      <c r="J2175">
        <v>6599.2</v>
      </c>
      <c r="K2175">
        <v>1</v>
      </c>
    </row>
    <row r="2176" spans="1:11" x14ac:dyDescent="0.3">
      <c r="A2176">
        <v>535916</v>
      </c>
      <c r="B2176" t="s">
        <v>223</v>
      </c>
      <c r="C2176" t="s">
        <v>114</v>
      </c>
      <c r="D2176">
        <v>2</v>
      </c>
      <c r="E2176" t="s">
        <v>224</v>
      </c>
      <c r="F2176" t="s">
        <v>224</v>
      </c>
      <c r="G2176" t="s">
        <v>225</v>
      </c>
      <c r="H2176" t="s">
        <v>224</v>
      </c>
      <c r="I2176" t="s">
        <v>225</v>
      </c>
      <c r="J2176">
        <v>4096.3999999999996</v>
      </c>
      <c r="K2176">
        <v>1</v>
      </c>
    </row>
    <row r="2177" spans="1:11" x14ac:dyDescent="0.3">
      <c r="A2177">
        <v>535917</v>
      </c>
      <c r="B2177" t="s">
        <v>102</v>
      </c>
      <c r="C2177" t="s">
        <v>12</v>
      </c>
      <c r="D2177">
        <v>2</v>
      </c>
      <c r="E2177" t="s">
        <v>82</v>
      </c>
      <c r="F2177" t="s">
        <v>82</v>
      </c>
      <c r="G2177" t="s">
        <v>83</v>
      </c>
      <c r="H2177" t="s">
        <v>82</v>
      </c>
      <c r="I2177" t="s">
        <v>83</v>
      </c>
      <c r="J2177">
        <v>392</v>
      </c>
      <c r="K2177">
        <v>1</v>
      </c>
    </row>
    <row r="2178" spans="1:11" x14ac:dyDescent="0.3">
      <c r="A2178">
        <v>535917</v>
      </c>
      <c r="B2178" t="s">
        <v>102</v>
      </c>
      <c r="C2178" t="s">
        <v>12</v>
      </c>
      <c r="D2178">
        <v>2</v>
      </c>
      <c r="E2178" t="s">
        <v>143</v>
      </c>
      <c r="F2178" t="s">
        <v>143</v>
      </c>
      <c r="G2178" t="s">
        <v>144</v>
      </c>
      <c r="H2178" t="s">
        <v>143</v>
      </c>
      <c r="I2178" t="s">
        <v>144</v>
      </c>
      <c r="J2178">
        <v>7.162811209</v>
      </c>
      <c r="K2178">
        <v>1</v>
      </c>
    </row>
    <row r="2179" spans="1:11" x14ac:dyDescent="0.3">
      <c r="A2179">
        <v>535917</v>
      </c>
      <c r="B2179" t="s">
        <v>102</v>
      </c>
      <c r="C2179" t="s">
        <v>12</v>
      </c>
      <c r="D2179">
        <v>2</v>
      </c>
      <c r="E2179" t="s">
        <v>70</v>
      </c>
      <c r="F2179" t="s">
        <v>70</v>
      </c>
      <c r="G2179" t="s">
        <v>71</v>
      </c>
      <c r="H2179" t="s">
        <v>70</v>
      </c>
      <c r="I2179" t="s">
        <v>71</v>
      </c>
      <c r="J2179">
        <v>613</v>
      </c>
      <c r="K2179">
        <v>1</v>
      </c>
    </row>
    <row r="2180" spans="1:11" x14ac:dyDescent="0.3">
      <c r="A2180">
        <v>535917</v>
      </c>
      <c r="B2180" t="s">
        <v>102</v>
      </c>
      <c r="C2180" t="s">
        <v>12</v>
      </c>
      <c r="D2180">
        <v>2</v>
      </c>
      <c r="E2180" t="s">
        <v>155</v>
      </c>
      <c r="F2180" t="s">
        <v>155</v>
      </c>
      <c r="G2180" t="s">
        <v>156</v>
      </c>
      <c r="H2180" t="s">
        <v>155</v>
      </c>
      <c r="I2180" t="s">
        <v>156</v>
      </c>
      <c r="J2180">
        <v>28.9</v>
      </c>
      <c r="K2180">
        <v>1</v>
      </c>
    </row>
    <row r="2181" spans="1:11" x14ac:dyDescent="0.3">
      <c r="A2181">
        <v>535945</v>
      </c>
      <c r="B2181" t="s">
        <v>223</v>
      </c>
      <c r="C2181" t="s">
        <v>12</v>
      </c>
      <c r="D2181">
        <v>3</v>
      </c>
      <c r="E2181" t="s">
        <v>224</v>
      </c>
      <c r="F2181" t="s">
        <v>224</v>
      </c>
      <c r="G2181" t="s">
        <v>225</v>
      </c>
      <c r="H2181" t="s">
        <v>224</v>
      </c>
      <c r="I2181" t="s">
        <v>225</v>
      </c>
      <c r="J2181">
        <v>2853</v>
      </c>
      <c r="K2181">
        <v>1</v>
      </c>
    </row>
    <row r="2182" spans="1:11" x14ac:dyDescent="0.3">
      <c r="A2182">
        <v>535945</v>
      </c>
      <c r="B2182" t="s">
        <v>223</v>
      </c>
      <c r="C2182" t="s">
        <v>12</v>
      </c>
      <c r="D2182">
        <v>3</v>
      </c>
      <c r="E2182" t="s">
        <v>226</v>
      </c>
      <c r="F2182" t="s">
        <v>226</v>
      </c>
      <c r="G2182" t="s">
        <v>227</v>
      </c>
      <c r="H2182" t="s">
        <v>226</v>
      </c>
      <c r="I2182" t="s">
        <v>227</v>
      </c>
      <c r="J2182">
        <v>25</v>
      </c>
      <c r="K2182">
        <v>1</v>
      </c>
    </row>
    <row r="2183" spans="1:11" x14ac:dyDescent="0.3">
      <c r="A2183">
        <v>535947</v>
      </c>
      <c r="B2183" t="s">
        <v>102</v>
      </c>
      <c r="C2183" t="s">
        <v>12</v>
      </c>
      <c r="D2183">
        <v>3</v>
      </c>
      <c r="E2183" t="s">
        <v>199</v>
      </c>
      <c r="F2183" t="s">
        <v>199</v>
      </c>
      <c r="G2183" t="s">
        <v>200</v>
      </c>
      <c r="H2183" t="s">
        <v>199</v>
      </c>
      <c r="I2183" t="s">
        <v>200</v>
      </c>
      <c r="J2183">
        <v>2.9204566430000001</v>
      </c>
      <c r="K2183">
        <v>1</v>
      </c>
    </row>
    <row r="2184" spans="1:11" x14ac:dyDescent="0.3">
      <c r="A2184">
        <v>535947</v>
      </c>
      <c r="B2184" t="s">
        <v>102</v>
      </c>
      <c r="C2184" t="s">
        <v>12</v>
      </c>
      <c r="D2184">
        <v>3</v>
      </c>
      <c r="E2184" t="s">
        <v>82</v>
      </c>
      <c r="F2184" t="s">
        <v>82</v>
      </c>
      <c r="G2184" t="s">
        <v>83</v>
      </c>
      <c r="H2184" t="s">
        <v>82</v>
      </c>
      <c r="I2184" t="s">
        <v>83</v>
      </c>
      <c r="J2184">
        <v>104.4</v>
      </c>
      <c r="K2184">
        <v>1</v>
      </c>
    </row>
    <row r="2185" spans="1:11" x14ac:dyDescent="0.3">
      <c r="A2185">
        <v>535947</v>
      </c>
      <c r="B2185" t="s">
        <v>102</v>
      </c>
      <c r="C2185" t="s">
        <v>12</v>
      </c>
      <c r="D2185">
        <v>3</v>
      </c>
      <c r="E2185" t="s">
        <v>143</v>
      </c>
      <c r="F2185" t="s">
        <v>143</v>
      </c>
      <c r="G2185" t="s">
        <v>144</v>
      </c>
      <c r="H2185" t="s">
        <v>143</v>
      </c>
      <c r="I2185" t="s">
        <v>144</v>
      </c>
      <c r="J2185">
        <v>4.6802262929999996</v>
      </c>
      <c r="K2185">
        <v>1</v>
      </c>
    </row>
    <row r="2186" spans="1:11" x14ac:dyDescent="0.3">
      <c r="A2186">
        <v>535947</v>
      </c>
      <c r="B2186" t="s">
        <v>102</v>
      </c>
      <c r="C2186" t="s">
        <v>12</v>
      </c>
      <c r="D2186">
        <v>3</v>
      </c>
      <c r="E2186" t="s">
        <v>70</v>
      </c>
      <c r="F2186" t="s">
        <v>70</v>
      </c>
      <c r="G2186" t="s">
        <v>71</v>
      </c>
      <c r="H2186" t="s">
        <v>70</v>
      </c>
      <c r="I2186" t="s">
        <v>71</v>
      </c>
      <c r="J2186">
        <v>3239.5</v>
      </c>
      <c r="K2186">
        <v>1</v>
      </c>
    </row>
    <row r="2187" spans="1:11" x14ac:dyDescent="0.3">
      <c r="A2187">
        <v>535947</v>
      </c>
      <c r="B2187" t="s">
        <v>102</v>
      </c>
      <c r="C2187" t="s">
        <v>12</v>
      </c>
      <c r="D2187">
        <v>3</v>
      </c>
      <c r="E2187" t="s">
        <v>163</v>
      </c>
      <c r="F2187" t="s">
        <v>163</v>
      </c>
      <c r="G2187" t="s">
        <v>164</v>
      </c>
      <c r="H2187" t="s">
        <v>163</v>
      </c>
      <c r="I2187" t="s">
        <v>164</v>
      </c>
      <c r="J2187">
        <v>22.1</v>
      </c>
      <c r="K2187">
        <v>1</v>
      </c>
    </row>
    <row r="2188" spans="1:11" x14ac:dyDescent="0.3">
      <c r="A2188">
        <v>535947</v>
      </c>
      <c r="B2188" t="s">
        <v>102</v>
      </c>
      <c r="C2188" t="s">
        <v>12</v>
      </c>
      <c r="D2188">
        <v>3</v>
      </c>
      <c r="E2188" t="s">
        <v>78</v>
      </c>
      <c r="F2188" t="s">
        <v>78</v>
      </c>
      <c r="G2188" t="s">
        <v>79</v>
      </c>
      <c r="H2188" t="s">
        <v>78</v>
      </c>
      <c r="I2188" t="s">
        <v>79</v>
      </c>
      <c r="J2188">
        <v>7.2</v>
      </c>
      <c r="K2188">
        <v>1</v>
      </c>
    </row>
    <row r="2189" spans="1:11" x14ac:dyDescent="0.3">
      <c r="A2189">
        <v>535951</v>
      </c>
      <c r="B2189" t="s">
        <v>230</v>
      </c>
      <c r="C2189" t="s">
        <v>176</v>
      </c>
      <c r="D2189">
        <v>2</v>
      </c>
      <c r="E2189" t="s">
        <v>224</v>
      </c>
      <c r="F2189" t="s">
        <v>224</v>
      </c>
      <c r="G2189" t="s">
        <v>225</v>
      </c>
      <c r="H2189" t="s">
        <v>224</v>
      </c>
      <c r="I2189" t="s">
        <v>225</v>
      </c>
      <c r="J2189">
        <v>13025</v>
      </c>
      <c r="K2189">
        <v>1</v>
      </c>
    </row>
    <row r="2190" spans="1:11" x14ac:dyDescent="0.3">
      <c r="A2190">
        <v>535952</v>
      </c>
      <c r="B2190" t="s">
        <v>230</v>
      </c>
      <c r="C2190" t="s">
        <v>176</v>
      </c>
      <c r="D2190">
        <v>2</v>
      </c>
      <c r="E2190" t="s">
        <v>224</v>
      </c>
      <c r="F2190" t="s">
        <v>224</v>
      </c>
      <c r="G2190" t="s">
        <v>225</v>
      </c>
      <c r="H2190" t="s">
        <v>224</v>
      </c>
      <c r="I2190" t="s">
        <v>225</v>
      </c>
      <c r="J2190">
        <v>12279</v>
      </c>
      <c r="K2190">
        <v>1</v>
      </c>
    </row>
    <row r="2191" spans="1:11" x14ac:dyDescent="0.3">
      <c r="A2191">
        <v>535953</v>
      </c>
      <c r="B2191" t="s">
        <v>230</v>
      </c>
      <c r="C2191" t="s">
        <v>176</v>
      </c>
      <c r="D2191">
        <v>2</v>
      </c>
      <c r="E2191" t="s">
        <v>224</v>
      </c>
      <c r="F2191" t="s">
        <v>224</v>
      </c>
      <c r="G2191" t="s">
        <v>225</v>
      </c>
      <c r="H2191" t="s">
        <v>224</v>
      </c>
      <c r="I2191" t="s">
        <v>225</v>
      </c>
      <c r="J2191">
        <v>11454</v>
      </c>
      <c r="K2191">
        <v>1</v>
      </c>
    </row>
    <row r="2192" spans="1:11" x14ac:dyDescent="0.3">
      <c r="A2192">
        <v>535953</v>
      </c>
      <c r="B2192" t="s">
        <v>230</v>
      </c>
      <c r="C2192" t="s">
        <v>176</v>
      </c>
      <c r="D2192">
        <v>2</v>
      </c>
      <c r="E2192" t="s">
        <v>226</v>
      </c>
      <c r="F2192" t="s">
        <v>226</v>
      </c>
      <c r="G2192" t="s">
        <v>227</v>
      </c>
      <c r="H2192" t="s">
        <v>226</v>
      </c>
      <c r="I2192" t="s">
        <v>227</v>
      </c>
      <c r="J2192">
        <v>48.5</v>
      </c>
      <c r="K2192">
        <v>1</v>
      </c>
    </row>
    <row r="2193" spans="1:11" x14ac:dyDescent="0.3">
      <c r="A2193">
        <v>535954</v>
      </c>
      <c r="B2193" t="s">
        <v>230</v>
      </c>
      <c r="C2193" t="s">
        <v>176</v>
      </c>
      <c r="D2193">
        <v>2</v>
      </c>
      <c r="E2193" t="s">
        <v>224</v>
      </c>
      <c r="F2193" t="s">
        <v>224</v>
      </c>
      <c r="G2193" t="s">
        <v>225</v>
      </c>
      <c r="H2193" t="s">
        <v>224</v>
      </c>
      <c r="I2193" t="s">
        <v>225</v>
      </c>
      <c r="J2193">
        <v>9576</v>
      </c>
      <c r="K2193">
        <v>1</v>
      </c>
    </row>
    <row r="2194" spans="1:11" x14ac:dyDescent="0.3">
      <c r="A2194">
        <v>535955</v>
      </c>
      <c r="B2194" t="s">
        <v>230</v>
      </c>
      <c r="C2194" t="s">
        <v>176</v>
      </c>
      <c r="D2194">
        <v>2</v>
      </c>
      <c r="E2194" t="s">
        <v>224</v>
      </c>
      <c r="F2194" t="s">
        <v>224</v>
      </c>
      <c r="G2194" t="s">
        <v>225</v>
      </c>
      <c r="H2194" t="s">
        <v>224</v>
      </c>
      <c r="I2194" t="s">
        <v>225</v>
      </c>
      <c r="J2194">
        <v>10899</v>
      </c>
      <c r="K2194">
        <v>1</v>
      </c>
    </row>
    <row r="2195" spans="1:11" x14ac:dyDescent="0.3">
      <c r="A2195">
        <v>535955</v>
      </c>
      <c r="B2195" t="s">
        <v>230</v>
      </c>
      <c r="C2195" t="s">
        <v>176</v>
      </c>
      <c r="D2195">
        <v>2</v>
      </c>
      <c r="E2195" t="s">
        <v>226</v>
      </c>
      <c r="F2195" t="s">
        <v>226</v>
      </c>
      <c r="G2195" t="s">
        <v>227</v>
      </c>
      <c r="H2195" t="s">
        <v>226</v>
      </c>
      <c r="I2195" t="s">
        <v>227</v>
      </c>
      <c r="J2195">
        <v>115.57023929</v>
      </c>
      <c r="K2195">
        <v>1</v>
      </c>
    </row>
    <row r="2196" spans="1:11" x14ac:dyDescent="0.3">
      <c r="A2196">
        <v>535993</v>
      </c>
      <c r="B2196" t="s">
        <v>230</v>
      </c>
      <c r="C2196" t="s">
        <v>171</v>
      </c>
      <c r="D2196">
        <v>3</v>
      </c>
      <c r="E2196" t="s">
        <v>224</v>
      </c>
      <c r="F2196" t="s">
        <v>224</v>
      </c>
      <c r="G2196" t="s">
        <v>225</v>
      </c>
      <c r="H2196" t="s">
        <v>224</v>
      </c>
      <c r="I2196" t="s">
        <v>225</v>
      </c>
      <c r="J2196">
        <v>1075</v>
      </c>
      <c r="K2196">
        <v>1</v>
      </c>
    </row>
    <row r="2197" spans="1:11" x14ac:dyDescent="0.3">
      <c r="A2197">
        <v>535994</v>
      </c>
      <c r="B2197" t="s">
        <v>230</v>
      </c>
      <c r="C2197" t="s">
        <v>171</v>
      </c>
      <c r="D2197">
        <v>3</v>
      </c>
      <c r="E2197" t="s">
        <v>224</v>
      </c>
      <c r="F2197" t="s">
        <v>224</v>
      </c>
      <c r="G2197" t="s">
        <v>225</v>
      </c>
      <c r="H2197" t="s">
        <v>224</v>
      </c>
      <c r="I2197" t="s">
        <v>225</v>
      </c>
      <c r="J2197">
        <v>11255.5</v>
      </c>
      <c r="K2197">
        <v>1</v>
      </c>
    </row>
    <row r="2198" spans="1:11" x14ac:dyDescent="0.3">
      <c r="A2198">
        <v>536002</v>
      </c>
      <c r="B2198" t="s">
        <v>230</v>
      </c>
      <c r="C2198" t="s">
        <v>176</v>
      </c>
      <c r="D2198">
        <v>2</v>
      </c>
      <c r="E2198" t="s">
        <v>224</v>
      </c>
      <c r="F2198" t="s">
        <v>224</v>
      </c>
      <c r="G2198" t="s">
        <v>225</v>
      </c>
      <c r="H2198" t="s">
        <v>224</v>
      </c>
      <c r="I2198" t="s">
        <v>225</v>
      </c>
      <c r="J2198">
        <v>13696</v>
      </c>
      <c r="K2198">
        <v>1</v>
      </c>
    </row>
    <row r="2199" spans="1:11" x14ac:dyDescent="0.3">
      <c r="A2199">
        <v>536002</v>
      </c>
      <c r="B2199" t="s">
        <v>230</v>
      </c>
      <c r="C2199" t="s">
        <v>176</v>
      </c>
      <c r="D2199">
        <v>2</v>
      </c>
      <c r="E2199" t="s">
        <v>226</v>
      </c>
      <c r="F2199" t="s">
        <v>226</v>
      </c>
      <c r="G2199" t="s">
        <v>227</v>
      </c>
      <c r="H2199" t="s">
        <v>226</v>
      </c>
      <c r="I2199" t="s">
        <v>227</v>
      </c>
      <c r="J2199">
        <v>32</v>
      </c>
      <c r="K2199">
        <v>1</v>
      </c>
    </row>
    <row r="2200" spans="1:11" x14ac:dyDescent="0.3">
      <c r="A2200">
        <v>536003</v>
      </c>
      <c r="B2200" t="s">
        <v>230</v>
      </c>
      <c r="C2200" t="s">
        <v>176</v>
      </c>
      <c r="D2200">
        <v>2</v>
      </c>
      <c r="E2200" t="s">
        <v>224</v>
      </c>
      <c r="F2200" t="s">
        <v>224</v>
      </c>
      <c r="G2200" t="s">
        <v>225</v>
      </c>
      <c r="H2200" t="s">
        <v>224</v>
      </c>
      <c r="I2200" t="s">
        <v>225</v>
      </c>
      <c r="J2200">
        <v>14775.5</v>
      </c>
      <c r="K2200">
        <v>1</v>
      </c>
    </row>
    <row r="2201" spans="1:11" x14ac:dyDescent="0.3">
      <c r="A2201">
        <v>536003</v>
      </c>
      <c r="B2201" t="s">
        <v>230</v>
      </c>
      <c r="C2201" t="s">
        <v>176</v>
      </c>
      <c r="D2201">
        <v>2</v>
      </c>
      <c r="E2201" t="s">
        <v>226</v>
      </c>
      <c r="F2201" t="s">
        <v>226</v>
      </c>
      <c r="G2201" t="s">
        <v>227</v>
      </c>
      <c r="H2201" t="s">
        <v>226</v>
      </c>
      <c r="I2201" t="s">
        <v>227</v>
      </c>
      <c r="J2201">
        <v>39</v>
      </c>
      <c r="K2201">
        <v>1</v>
      </c>
    </row>
    <row r="2202" spans="1:11" x14ac:dyDescent="0.3">
      <c r="A2202">
        <v>536004</v>
      </c>
      <c r="B2202" t="s">
        <v>223</v>
      </c>
      <c r="C2202" t="s">
        <v>176</v>
      </c>
      <c r="D2202">
        <v>2</v>
      </c>
      <c r="E2202" t="s">
        <v>224</v>
      </c>
      <c r="F2202" t="s">
        <v>224</v>
      </c>
      <c r="G2202" t="s">
        <v>225</v>
      </c>
      <c r="H2202" t="s">
        <v>224</v>
      </c>
      <c r="I2202" t="s">
        <v>225</v>
      </c>
      <c r="J2202">
        <v>5950</v>
      </c>
      <c r="K2202">
        <v>1</v>
      </c>
    </row>
    <row r="2203" spans="1:11" x14ac:dyDescent="0.3">
      <c r="A2203">
        <v>536005</v>
      </c>
      <c r="B2203" t="s">
        <v>230</v>
      </c>
      <c r="C2203" t="s">
        <v>176</v>
      </c>
      <c r="D2203">
        <v>2</v>
      </c>
      <c r="E2203" t="s">
        <v>224</v>
      </c>
      <c r="F2203" t="s">
        <v>224</v>
      </c>
      <c r="G2203" t="s">
        <v>225</v>
      </c>
      <c r="H2203" t="s">
        <v>224</v>
      </c>
      <c r="I2203" t="s">
        <v>225</v>
      </c>
      <c r="J2203">
        <v>8529</v>
      </c>
      <c r="K2203">
        <v>1</v>
      </c>
    </row>
    <row r="2204" spans="1:11" x14ac:dyDescent="0.3">
      <c r="A2204">
        <v>536006</v>
      </c>
      <c r="B2204" t="s">
        <v>230</v>
      </c>
      <c r="C2204" t="s">
        <v>176</v>
      </c>
      <c r="D2204">
        <v>2</v>
      </c>
      <c r="E2204" t="s">
        <v>224</v>
      </c>
      <c r="F2204" t="s">
        <v>224</v>
      </c>
      <c r="G2204" t="s">
        <v>225</v>
      </c>
      <c r="H2204" t="s">
        <v>224</v>
      </c>
      <c r="I2204" t="s">
        <v>225</v>
      </c>
      <c r="J2204">
        <v>8419</v>
      </c>
      <c r="K2204">
        <v>1</v>
      </c>
    </row>
    <row r="2205" spans="1:11" x14ac:dyDescent="0.3">
      <c r="A2205">
        <v>536007</v>
      </c>
      <c r="B2205" t="s">
        <v>230</v>
      </c>
      <c r="C2205" t="s">
        <v>176</v>
      </c>
      <c r="D2205">
        <v>2</v>
      </c>
      <c r="E2205" t="s">
        <v>224</v>
      </c>
      <c r="F2205" t="s">
        <v>224</v>
      </c>
      <c r="G2205" t="s">
        <v>225</v>
      </c>
      <c r="H2205" t="s">
        <v>224</v>
      </c>
      <c r="I2205" t="s">
        <v>225</v>
      </c>
      <c r="J2205">
        <v>12109</v>
      </c>
      <c r="K2205">
        <v>1</v>
      </c>
    </row>
    <row r="2206" spans="1:11" x14ac:dyDescent="0.3">
      <c r="A2206">
        <v>536008</v>
      </c>
      <c r="B2206" t="s">
        <v>230</v>
      </c>
      <c r="C2206" t="s">
        <v>176</v>
      </c>
      <c r="D2206">
        <v>2</v>
      </c>
      <c r="E2206" t="s">
        <v>224</v>
      </c>
      <c r="F2206" t="s">
        <v>224</v>
      </c>
      <c r="G2206" t="s">
        <v>225</v>
      </c>
      <c r="H2206" t="s">
        <v>224</v>
      </c>
      <c r="I2206" t="s">
        <v>225</v>
      </c>
      <c r="J2206">
        <v>15532</v>
      </c>
      <c r="K2206">
        <v>1</v>
      </c>
    </row>
    <row r="2207" spans="1:11" x14ac:dyDescent="0.3">
      <c r="A2207">
        <v>536009</v>
      </c>
      <c r="B2207" t="s">
        <v>230</v>
      </c>
      <c r="C2207" t="s">
        <v>176</v>
      </c>
      <c r="D2207">
        <v>2</v>
      </c>
      <c r="E2207" t="s">
        <v>224</v>
      </c>
      <c r="F2207" t="s">
        <v>224</v>
      </c>
      <c r="G2207" t="s">
        <v>225</v>
      </c>
      <c r="H2207" t="s">
        <v>224</v>
      </c>
      <c r="I2207" t="s">
        <v>225</v>
      </c>
      <c r="J2207">
        <v>8097</v>
      </c>
      <c r="K2207">
        <v>1</v>
      </c>
    </row>
    <row r="2208" spans="1:11" x14ac:dyDescent="0.3">
      <c r="A2208">
        <v>536010</v>
      </c>
      <c r="B2208" t="s">
        <v>230</v>
      </c>
      <c r="C2208" t="s">
        <v>176</v>
      </c>
      <c r="D2208">
        <v>2</v>
      </c>
      <c r="E2208" t="s">
        <v>224</v>
      </c>
      <c r="F2208" t="s">
        <v>224</v>
      </c>
      <c r="G2208" t="s">
        <v>225</v>
      </c>
      <c r="H2208" t="s">
        <v>224</v>
      </c>
      <c r="I2208" t="s">
        <v>225</v>
      </c>
      <c r="J2208">
        <v>5967</v>
      </c>
      <c r="K2208">
        <v>1</v>
      </c>
    </row>
    <row r="2209" spans="1:11" x14ac:dyDescent="0.3">
      <c r="A2209">
        <v>536011</v>
      </c>
      <c r="B2209" t="s">
        <v>230</v>
      </c>
      <c r="C2209" t="s">
        <v>176</v>
      </c>
      <c r="D2209">
        <v>2</v>
      </c>
      <c r="E2209" t="s">
        <v>224</v>
      </c>
      <c r="F2209" t="s">
        <v>224</v>
      </c>
      <c r="G2209" t="s">
        <v>225</v>
      </c>
      <c r="H2209" t="s">
        <v>224</v>
      </c>
      <c r="I2209" t="s">
        <v>225</v>
      </c>
      <c r="J2209">
        <v>12249</v>
      </c>
      <c r="K2209">
        <v>1</v>
      </c>
    </row>
    <row r="2210" spans="1:11" x14ac:dyDescent="0.3">
      <c r="A2210">
        <v>536012</v>
      </c>
      <c r="B2210" t="s">
        <v>230</v>
      </c>
      <c r="C2210" t="s">
        <v>176</v>
      </c>
      <c r="D2210">
        <v>2</v>
      </c>
      <c r="E2210" t="s">
        <v>224</v>
      </c>
      <c r="F2210" t="s">
        <v>224</v>
      </c>
      <c r="G2210" t="s">
        <v>225</v>
      </c>
      <c r="H2210" t="s">
        <v>224</v>
      </c>
      <c r="I2210" t="s">
        <v>225</v>
      </c>
      <c r="J2210">
        <v>12252</v>
      </c>
      <c r="K2210">
        <v>1</v>
      </c>
    </row>
    <row r="2211" spans="1:11" x14ac:dyDescent="0.3">
      <c r="A2211">
        <v>536012</v>
      </c>
      <c r="B2211" t="s">
        <v>230</v>
      </c>
      <c r="C2211" t="s">
        <v>176</v>
      </c>
      <c r="D2211">
        <v>2</v>
      </c>
      <c r="E2211" t="s">
        <v>226</v>
      </c>
      <c r="F2211" t="s">
        <v>226</v>
      </c>
      <c r="G2211" t="s">
        <v>227</v>
      </c>
      <c r="H2211" t="s">
        <v>226</v>
      </c>
      <c r="I2211" t="s">
        <v>227</v>
      </c>
      <c r="J2211">
        <v>27.5</v>
      </c>
      <c r="K2211">
        <v>1</v>
      </c>
    </row>
    <row r="2212" spans="1:11" x14ac:dyDescent="0.3">
      <c r="A2212">
        <v>536013</v>
      </c>
      <c r="B2212" t="s">
        <v>230</v>
      </c>
      <c r="C2212" t="s">
        <v>176</v>
      </c>
      <c r="D2212">
        <v>2</v>
      </c>
      <c r="E2212" t="s">
        <v>224</v>
      </c>
      <c r="F2212" t="s">
        <v>224</v>
      </c>
      <c r="G2212" t="s">
        <v>225</v>
      </c>
      <c r="H2212" t="s">
        <v>224</v>
      </c>
      <c r="I2212" t="s">
        <v>225</v>
      </c>
      <c r="J2212">
        <v>5270</v>
      </c>
      <c r="K2212">
        <v>1</v>
      </c>
    </row>
    <row r="2213" spans="1:11" x14ac:dyDescent="0.3">
      <c r="A2213">
        <v>536014</v>
      </c>
      <c r="B2213" t="s">
        <v>230</v>
      </c>
      <c r="C2213" t="s">
        <v>176</v>
      </c>
      <c r="D2213">
        <v>3</v>
      </c>
      <c r="E2213" t="s">
        <v>224</v>
      </c>
      <c r="F2213" t="s">
        <v>224</v>
      </c>
      <c r="G2213" t="s">
        <v>225</v>
      </c>
      <c r="H2213" t="s">
        <v>224</v>
      </c>
      <c r="I2213" t="s">
        <v>225</v>
      </c>
      <c r="J2213">
        <v>9471</v>
      </c>
      <c r="K2213">
        <v>1</v>
      </c>
    </row>
    <row r="2214" spans="1:11" x14ac:dyDescent="0.3">
      <c r="A2214">
        <v>536015</v>
      </c>
      <c r="B2214" t="s">
        <v>230</v>
      </c>
      <c r="C2214" t="s">
        <v>176</v>
      </c>
      <c r="D2214">
        <v>3</v>
      </c>
      <c r="E2214" t="s">
        <v>224</v>
      </c>
      <c r="F2214" t="s">
        <v>224</v>
      </c>
      <c r="G2214" t="s">
        <v>225</v>
      </c>
      <c r="H2214" t="s">
        <v>224</v>
      </c>
      <c r="I2214" t="s">
        <v>225</v>
      </c>
      <c r="J2214">
        <v>19432</v>
      </c>
      <c r="K2214">
        <v>1</v>
      </c>
    </row>
    <row r="2215" spans="1:11" x14ac:dyDescent="0.3">
      <c r="A2215">
        <v>536022</v>
      </c>
      <c r="B2215" t="s">
        <v>230</v>
      </c>
      <c r="C2215" t="s">
        <v>176</v>
      </c>
      <c r="D2215">
        <v>3</v>
      </c>
      <c r="E2215" t="s">
        <v>224</v>
      </c>
      <c r="F2215" t="s">
        <v>224</v>
      </c>
      <c r="G2215" t="s">
        <v>225</v>
      </c>
      <c r="H2215" t="s">
        <v>224</v>
      </c>
      <c r="I2215" t="s">
        <v>225</v>
      </c>
      <c r="J2215">
        <v>8614</v>
      </c>
      <c r="K2215">
        <v>1</v>
      </c>
    </row>
    <row r="2216" spans="1:11" x14ac:dyDescent="0.3">
      <c r="A2216">
        <v>536022</v>
      </c>
      <c r="B2216" t="s">
        <v>230</v>
      </c>
      <c r="C2216" t="s">
        <v>176</v>
      </c>
      <c r="D2216">
        <v>3</v>
      </c>
      <c r="E2216" t="s">
        <v>226</v>
      </c>
      <c r="F2216" t="s">
        <v>226</v>
      </c>
      <c r="G2216" t="s">
        <v>227</v>
      </c>
      <c r="H2216" t="s">
        <v>226</v>
      </c>
      <c r="I2216" t="s">
        <v>227</v>
      </c>
      <c r="J2216">
        <v>32.5</v>
      </c>
      <c r="K2216">
        <v>1</v>
      </c>
    </row>
    <row r="2217" spans="1:11" x14ac:dyDescent="0.3">
      <c r="A2217">
        <v>536023</v>
      </c>
      <c r="B2217" t="s">
        <v>230</v>
      </c>
      <c r="C2217" t="s">
        <v>12</v>
      </c>
      <c r="D2217">
        <v>3</v>
      </c>
      <c r="E2217" t="s">
        <v>224</v>
      </c>
      <c r="F2217" t="s">
        <v>224</v>
      </c>
      <c r="G2217" t="s">
        <v>225</v>
      </c>
      <c r="H2217" t="s">
        <v>224</v>
      </c>
      <c r="I2217" t="s">
        <v>225</v>
      </c>
      <c r="J2217">
        <v>24762.580533389999</v>
      </c>
      <c r="K2217">
        <v>1</v>
      </c>
    </row>
    <row r="2218" spans="1:11" x14ac:dyDescent="0.3">
      <c r="A2218">
        <v>536023</v>
      </c>
      <c r="B2218" t="s">
        <v>230</v>
      </c>
      <c r="C2218" t="s">
        <v>12</v>
      </c>
      <c r="D2218">
        <v>3</v>
      </c>
      <c r="E2218" t="s">
        <v>226</v>
      </c>
      <c r="F2218" t="s">
        <v>226</v>
      </c>
      <c r="G2218" t="s">
        <v>227</v>
      </c>
      <c r="H2218" t="s">
        <v>226</v>
      </c>
      <c r="I2218" t="s">
        <v>227</v>
      </c>
      <c r="J2218">
        <v>84.425495940000005</v>
      </c>
      <c r="K2218">
        <v>1</v>
      </c>
    </row>
    <row r="2219" spans="1:11" x14ac:dyDescent="0.3">
      <c r="A2219">
        <v>536024</v>
      </c>
      <c r="B2219" t="s">
        <v>223</v>
      </c>
      <c r="C2219" t="s">
        <v>176</v>
      </c>
      <c r="D2219">
        <v>3</v>
      </c>
      <c r="E2219" t="s">
        <v>224</v>
      </c>
      <c r="F2219" t="s">
        <v>224</v>
      </c>
      <c r="G2219" t="s">
        <v>225</v>
      </c>
      <c r="H2219" t="s">
        <v>224</v>
      </c>
      <c r="I2219" t="s">
        <v>225</v>
      </c>
      <c r="J2219">
        <v>3179</v>
      </c>
      <c r="K2219">
        <v>1</v>
      </c>
    </row>
    <row r="2220" spans="1:11" x14ac:dyDescent="0.3">
      <c r="A2220">
        <v>536024</v>
      </c>
      <c r="B2220" t="s">
        <v>223</v>
      </c>
      <c r="C2220" t="s">
        <v>176</v>
      </c>
      <c r="D2220">
        <v>3</v>
      </c>
      <c r="E2220" t="s">
        <v>226</v>
      </c>
      <c r="F2220" t="s">
        <v>226</v>
      </c>
      <c r="G2220" t="s">
        <v>227</v>
      </c>
      <c r="H2220" t="s">
        <v>226</v>
      </c>
      <c r="I2220" t="s">
        <v>227</v>
      </c>
      <c r="J2220">
        <v>88.193001839999994</v>
      </c>
      <c r="K2220">
        <v>1</v>
      </c>
    </row>
    <row r="2221" spans="1:11" x14ac:dyDescent="0.3">
      <c r="A2221">
        <v>536030</v>
      </c>
      <c r="B2221" t="s">
        <v>230</v>
      </c>
      <c r="C2221" t="s">
        <v>12</v>
      </c>
      <c r="D2221">
        <v>3</v>
      </c>
      <c r="E2221" t="s">
        <v>224</v>
      </c>
      <c r="F2221" t="s">
        <v>224</v>
      </c>
      <c r="G2221" t="s">
        <v>225</v>
      </c>
      <c r="H2221" t="s">
        <v>224</v>
      </c>
      <c r="I2221" t="s">
        <v>225</v>
      </c>
      <c r="J2221">
        <v>18812</v>
      </c>
      <c r="K2221">
        <v>1</v>
      </c>
    </row>
    <row r="2222" spans="1:11" x14ac:dyDescent="0.3">
      <c r="A2222">
        <v>536031</v>
      </c>
      <c r="B2222" t="s">
        <v>130</v>
      </c>
      <c r="C2222" t="s">
        <v>133</v>
      </c>
      <c r="D2222">
        <v>3</v>
      </c>
      <c r="E2222" t="s">
        <v>117</v>
      </c>
      <c r="F2222" t="s">
        <v>117</v>
      </c>
      <c r="G2222" t="s">
        <v>118</v>
      </c>
      <c r="H2222" t="s">
        <v>61</v>
      </c>
      <c r="I2222" t="s">
        <v>62</v>
      </c>
      <c r="J2222">
        <v>8.2048772979999995</v>
      </c>
      <c r="K2222">
        <v>1</v>
      </c>
    </row>
    <row r="2223" spans="1:11" x14ac:dyDescent="0.3">
      <c r="A2223">
        <v>536031</v>
      </c>
      <c r="B2223" t="s">
        <v>130</v>
      </c>
      <c r="C2223" t="s">
        <v>133</v>
      </c>
      <c r="D2223">
        <v>3</v>
      </c>
      <c r="E2223" t="s">
        <v>117</v>
      </c>
      <c r="F2223" t="s">
        <v>117</v>
      </c>
      <c r="G2223" t="s">
        <v>118</v>
      </c>
      <c r="H2223" t="s">
        <v>143</v>
      </c>
      <c r="I2223" t="s">
        <v>144</v>
      </c>
      <c r="J2223">
        <v>1.579319294</v>
      </c>
      <c r="K2223">
        <v>1</v>
      </c>
    </row>
    <row r="2224" spans="1:11" x14ac:dyDescent="0.3">
      <c r="A2224">
        <v>536031</v>
      </c>
      <c r="B2224" t="s">
        <v>130</v>
      </c>
      <c r="C2224" t="s">
        <v>133</v>
      </c>
      <c r="D2224">
        <v>3</v>
      </c>
      <c r="E2224" t="s">
        <v>117</v>
      </c>
      <c r="F2224" t="s">
        <v>117</v>
      </c>
      <c r="G2224" t="s">
        <v>118</v>
      </c>
      <c r="H2224" t="s">
        <v>18</v>
      </c>
      <c r="I2224" t="s">
        <v>19</v>
      </c>
      <c r="J2224">
        <v>4.18</v>
      </c>
      <c r="K2224">
        <v>1</v>
      </c>
    </row>
    <row r="2225" spans="1:11" x14ac:dyDescent="0.3">
      <c r="A2225">
        <v>536031</v>
      </c>
      <c r="B2225" t="s">
        <v>130</v>
      </c>
      <c r="C2225" t="s">
        <v>133</v>
      </c>
      <c r="D2225">
        <v>3</v>
      </c>
      <c r="E2225" t="s">
        <v>117</v>
      </c>
      <c r="F2225" t="s">
        <v>117</v>
      </c>
      <c r="G2225" t="s">
        <v>118</v>
      </c>
      <c r="H2225" t="s">
        <v>25</v>
      </c>
      <c r="I2225" t="s">
        <v>26</v>
      </c>
      <c r="J2225">
        <v>0.63600000000000001</v>
      </c>
      <c r="K2225">
        <v>1</v>
      </c>
    </row>
    <row r="2226" spans="1:11" x14ac:dyDescent="0.3">
      <c r="A2226">
        <v>536031</v>
      </c>
      <c r="B2226" t="s">
        <v>130</v>
      </c>
      <c r="C2226" t="s">
        <v>133</v>
      </c>
      <c r="D2226">
        <v>3</v>
      </c>
      <c r="E2226" t="s">
        <v>117</v>
      </c>
      <c r="F2226" t="s">
        <v>117</v>
      </c>
      <c r="G2226" t="s">
        <v>118</v>
      </c>
      <c r="H2226" t="s">
        <v>40</v>
      </c>
      <c r="I2226" t="s">
        <v>41</v>
      </c>
      <c r="J2226">
        <v>4.5599999999999996</v>
      </c>
      <c r="K2226">
        <v>1</v>
      </c>
    </row>
    <row r="2227" spans="1:11" x14ac:dyDescent="0.3">
      <c r="A2227">
        <v>536031</v>
      </c>
      <c r="B2227" t="s">
        <v>130</v>
      </c>
      <c r="C2227" t="s">
        <v>133</v>
      </c>
      <c r="D2227">
        <v>3</v>
      </c>
      <c r="E2227" t="s">
        <v>27</v>
      </c>
      <c r="F2227" t="s">
        <v>27</v>
      </c>
      <c r="G2227" t="s">
        <v>28</v>
      </c>
      <c r="H2227" t="s">
        <v>27</v>
      </c>
      <c r="I2227" t="s">
        <v>28</v>
      </c>
      <c r="J2227">
        <v>2.1</v>
      </c>
      <c r="K2227">
        <v>1</v>
      </c>
    </row>
    <row r="2228" spans="1:11" x14ac:dyDescent="0.3">
      <c r="A2228">
        <v>536031</v>
      </c>
      <c r="B2228" t="s">
        <v>130</v>
      </c>
      <c r="C2228" t="s">
        <v>133</v>
      </c>
      <c r="D2228">
        <v>3</v>
      </c>
      <c r="E2228" t="s">
        <v>37</v>
      </c>
      <c r="F2228" t="s">
        <v>38</v>
      </c>
      <c r="G2228" t="s">
        <v>39</v>
      </c>
      <c r="H2228" t="s">
        <v>38</v>
      </c>
      <c r="I2228" t="s">
        <v>39</v>
      </c>
      <c r="J2228">
        <v>12</v>
      </c>
      <c r="K2228">
        <v>1</v>
      </c>
    </row>
    <row r="2229" spans="1:11" x14ac:dyDescent="0.3">
      <c r="A2229">
        <v>536036</v>
      </c>
      <c r="B2229" t="s">
        <v>102</v>
      </c>
      <c r="C2229" t="s">
        <v>12</v>
      </c>
      <c r="D2229">
        <v>3</v>
      </c>
      <c r="E2229" t="s">
        <v>174</v>
      </c>
      <c r="F2229" t="s">
        <v>174</v>
      </c>
      <c r="G2229" t="s">
        <v>175</v>
      </c>
      <c r="H2229" t="s">
        <v>174</v>
      </c>
      <c r="I2229" t="s">
        <v>175</v>
      </c>
      <c r="J2229">
        <v>4741</v>
      </c>
      <c r="K2229">
        <v>1</v>
      </c>
    </row>
    <row r="2230" spans="1:11" x14ac:dyDescent="0.3">
      <c r="A2230">
        <v>536036</v>
      </c>
      <c r="B2230" t="s">
        <v>102</v>
      </c>
      <c r="C2230" t="s">
        <v>12</v>
      </c>
      <c r="D2230">
        <v>3</v>
      </c>
      <c r="E2230" t="s">
        <v>68</v>
      </c>
      <c r="F2230" t="s">
        <v>68</v>
      </c>
      <c r="G2230" t="s">
        <v>69</v>
      </c>
      <c r="H2230" t="s">
        <v>68</v>
      </c>
      <c r="I2230" t="s">
        <v>69</v>
      </c>
      <c r="J2230">
        <v>11.4</v>
      </c>
      <c r="K2230">
        <v>1</v>
      </c>
    </row>
    <row r="2231" spans="1:11" x14ac:dyDescent="0.3">
      <c r="A2231">
        <v>536036</v>
      </c>
      <c r="B2231" t="s">
        <v>102</v>
      </c>
      <c r="C2231" t="s">
        <v>12</v>
      </c>
      <c r="D2231">
        <v>3</v>
      </c>
      <c r="E2231" t="s">
        <v>70</v>
      </c>
      <c r="F2231" t="s">
        <v>70</v>
      </c>
      <c r="G2231" t="s">
        <v>71</v>
      </c>
      <c r="H2231" t="s">
        <v>70</v>
      </c>
      <c r="I2231" t="s">
        <v>71</v>
      </c>
      <c r="J2231">
        <v>414</v>
      </c>
      <c r="K2231">
        <v>1</v>
      </c>
    </row>
    <row r="2232" spans="1:11" x14ac:dyDescent="0.3">
      <c r="A2232">
        <v>536036</v>
      </c>
      <c r="B2232" t="s">
        <v>102</v>
      </c>
      <c r="C2232" t="s">
        <v>12</v>
      </c>
      <c r="D2232">
        <v>3</v>
      </c>
      <c r="E2232" t="s">
        <v>47</v>
      </c>
      <c r="F2232" t="s">
        <v>47</v>
      </c>
      <c r="G2232" t="s">
        <v>48</v>
      </c>
      <c r="H2232" t="s">
        <v>47</v>
      </c>
      <c r="I2232" t="s">
        <v>48</v>
      </c>
      <c r="J2232">
        <v>27.8</v>
      </c>
      <c r="K2232">
        <v>1</v>
      </c>
    </row>
    <row r="2233" spans="1:11" x14ac:dyDescent="0.3">
      <c r="A2233">
        <v>536037</v>
      </c>
      <c r="B2233" t="s">
        <v>102</v>
      </c>
      <c r="C2233" t="s">
        <v>12</v>
      </c>
      <c r="D2233">
        <v>3</v>
      </c>
      <c r="E2233" t="s">
        <v>174</v>
      </c>
      <c r="F2233" t="s">
        <v>174</v>
      </c>
      <c r="G2233" t="s">
        <v>175</v>
      </c>
      <c r="H2233" t="s">
        <v>174</v>
      </c>
      <c r="I2233" t="s">
        <v>175</v>
      </c>
      <c r="J2233">
        <v>3083</v>
      </c>
      <c r="K2233">
        <v>1</v>
      </c>
    </row>
    <row r="2234" spans="1:11" x14ac:dyDescent="0.3">
      <c r="A2234">
        <v>536037</v>
      </c>
      <c r="B2234" t="s">
        <v>102</v>
      </c>
      <c r="C2234" t="s">
        <v>12</v>
      </c>
      <c r="D2234">
        <v>3</v>
      </c>
      <c r="E2234" t="s">
        <v>70</v>
      </c>
      <c r="F2234" t="s">
        <v>70</v>
      </c>
      <c r="G2234" t="s">
        <v>71</v>
      </c>
      <c r="H2234" t="s">
        <v>70</v>
      </c>
      <c r="I2234" t="s">
        <v>71</v>
      </c>
      <c r="J2234">
        <v>90.6</v>
      </c>
      <c r="K2234">
        <v>1</v>
      </c>
    </row>
    <row r="2235" spans="1:11" x14ac:dyDescent="0.3">
      <c r="A2235">
        <v>536037</v>
      </c>
      <c r="B2235" t="s">
        <v>102</v>
      </c>
      <c r="C2235" t="s">
        <v>12</v>
      </c>
      <c r="D2235">
        <v>3</v>
      </c>
      <c r="E2235" t="s">
        <v>47</v>
      </c>
      <c r="F2235" t="s">
        <v>47</v>
      </c>
      <c r="G2235" t="s">
        <v>48</v>
      </c>
      <c r="H2235" t="s">
        <v>47</v>
      </c>
      <c r="I2235" t="s">
        <v>48</v>
      </c>
      <c r="J2235">
        <v>57.6</v>
      </c>
      <c r="K2235">
        <v>1</v>
      </c>
    </row>
    <row r="2236" spans="1:11" x14ac:dyDescent="0.3">
      <c r="A2236">
        <v>536044</v>
      </c>
      <c r="B2236" t="s">
        <v>130</v>
      </c>
      <c r="C2236" t="s">
        <v>133</v>
      </c>
      <c r="D2236">
        <v>2</v>
      </c>
      <c r="E2236" t="s">
        <v>17</v>
      </c>
      <c r="F2236" t="s">
        <v>18</v>
      </c>
      <c r="G2236" t="s">
        <v>19</v>
      </c>
      <c r="H2236" t="s">
        <v>18</v>
      </c>
      <c r="I2236" t="s">
        <v>19</v>
      </c>
      <c r="J2236">
        <v>1.54</v>
      </c>
      <c r="K2236">
        <v>1</v>
      </c>
    </row>
    <row r="2237" spans="1:11" x14ac:dyDescent="0.3">
      <c r="A2237">
        <v>536044</v>
      </c>
      <c r="B2237" t="s">
        <v>130</v>
      </c>
      <c r="C2237" t="s">
        <v>133</v>
      </c>
      <c r="D2237">
        <v>2</v>
      </c>
      <c r="E2237" t="s">
        <v>21</v>
      </c>
      <c r="F2237" t="s">
        <v>25</v>
      </c>
      <c r="G2237" t="s">
        <v>26</v>
      </c>
      <c r="H2237" t="s">
        <v>25</v>
      </c>
      <c r="I2237" t="s">
        <v>26</v>
      </c>
      <c r="J2237">
        <v>0.85593150900000003</v>
      </c>
      <c r="K2237">
        <v>1</v>
      </c>
    </row>
    <row r="2238" spans="1:11" x14ac:dyDescent="0.3">
      <c r="A2238">
        <v>536044</v>
      </c>
      <c r="B2238" t="s">
        <v>130</v>
      </c>
      <c r="C2238" t="s">
        <v>133</v>
      </c>
      <c r="D2238">
        <v>2</v>
      </c>
      <c r="E2238" t="s">
        <v>31</v>
      </c>
      <c r="F2238" t="s">
        <v>31</v>
      </c>
      <c r="G2238" t="s">
        <v>32</v>
      </c>
      <c r="H2238" t="s">
        <v>31</v>
      </c>
      <c r="I2238" t="s">
        <v>32</v>
      </c>
      <c r="J2238">
        <v>1.8183</v>
      </c>
      <c r="K2238">
        <v>1</v>
      </c>
    </row>
    <row r="2239" spans="1:11" x14ac:dyDescent="0.3">
      <c r="A2239">
        <v>536044</v>
      </c>
      <c r="B2239" t="s">
        <v>130</v>
      </c>
      <c r="C2239" t="s">
        <v>133</v>
      </c>
      <c r="D2239">
        <v>2</v>
      </c>
      <c r="E2239" t="s">
        <v>33</v>
      </c>
      <c r="F2239" t="s">
        <v>33</v>
      </c>
      <c r="G2239" t="s">
        <v>34</v>
      </c>
      <c r="H2239" t="s">
        <v>33</v>
      </c>
      <c r="I2239" t="s">
        <v>34</v>
      </c>
      <c r="J2239">
        <v>1.001677739</v>
      </c>
      <c r="K2239">
        <v>1</v>
      </c>
    </row>
    <row r="2240" spans="1:11" x14ac:dyDescent="0.3">
      <c r="A2240">
        <v>536044</v>
      </c>
      <c r="B2240" t="s">
        <v>130</v>
      </c>
      <c r="C2240" t="s">
        <v>133</v>
      </c>
      <c r="D2240">
        <v>2</v>
      </c>
      <c r="E2240" t="s">
        <v>37</v>
      </c>
      <c r="F2240" t="s">
        <v>38</v>
      </c>
      <c r="G2240" t="s">
        <v>39</v>
      </c>
      <c r="H2240" t="s">
        <v>38</v>
      </c>
      <c r="I2240" t="s">
        <v>39</v>
      </c>
      <c r="J2240">
        <v>4.5599999999999996</v>
      </c>
      <c r="K2240">
        <v>1</v>
      </c>
    </row>
    <row r="2241" spans="1:11" x14ac:dyDescent="0.3">
      <c r="A2241">
        <v>536044</v>
      </c>
      <c r="B2241" t="s">
        <v>130</v>
      </c>
      <c r="C2241" t="s">
        <v>133</v>
      </c>
      <c r="D2241">
        <v>2</v>
      </c>
      <c r="E2241" t="s">
        <v>45</v>
      </c>
      <c r="F2241" t="s">
        <v>45</v>
      </c>
      <c r="G2241" t="s">
        <v>46</v>
      </c>
      <c r="H2241" t="s">
        <v>45</v>
      </c>
      <c r="I2241" t="s">
        <v>46</v>
      </c>
      <c r="J2241">
        <v>0.30201892000000002</v>
      </c>
      <c r="K2241">
        <v>1</v>
      </c>
    </row>
    <row r="2242" spans="1:11" x14ac:dyDescent="0.3">
      <c r="A2242">
        <v>536044</v>
      </c>
      <c r="B2242" t="s">
        <v>130</v>
      </c>
      <c r="C2242" t="s">
        <v>133</v>
      </c>
      <c r="D2242">
        <v>2</v>
      </c>
      <c r="E2242" t="s">
        <v>59</v>
      </c>
      <c r="F2242" t="s">
        <v>61</v>
      </c>
      <c r="G2242" t="s">
        <v>62</v>
      </c>
      <c r="H2242" t="s">
        <v>61</v>
      </c>
      <c r="I2242" t="s">
        <v>62</v>
      </c>
      <c r="J2242">
        <v>3.221330386</v>
      </c>
      <c r="K2242">
        <v>1</v>
      </c>
    </row>
    <row r="2243" spans="1:11" x14ac:dyDescent="0.3">
      <c r="A2243">
        <v>536045</v>
      </c>
      <c r="B2243" t="s">
        <v>130</v>
      </c>
      <c r="C2243" t="s">
        <v>133</v>
      </c>
      <c r="D2243">
        <v>3</v>
      </c>
      <c r="E2243" t="s">
        <v>117</v>
      </c>
      <c r="F2243" t="s">
        <v>117</v>
      </c>
      <c r="G2243" t="s">
        <v>118</v>
      </c>
      <c r="H2243" t="s">
        <v>68</v>
      </c>
      <c r="I2243" t="s">
        <v>69</v>
      </c>
      <c r="J2243">
        <v>0.8</v>
      </c>
      <c r="K2243">
        <v>1</v>
      </c>
    </row>
    <row r="2244" spans="1:11" x14ac:dyDescent="0.3">
      <c r="A2244">
        <v>536045</v>
      </c>
      <c r="B2244" t="s">
        <v>130</v>
      </c>
      <c r="C2244" t="s">
        <v>133</v>
      </c>
      <c r="D2244">
        <v>3</v>
      </c>
      <c r="E2244" t="s">
        <v>117</v>
      </c>
      <c r="F2244" t="s">
        <v>117</v>
      </c>
      <c r="G2244" t="s">
        <v>118</v>
      </c>
      <c r="H2244" t="s">
        <v>31</v>
      </c>
      <c r="I2244" t="s">
        <v>32</v>
      </c>
      <c r="J2244">
        <v>5.3997999999999999</v>
      </c>
      <c r="K2244">
        <v>1</v>
      </c>
    </row>
    <row r="2245" spans="1:11" x14ac:dyDescent="0.3">
      <c r="A2245">
        <v>536045</v>
      </c>
      <c r="B2245" t="s">
        <v>130</v>
      </c>
      <c r="C2245" t="s">
        <v>133</v>
      </c>
      <c r="D2245">
        <v>3</v>
      </c>
      <c r="E2245" t="s">
        <v>117</v>
      </c>
      <c r="F2245" t="s">
        <v>117</v>
      </c>
      <c r="G2245" t="s">
        <v>118</v>
      </c>
      <c r="H2245" t="s">
        <v>38</v>
      </c>
      <c r="I2245" t="s">
        <v>39</v>
      </c>
      <c r="J2245">
        <v>9.6</v>
      </c>
      <c r="K2245">
        <v>1</v>
      </c>
    </row>
    <row r="2246" spans="1:11" x14ac:dyDescent="0.3">
      <c r="A2246">
        <v>536045</v>
      </c>
      <c r="B2246" t="s">
        <v>130</v>
      </c>
      <c r="C2246" t="s">
        <v>133</v>
      </c>
      <c r="D2246">
        <v>3</v>
      </c>
      <c r="E2246" t="s">
        <v>17</v>
      </c>
      <c r="F2246" t="s">
        <v>18</v>
      </c>
      <c r="G2246" t="s">
        <v>19</v>
      </c>
      <c r="H2246" t="s">
        <v>18</v>
      </c>
      <c r="I2246" t="s">
        <v>19</v>
      </c>
      <c r="J2246">
        <v>38.5</v>
      </c>
      <c r="K2246">
        <v>1</v>
      </c>
    </row>
    <row r="2247" spans="1:11" x14ac:dyDescent="0.3">
      <c r="A2247">
        <v>536045</v>
      </c>
      <c r="B2247" t="s">
        <v>130</v>
      </c>
      <c r="C2247" t="s">
        <v>133</v>
      </c>
      <c r="D2247">
        <v>3</v>
      </c>
      <c r="E2247" t="s">
        <v>231</v>
      </c>
      <c r="F2247" t="s">
        <v>231</v>
      </c>
      <c r="G2247" t="s">
        <v>232</v>
      </c>
      <c r="H2247" t="s">
        <v>45</v>
      </c>
      <c r="I2247" t="s">
        <v>46</v>
      </c>
      <c r="J2247">
        <v>33</v>
      </c>
      <c r="K2247">
        <v>1</v>
      </c>
    </row>
    <row r="2248" spans="1:11" x14ac:dyDescent="0.3">
      <c r="A2248">
        <v>536070</v>
      </c>
      <c r="B2248" t="s">
        <v>223</v>
      </c>
      <c r="C2248" t="s">
        <v>114</v>
      </c>
      <c r="D2248">
        <v>3</v>
      </c>
      <c r="E2248" t="s">
        <v>224</v>
      </c>
      <c r="F2248" t="s">
        <v>224</v>
      </c>
      <c r="G2248" t="s">
        <v>225</v>
      </c>
      <c r="H2248" t="s">
        <v>224</v>
      </c>
      <c r="I2248" t="s">
        <v>225</v>
      </c>
      <c r="J2248">
        <v>1665</v>
      </c>
      <c r="K2248">
        <v>1</v>
      </c>
    </row>
    <row r="2249" spans="1:11" x14ac:dyDescent="0.3">
      <c r="A2249">
        <v>536072</v>
      </c>
      <c r="B2249" t="s">
        <v>223</v>
      </c>
      <c r="C2249" t="s">
        <v>114</v>
      </c>
      <c r="D2249">
        <v>3</v>
      </c>
      <c r="E2249" t="s">
        <v>224</v>
      </c>
      <c r="F2249" t="s">
        <v>224</v>
      </c>
      <c r="G2249" t="s">
        <v>225</v>
      </c>
      <c r="H2249" t="s">
        <v>224</v>
      </c>
      <c r="I2249" t="s">
        <v>225</v>
      </c>
      <c r="J2249">
        <v>10773.74687535</v>
      </c>
      <c r="K2249">
        <v>1</v>
      </c>
    </row>
    <row r="2250" spans="1:11" x14ac:dyDescent="0.3">
      <c r="A2250">
        <v>536072</v>
      </c>
      <c r="B2250" t="s">
        <v>223</v>
      </c>
      <c r="C2250" t="s">
        <v>114</v>
      </c>
      <c r="D2250">
        <v>3</v>
      </c>
      <c r="E2250" t="s">
        <v>226</v>
      </c>
      <c r="F2250" t="s">
        <v>226</v>
      </c>
      <c r="G2250" t="s">
        <v>227</v>
      </c>
      <c r="H2250" t="s">
        <v>226</v>
      </c>
      <c r="I2250" t="s">
        <v>227</v>
      </c>
      <c r="J2250">
        <v>56</v>
      </c>
      <c r="K2250">
        <v>1</v>
      </c>
    </row>
    <row r="2251" spans="1:11" x14ac:dyDescent="0.3">
      <c r="A2251">
        <v>536074</v>
      </c>
      <c r="B2251" t="s">
        <v>223</v>
      </c>
      <c r="C2251" t="s">
        <v>114</v>
      </c>
      <c r="D2251">
        <v>3</v>
      </c>
      <c r="E2251" t="s">
        <v>224</v>
      </c>
      <c r="F2251" t="s">
        <v>224</v>
      </c>
      <c r="G2251" t="s">
        <v>225</v>
      </c>
      <c r="H2251" t="s">
        <v>224</v>
      </c>
      <c r="I2251" t="s">
        <v>225</v>
      </c>
      <c r="J2251">
        <v>1511.6373421000001</v>
      </c>
      <c r="K2251">
        <v>1</v>
      </c>
    </row>
    <row r="2252" spans="1:11" x14ac:dyDescent="0.3">
      <c r="A2252">
        <v>536076</v>
      </c>
      <c r="B2252" t="s">
        <v>223</v>
      </c>
      <c r="C2252" t="s">
        <v>114</v>
      </c>
      <c r="D2252">
        <v>3</v>
      </c>
      <c r="E2252" t="s">
        <v>224</v>
      </c>
      <c r="F2252" t="s">
        <v>224</v>
      </c>
      <c r="G2252" t="s">
        <v>225</v>
      </c>
      <c r="H2252" t="s">
        <v>224</v>
      </c>
      <c r="I2252" t="s">
        <v>225</v>
      </c>
      <c r="J2252">
        <v>1649.4335266000001</v>
      </c>
      <c r="K2252">
        <v>1</v>
      </c>
    </row>
    <row r="2253" spans="1:11" x14ac:dyDescent="0.3">
      <c r="A2253">
        <v>536077</v>
      </c>
      <c r="B2253" t="s">
        <v>223</v>
      </c>
      <c r="C2253" t="s">
        <v>114</v>
      </c>
      <c r="D2253">
        <v>3</v>
      </c>
      <c r="E2253" t="s">
        <v>224</v>
      </c>
      <c r="F2253" t="s">
        <v>224</v>
      </c>
      <c r="G2253" t="s">
        <v>225</v>
      </c>
      <c r="H2253" t="s">
        <v>224</v>
      </c>
      <c r="I2253" t="s">
        <v>225</v>
      </c>
      <c r="J2253">
        <v>804.69091960000003</v>
      </c>
      <c r="K2253">
        <v>1</v>
      </c>
    </row>
    <row r="2254" spans="1:11" x14ac:dyDescent="0.3">
      <c r="A2254">
        <v>536078</v>
      </c>
      <c r="B2254" t="s">
        <v>223</v>
      </c>
      <c r="C2254" t="s">
        <v>114</v>
      </c>
      <c r="D2254">
        <v>3</v>
      </c>
      <c r="E2254" t="s">
        <v>224</v>
      </c>
      <c r="F2254" t="s">
        <v>224</v>
      </c>
      <c r="G2254" t="s">
        <v>225</v>
      </c>
      <c r="H2254" t="s">
        <v>224</v>
      </c>
      <c r="I2254" t="s">
        <v>225</v>
      </c>
      <c r="J2254">
        <v>918</v>
      </c>
      <c r="K2254">
        <v>1</v>
      </c>
    </row>
    <row r="2255" spans="1:11" x14ac:dyDescent="0.3">
      <c r="A2255">
        <v>536134</v>
      </c>
      <c r="B2255" t="s">
        <v>223</v>
      </c>
      <c r="C2255" t="s">
        <v>12</v>
      </c>
      <c r="D2255">
        <v>3</v>
      </c>
      <c r="E2255" t="s">
        <v>224</v>
      </c>
      <c r="F2255" t="s">
        <v>224</v>
      </c>
      <c r="G2255" t="s">
        <v>225</v>
      </c>
      <c r="H2255" t="s">
        <v>224</v>
      </c>
      <c r="I2255" t="s">
        <v>225</v>
      </c>
      <c r="J2255">
        <v>2693</v>
      </c>
      <c r="K2255">
        <v>1</v>
      </c>
    </row>
    <row r="2256" spans="1:11" x14ac:dyDescent="0.3">
      <c r="A2256">
        <v>536135</v>
      </c>
      <c r="B2256" t="s">
        <v>223</v>
      </c>
      <c r="C2256" t="s">
        <v>114</v>
      </c>
      <c r="D2256">
        <v>3</v>
      </c>
      <c r="E2256" t="s">
        <v>224</v>
      </c>
      <c r="F2256" t="s">
        <v>224</v>
      </c>
      <c r="G2256" t="s">
        <v>225</v>
      </c>
      <c r="H2256" t="s">
        <v>224</v>
      </c>
      <c r="I2256" t="s">
        <v>225</v>
      </c>
      <c r="J2256">
        <v>894</v>
      </c>
      <c r="K2256">
        <v>1</v>
      </c>
    </row>
    <row r="2257" spans="1:11" x14ac:dyDescent="0.3">
      <c r="A2257">
        <v>536138</v>
      </c>
      <c r="B2257" t="s">
        <v>102</v>
      </c>
      <c r="C2257" t="s">
        <v>12</v>
      </c>
      <c r="D2257">
        <v>3</v>
      </c>
      <c r="E2257" t="s">
        <v>199</v>
      </c>
      <c r="F2257" t="s">
        <v>199</v>
      </c>
      <c r="G2257" t="s">
        <v>200</v>
      </c>
      <c r="H2257" t="s">
        <v>199</v>
      </c>
      <c r="I2257" t="s">
        <v>200</v>
      </c>
      <c r="J2257">
        <v>85.2</v>
      </c>
      <c r="K2257">
        <v>1</v>
      </c>
    </row>
    <row r="2258" spans="1:11" x14ac:dyDescent="0.3">
      <c r="A2258">
        <v>536138</v>
      </c>
      <c r="B2258" t="s">
        <v>102</v>
      </c>
      <c r="C2258" t="s">
        <v>12</v>
      </c>
      <c r="D2258">
        <v>3</v>
      </c>
      <c r="E2258" t="s">
        <v>82</v>
      </c>
      <c r="F2258" t="s">
        <v>82</v>
      </c>
      <c r="G2258" t="s">
        <v>83</v>
      </c>
      <c r="H2258" t="s">
        <v>82</v>
      </c>
      <c r="I2258" t="s">
        <v>83</v>
      </c>
      <c r="J2258">
        <v>192.6</v>
      </c>
      <c r="K2258">
        <v>1</v>
      </c>
    </row>
    <row r="2259" spans="1:11" x14ac:dyDescent="0.3">
      <c r="A2259">
        <v>536138</v>
      </c>
      <c r="B2259" t="s">
        <v>102</v>
      </c>
      <c r="C2259" t="s">
        <v>12</v>
      </c>
      <c r="D2259">
        <v>3</v>
      </c>
      <c r="E2259" t="s">
        <v>143</v>
      </c>
      <c r="F2259" t="s">
        <v>143</v>
      </c>
      <c r="G2259" t="s">
        <v>144</v>
      </c>
      <c r="H2259" t="s">
        <v>143</v>
      </c>
      <c r="I2259" t="s">
        <v>144</v>
      </c>
      <c r="J2259">
        <v>29.262503223</v>
      </c>
      <c r="K2259">
        <v>1</v>
      </c>
    </row>
    <row r="2260" spans="1:11" x14ac:dyDescent="0.3">
      <c r="A2260">
        <v>536138</v>
      </c>
      <c r="B2260" t="s">
        <v>102</v>
      </c>
      <c r="C2260" t="s">
        <v>12</v>
      </c>
      <c r="D2260">
        <v>3</v>
      </c>
      <c r="E2260" t="s">
        <v>70</v>
      </c>
      <c r="F2260" t="s">
        <v>70</v>
      </c>
      <c r="G2260" t="s">
        <v>71</v>
      </c>
      <c r="H2260" t="s">
        <v>70</v>
      </c>
      <c r="I2260" t="s">
        <v>71</v>
      </c>
      <c r="J2260">
        <v>27.117903559999998</v>
      </c>
      <c r="K2260">
        <v>1</v>
      </c>
    </row>
    <row r="2261" spans="1:11" x14ac:dyDescent="0.3">
      <c r="A2261">
        <v>536138</v>
      </c>
      <c r="B2261" t="s">
        <v>102</v>
      </c>
      <c r="C2261" t="s">
        <v>12</v>
      </c>
      <c r="D2261">
        <v>3</v>
      </c>
      <c r="E2261" t="s">
        <v>100</v>
      </c>
      <c r="F2261" t="s">
        <v>100</v>
      </c>
      <c r="G2261" t="s">
        <v>101</v>
      </c>
      <c r="H2261" t="s">
        <v>100</v>
      </c>
      <c r="I2261" t="s">
        <v>101</v>
      </c>
      <c r="J2261">
        <v>5.3989029159999999</v>
      </c>
      <c r="K2261">
        <v>1</v>
      </c>
    </row>
    <row r="2262" spans="1:11" x14ac:dyDescent="0.3">
      <c r="A2262">
        <v>536138</v>
      </c>
      <c r="B2262" t="s">
        <v>102</v>
      </c>
      <c r="C2262" t="s">
        <v>12</v>
      </c>
      <c r="D2262">
        <v>3</v>
      </c>
      <c r="E2262" t="s">
        <v>163</v>
      </c>
      <c r="F2262" t="s">
        <v>163</v>
      </c>
      <c r="G2262" t="s">
        <v>164</v>
      </c>
      <c r="H2262" t="s">
        <v>163</v>
      </c>
      <c r="I2262" t="s">
        <v>164</v>
      </c>
      <c r="J2262">
        <v>20.3</v>
      </c>
      <c r="K2262">
        <v>1</v>
      </c>
    </row>
    <row r="2263" spans="1:11" x14ac:dyDescent="0.3">
      <c r="A2263">
        <v>536148</v>
      </c>
      <c r="B2263" t="s">
        <v>130</v>
      </c>
      <c r="C2263" t="s">
        <v>133</v>
      </c>
      <c r="D2263">
        <v>3</v>
      </c>
      <c r="E2263" t="s">
        <v>117</v>
      </c>
      <c r="F2263" t="s">
        <v>117</v>
      </c>
      <c r="G2263" t="s">
        <v>118</v>
      </c>
      <c r="H2263" t="s">
        <v>157</v>
      </c>
      <c r="I2263" t="s">
        <v>158</v>
      </c>
      <c r="J2263">
        <v>4</v>
      </c>
      <c r="K2263">
        <v>1</v>
      </c>
    </row>
    <row r="2264" spans="1:11" x14ac:dyDescent="0.3">
      <c r="A2264">
        <v>536148</v>
      </c>
      <c r="B2264" t="s">
        <v>130</v>
      </c>
      <c r="C2264" t="s">
        <v>133</v>
      </c>
      <c r="D2264">
        <v>3</v>
      </c>
      <c r="E2264" t="s">
        <v>117</v>
      </c>
      <c r="F2264" t="s">
        <v>117</v>
      </c>
      <c r="G2264" t="s">
        <v>118</v>
      </c>
      <c r="H2264" t="s">
        <v>68</v>
      </c>
      <c r="I2264" t="s">
        <v>69</v>
      </c>
      <c r="J2264">
        <v>20</v>
      </c>
      <c r="K2264">
        <v>1</v>
      </c>
    </row>
    <row r="2265" spans="1:11" x14ac:dyDescent="0.3">
      <c r="A2265">
        <v>536148</v>
      </c>
      <c r="B2265" t="s">
        <v>130</v>
      </c>
      <c r="C2265" t="s">
        <v>133</v>
      </c>
      <c r="D2265">
        <v>3</v>
      </c>
      <c r="E2265" t="s">
        <v>117</v>
      </c>
      <c r="F2265" t="s">
        <v>117</v>
      </c>
      <c r="G2265" t="s">
        <v>118</v>
      </c>
      <c r="H2265" t="s">
        <v>151</v>
      </c>
      <c r="I2265" t="s">
        <v>152</v>
      </c>
      <c r="J2265">
        <v>2.0174240000000001</v>
      </c>
      <c r="K2265">
        <v>1</v>
      </c>
    </row>
    <row r="2266" spans="1:11" x14ac:dyDescent="0.3">
      <c r="A2266">
        <v>536148</v>
      </c>
      <c r="B2266" t="s">
        <v>130</v>
      </c>
      <c r="C2266" t="s">
        <v>133</v>
      </c>
      <c r="D2266">
        <v>3</v>
      </c>
      <c r="E2266" t="s">
        <v>17</v>
      </c>
      <c r="F2266" t="s">
        <v>18</v>
      </c>
      <c r="G2266" t="s">
        <v>19</v>
      </c>
      <c r="H2266" t="s">
        <v>18</v>
      </c>
      <c r="I2266" t="s">
        <v>19</v>
      </c>
      <c r="J2266">
        <v>31.9</v>
      </c>
      <c r="K2266">
        <v>1</v>
      </c>
    </row>
    <row r="2267" spans="1:11" x14ac:dyDescent="0.3">
      <c r="A2267">
        <v>536148</v>
      </c>
      <c r="B2267" t="s">
        <v>130</v>
      </c>
      <c r="C2267" t="s">
        <v>133</v>
      </c>
      <c r="D2267">
        <v>3</v>
      </c>
      <c r="E2267" t="s">
        <v>31</v>
      </c>
      <c r="F2267" t="s">
        <v>31</v>
      </c>
      <c r="G2267" t="s">
        <v>32</v>
      </c>
      <c r="H2267" t="s">
        <v>31</v>
      </c>
      <c r="I2267" t="s">
        <v>32</v>
      </c>
      <c r="J2267">
        <v>34.161999999999999</v>
      </c>
      <c r="K2267">
        <v>1</v>
      </c>
    </row>
    <row r="2268" spans="1:11" x14ac:dyDescent="0.3">
      <c r="A2268">
        <v>536148</v>
      </c>
      <c r="B2268" t="s">
        <v>130</v>
      </c>
      <c r="C2268" t="s">
        <v>133</v>
      </c>
      <c r="D2268">
        <v>3</v>
      </c>
      <c r="E2268" t="s">
        <v>231</v>
      </c>
      <c r="F2268" t="s">
        <v>231</v>
      </c>
      <c r="G2268" t="s">
        <v>232</v>
      </c>
      <c r="H2268" t="s">
        <v>45</v>
      </c>
      <c r="I2268" t="s">
        <v>46</v>
      </c>
      <c r="J2268">
        <v>57</v>
      </c>
      <c r="K2268">
        <v>1</v>
      </c>
    </row>
    <row r="2269" spans="1:11" x14ac:dyDescent="0.3">
      <c r="A2269">
        <v>536150</v>
      </c>
      <c r="B2269" t="s">
        <v>223</v>
      </c>
      <c r="C2269" t="s">
        <v>97</v>
      </c>
      <c r="D2269">
        <v>3</v>
      </c>
      <c r="E2269" t="s">
        <v>224</v>
      </c>
      <c r="F2269" t="s">
        <v>224</v>
      </c>
      <c r="G2269" t="s">
        <v>225</v>
      </c>
      <c r="H2269" t="s">
        <v>224</v>
      </c>
      <c r="I2269" t="s">
        <v>225</v>
      </c>
      <c r="J2269">
        <v>20400.375765550001</v>
      </c>
      <c r="K2269">
        <v>1</v>
      </c>
    </row>
    <row r="2270" spans="1:11" x14ac:dyDescent="0.3">
      <c r="A2270">
        <v>536150</v>
      </c>
      <c r="B2270" t="s">
        <v>223</v>
      </c>
      <c r="C2270" t="s">
        <v>97</v>
      </c>
      <c r="D2270">
        <v>3</v>
      </c>
      <c r="E2270" t="s">
        <v>226</v>
      </c>
      <c r="F2270" t="s">
        <v>226</v>
      </c>
      <c r="G2270" t="s">
        <v>227</v>
      </c>
      <c r="H2270" t="s">
        <v>226</v>
      </c>
      <c r="I2270" t="s">
        <v>227</v>
      </c>
      <c r="J2270">
        <v>213.43627137999999</v>
      </c>
      <c r="K2270">
        <v>1</v>
      </c>
    </row>
    <row r="2271" spans="1:11" x14ac:dyDescent="0.3">
      <c r="A2271">
        <v>536151</v>
      </c>
      <c r="B2271" t="s">
        <v>130</v>
      </c>
      <c r="C2271" t="s">
        <v>133</v>
      </c>
      <c r="D2271">
        <v>3</v>
      </c>
      <c r="E2271" t="s">
        <v>203</v>
      </c>
      <c r="F2271" t="s">
        <v>203</v>
      </c>
      <c r="G2271" t="s">
        <v>204</v>
      </c>
      <c r="H2271" t="s">
        <v>203</v>
      </c>
      <c r="I2271" t="s">
        <v>204</v>
      </c>
      <c r="J2271">
        <v>1.6342563379999999</v>
      </c>
      <c r="K2271">
        <v>1</v>
      </c>
    </row>
    <row r="2272" spans="1:11" x14ac:dyDescent="0.3">
      <c r="A2272">
        <v>536151</v>
      </c>
      <c r="B2272" t="s">
        <v>130</v>
      </c>
      <c r="C2272" t="s">
        <v>133</v>
      </c>
      <c r="D2272">
        <v>3</v>
      </c>
      <c r="E2272" t="s">
        <v>37</v>
      </c>
      <c r="F2272" t="s">
        <v>38</v>
      </c>
      <c r="G2272" t="s">
        <v>39</v>
      </c>
      <c r="H2272" t="s">
        <v>38</v>
      </c>
      <c r="I2272" t="s">
        <v>39</v>
      </c>
      <c r="J2272">
        <v>79.44</v>
      </c>
      <c r="K2272">
        <v>1</v>
      </c>
    </row>
    <row r="2273" spans="1:11" x14ac:dyDescent="0.3">
      <c r="A2273">
        <v>536151</v>
      </c>
      <c r="B2273" t="s">
        <v>130</v>
      </c>
      <c r="C2273" t="s">
        <v>133</v>
      </c>
      <c r="D2273">
        <v>3</v>
      </c>
      <c r="E2273" t="s">
        <v>136</v>
      </c>
      <c r="F2273" t="s">
        <v>149</v>
      </c>
      <c r="G2273" t="s">
        <v>150</v>
      </c>
      <c r="H2273" t="s">
        <v>149</v>
      </c>
      <c r="I2273" t="s">
        <v>150</v>
      </c>
      <c r="J2273">
        <v>1.8</v>
      </c>
      <c r="K2273">
        <v>1</v>
      </c>
    </row>
    <row r="2274" spans="1:11" x14ac:dyDescent="0.3">
      <c r="A2274">
        <v>536151</v>
      </c>
      <c r="B2274" t="s">
        <v>130</v>
      </c>
      <c r="C2274" t="s">
        <v>133</v>
      </c>
      <c r="D2274">
        <v>3</v>
      </c>
      <c r="E2274" t="s">
        <v>136</v>
      </c>
      <c r="F2274" t="s">
        <v>137</v>
      </c>
      <c r="G2274" t="s">
        <v>138</v>
      </c>
      <c r="H2274" t="s">
        <v>137</v>
      </c>
      <c r="I2274" t="s">
        <v>138</v>
      </c>
      <c r="J2274">
        <v>18</v>
      </c>
      <c r="K2274">
        <v>1</v>
      </c>
    </row>
    <row r="2275" spans="1:11" x14ac:dyDescent="0.3">
      <c r="A2275">
        <v>536152</v>
      </c>
      <c r="B2275" t="s">
        <v>113</v>
      </c>
      <c r="C2275" t="s">
        <v>97</v>
      </c>
      <c r="D2275">
        <v>3</v>
      </c>
      <c r="E2275" t="s">
        <v>139</v>
      </c>
      <c r="F2275" t="s">
        <v>139</v>
      </c>
      <c r="G2275" t="s">
        <v>140</v>
      </c>
      <c r="H2275" t="s">
        <v>139</v>
      </c>
      <c r="I2275" t="s">
        <v>140</v>
      </c>
      <c r="J2275">
        <v>26.247655111</v>
      </c>
      <c r="K2275">
        <v>1</v>
      </c>
    </row>
    <row r="2276" spans="1:11" x14ac:dyDescent="0.3">
      <c r="A2276">
        <v>536152</v>
      </c>
      <c r="B2276" t="s">
        <v>113</v>
      </c>
      <c r="C2276" t="s">
        <v>97</v>
      </c>
      <c r="D2276">
        <v>3</v>
      </c>
      <c r="E2276" t="s">
        <v>31</v>
      </c>
      <c r="F2276" t="s">
        <v>31</v>
      </c>
      <c r="G2276" t="s">
        <v>32</v>
      </c>
      <c r="H2276" t="s">
        <v>31</v>
      </c>
      <c r="I2276" t="s">
        <v>32</v>
      </c>
      <c r="J2276">
        <v>724.78539999999998</v>
      </c>
      <c r="K2276">
        <v>1</v>
      </c>
    </row>
    <row r="2277" spans="1:11" x14ac:dyDescent="0.3">
      <c r="A2277">
        <v>536152</v>
      </c>
      <c r="B2277" t="s">
        <v>113</v>
      </c>
      <c r="C2277" t="s">
        <v>97</v>
      </c>
      <c r="D2277">
        <v>3</v>
      </c>
      <c r="E2277" t="s">
        <v>59</v>
      </c>
      <c r="F2277" t="s">
        <v>59</v>
      </c>
      <c r="G2277" t="s">
        <v>60</v>
      </c>
      <c r="H2277" t="s">
        <v>76</v>
      </c>
      <c r="I2277" t="s">
        <v>77</v>
      </c>
      <c r="J2277">
        <v>3.0726236990000002</v>
      </c>
      <c r="K2277">
        <v>1</v>
      </c>
    </row>
    <row r="2278" spans="1:11" x14ac:dyDescent="0.3">
      <c r="A2278">
        <v>536164</v>
      </c>
      <c r="B2278" t="s">
        <v>230</v>
      </c>
      <c r="C2278" t="s">
        <v>171</v>
      </c>
      <c r="D2278">
        <v>3</v>
      </c>
      <c r="E2278" t="s">
        <v>224</v>
      </c>
      <c r="F2278" t="s">
        <v>224</v>
      </c>
      <c r="G2278" t="s">
        <v>225</v>
      </c>
      <c r="H2278" t="s">
        <v>224</v>
      </c>
      <c r="I2278" t="s">
        <v>225</v>
      </c>
      <c r="J2278">
        <v>35907</v>
      </c>
      <c r="K2278">
        <v>1</v>
      </c>
    </row>
    <row r="2279" spans="1:11" x14ac:dyDescent="0.3">
      <c r="A2279">
        <v>536164</v>
      </c>
      <c r="B2279" t="s">
        <v>230</v>
      </c>
      <c r="C2279" t="s">
        <v>171</v>
      </c>
      <c r="D2279">
        <v>3</v>
      </c>
      <c r="E2279" t="s">
        <v>226</v>
      </c>
      <c r="F2279" t="s">
        <v>226</v>
      </c>
      <c r="G2279" t="s">
        <v>227</v>
      </c>
      <c r="H2279" t="s">
        <v>226</v>
      </c>
      <c r="I2279" t="s">
        <v>227</v>
      </c>
      <c r="J2279">
        <v>50.5</v>
      </c>
      <c r="K2279">
        <v>1</v>
      </c>
    </row>
    <row r="2280" spans="1:11" x14ac:dyDescent="0.3">
      <c r="A2280">
        <v>536205</v>
      </c>
      <c r="B2280" t="s">
        <v>230</v>
      </c>
      <c r="C2280" t="s">
        <v>171</v>
      </c>
      <c r="D2280">
        <v>3</v>
      </c>
      <c r="E2280" t="s">
        <v>224</v>
      </c>
      <c r="F2280" t="s">
        <v>224</v>
      </c>
      <c r="G2280" t="s">
        <v>225</v>
      </c>
      <c r="H2280" t="s">
        <v>224</v>
      </c>
      <c r="I2280" t="s">
        <v>225</v>
      </c>
      <c r="J2280">
        <v>45006.5</v>
      </c>
      <c r="K2280">
        <v>1</v>
      </c>
    </row>
    <row r="2281" spans="1:11" x14ac:dyDescent="0.3">
      <c r="A2281">
        <v>536205</v>
      </c>
      <c r="B2281" t="s">
        <v>230</v>
      </c>
      <c r="C2281" t="s">
        <v>171</v>
      </c>
      <c r="D2281">
        <v>3</v>
      </c>
      <c r="E2281" t="s">
        <v>226</v>
      </c>
      <c r="F2281" t="s">
        <v>226</v>
      </c>
      <c r="G2281" t="s">
        <v>227</v>
      </c>
      <c r="H2281" t="s">
        <v>226</v>
      </c>
      <c r="I2281" t="s">
        <v>227</v>
      </c>
      <c r="J2281">
        <v>48.5</v>
      </c>
      <c r="K2281">
        <v>1</v>
      </c>
    </row>
    <row r="2282" spans="1:11" x14ac:dyDescent="0.3">
      <c r="A2282">
        <v>536213</v>
      </c>
      <c r="B2282" t="s">
        <v>230</v>
      </c>
      <c r="C2282" t="s">
        <v>176</v>
      </c>
      <c r="D2282">
        <v>3</v>
      </c>
      <c r="E2282" t="s">
        <v>224</v>
      </c>
      <c r="F2282" t="s">
        <v>224</v>
      </c>
      <c r="G2282" t="s">
        <v>225</v>
      </c>
      <c r="H2282" t="s">
        <v>224</v>
      </c>
      <c r="I2282" t="s">
        <v>225</v>
      </c>
      <c r="J2282">
        <v>12457</v>
      </c>
      <c r="K2282">
        <v>1</v>
      </c>
    </row>
    <row r="2283" spans="1:11" x14ac:dyDescent="0.3">
      <c r="A2283">
        <v>536213</v>
      </c>
      <c r="B2283" t="s">
        <v>230</v>
      </c>
      <c r="C2283" t="s">
        <v>176</v>
      </c>
      <c r="D2283">
        <v>3</v>
      </c>
      <c r="E2283" t="s">
        <v>117</v>
      </c>
      <c r="F2283" t="s">
        <v>117</v>
      </c>
      <c r="G2283" t="s">
        <v>118</v>
      </c>
      <c r="H2283" t="s">
        <v>224</v>
      </c>
      <c r="I2283" t="s">
        <v>225</v>
      </c>
      <c r="J2283">
        <v>8840</v>
      </c>
      <c r="K2283">
        <v>1</v>
      </c>
    </row>
    <row r="2284" spans="1:11" x14ac:dyDescent="0.3">
      <c r="A2284">
        <v>536214</v>
      </c>
      <c r="B2284" t="s">
        <v>230</v>
      </c>
      <c r="C2284" t="s">
        <v>176</v>
      </c>
      <c r="D2284">
        <v>3</v>
      </c>
      <c r="E2284" t="s">
        <v>224</v>
      </c>
      <c r="F2284" t="s">
        <v>224</v>
      </c>
      <c r="G2284" t="s">
        <v>225</v>
      </c>
      <c r="H2284" t="s">
        <v>224</v>
      </c>
      <c r="I2284" t="s">
        <v>225</v>
      </c>
      <c r="J2284">
        <v>16653</v>
      </c>
      <c r="K2284">
        <v>1</v>
      </c>
    </row>
    <row r="2285" spans="1:11" x14ac:dyDescent="0.3">
      <c r="A2285">
        <v>536214</v>
      </c>
      <c r="B2285" t="s">
        <v>230</v>
      </c>
      <c r="C2285" t="s">
        <v>176</v>
      </c>
      <c r="D2285">
        <v>3</v>
      </c>
      <c r="E2285" t="s">
        <v>117</v>
      </c>
      <c r="F2285" t="s">
        <v>117</v>
      </c>
      <c r="G2285" t="s">
        <v>118</v>
      </c>
      <c r="H2285" t="s">
        <v>224</v>
      </c>
      <c r="I2285" t="s">
        <v>225</v>
      </c>
      <c r="J2285">
        <v>16884</v>
      </c>
      <c r="K2285">
        <v>1</v>
      </c>
    </row>
    <row r="2286" spans="1:11" x14ac:dyDescent="0.3">
      <c r="A2286">
        <v>536214</v>
      </c>
      <c r="B2286" t="s">
        <v>230</v>
      </c>
      <c r="C2286" t="s">
        <v>176</v>
      </c>
      <c r="D2286">
        <v>3</v>
      </c>
      <c r="E2286" t="s">
        <v>226</v>
      </c>
      <c r="F2286" t="s">
        <v>226</v>
      </c>
      <c r="G2286" t="s">
        <v>227</v>
      </c>
      <c r="H2286" t="s">
        <v>226</v>
      </c>
      <c r="I2286" t="s">
        <v>227</v>
      </c>
      <c r="J2286">
        <v>77.5</v>
      </c>
      <c r="K2286">
        <v>1</v>
      </c>
    </row>
    <row r="2287" spans="1:11" x14ac:dyDescent="0.3">
      <c r="A2287">
        <v>536215</v>
      </c>
      <c r="B2287" t="s">
        <v>230</v>
      </c>
      <c r="C2287" t="s">
        <v>176</v>
      </c>
      <c r="D2287">
        <v>3</v>
      </c>
      <c r="E2287" t="s">
        <v>224</v>
      </c>
      <c r="F2287" t="s">
        <v>224</v>
      </c>
      <c r="G2287" t="s">
        <v>225</v>
      </c>
      <c r="H2287" t="s">
        <v>224</v>
      </c>
      <c r="I2287" t="s">
        <v>225</v>
      </c>
      <c r="J2287">
        <v>8824</v>
      </c>
      <c r="K2287">
        <v>1</v>
      </c>
    </row>
    <row r="2288" spans="1:11" x14ac:dyDescent="0.3">
      <c r="A2288">
        <v>536215</v>
      </c>
      <c r="B2288" t="s">
        <v>230</v>
      </c>
      <c r="C2288" t="s">
        <v>176</v>
      </c>
      <c r="D2288">
        <v>3</v>
      </c>
      <c r="E2288" t="s">
        <v>117</v>
      </c>
      <c r="F2288" t="s">
        <v>117</v>
      </c>
      <c r="G2288" t="s">
        <v>118</v>
      </c>
      <c r="H2288" t="s">
        <v>224</v>
      </c>
      <c r="I2288" t="s">
        <v>225</v>
      </c>
      <c r="J2288">
        <v>17515</v>
      </c>
      <c r="K2288">
        <v>1</v>
      </c>
    </row>
    <row r="2289" spans="1:11" x14ac:dyDescent="0.3">
      <c r="A2289">
        <v>536225</v>
      </c>
      <c r="B2289" t="s">
        <v>223</v>
      </c>
      <c r="C2289" t="s">
        <v>114</v>
      </c>
      <c r="D2289">
        <v>3</v>
      </c>
      <c r="E2289" t="s">
        <v>224</v>
      </c>
      <c r="F2289" t="s">
        <v>224</v>
      </c>
      <c r="G2289" t="s">
        <v>225</v>
      </c>
      <c r="H2289" t="s">
        <v>224</v>
      </c>
      <c r="I2289" t="s">
        <v>225</v>
      </c>
      <c r="J2289">
        <v>9019.6211182000006</v>
      </c>
      <c r="K2289">
        <v>1</v>
      </c>
    </row>
    <row r="2290" spans="1:11" x14ac:dyDescent="0.3">
      <c r="A2290">
        <v>536226</v>
      </c>
      <c r="B2290" t="s">
        <v>223</v>
      </c>
      <c r="C2290" t="s">
        <v>114</v>
      </c>
      <c r="D2290">
        <v>3</v>
      </c>
      <c r="E2290" t="s">
        <v>224</v>
      </c>
      <c r="F2290" t="s">
        <v>224</v>
      </c>
      <c r="G2290" t="s">
        <v>225</v>
      </c>
      <c r="H2290" t="s">
        <v>224</v>
      </c>
      <c r="I2290" t="s">
        <v>225</v>
      </c>
      <c r="J2290">
        <v>4539</v>
      </c>
      <c r="K2290">
        <v>1</v>
      </c>
    </row>
    <row r="2291" spans="1:11" x14ac:dyDescent="0.3">
      <c r="A2291">
        <v>536236</v>
      </c>
      <c r="B2291" t="s">
        <v>230</v>
      </c>
      <c r="C2291" t="s">
        <v>12</v>
      </c>
      <c r="D2291">
        <v>3</v>
      </c>
      <c r="E2291" t="s">
        <v>224</v>
      </c>
      <c r="F2291" t="s">
        <v>224</v>
      </c>
      <c r="G2291" t="s">
        <v>225</v>
      </c>
      <c r="H2291" t="s">
        <v>224</v>
      </c>
      <c r="I2291" t="s">
        <v>225</v>
      </c>
      <c r="J2291">
        <v>34770</v>
      </c>
      <c r="K2291">
        <v>1</v>
      </c>
    </row>
    <row r="2292" spans="1:11" x14ac:dyDescent="0.3">
      <c r="A2292">
        <v>536236</v>
      </c>
      <c r="B2292" t="s">
        <v>230</v>
      </c>
      <c r="C2292" t="s">
        <v>12</v>
      </c>
      <c r="D2292">
        <v>3</v>
      </c>
      <c r="E2292" t="s">
        <v>226</v>
      </c>
      <c r="F2292" t="s">
        <v>226</v>
      </c>
      <c r="G2292" t="s">
        <v>227</v>
      </c>
      <c r="H2292" t="s">
        <v>226</v>
      </c>
      <c r="I2292" t="s">
        <v>227</v>
      </c>
      <c r="J2292">
        <v>271</v>
      </c>
      <c r="K2292">
        <v>1</v>
      </c>
    </row>
    <row r="2293" spans="1:11" x14ac:dyDescent="0.3">
      <c r="A2293">
        <v>536273</v>
      </c>
      <c r="B2293" t="s">
        <v>223</v>
      </c>
      <c r="C2293" t="s">
        <v>114</v>
      </c>
      <c r="D2293">
        <v>3</v>
      </c>
      <c r="E2293" t="s">
        <v>224</v>
      </c>
      <c r="F2293" t="s">
        <v>224</v>
      </c>
      <c r="G2293" t="s">
        <v>225</v>
      </c>
      <c r="H2293" t="s">
        <v>224</v>
      </c>
      <c r="I2293" t="s">
        <v>225</v>
      </c>
      <c r="J2293">
        <v>935</v>
      </c>
      <c r="K2293">
        <v>1</v>
      </c>
    </row>
    <row r="2294" spans="1:11" x14ac:dyDescent="0.3">
      <c r="A2294">
        <v>536275</v>
      </c>
      <c r="B2294" t="s">
        <v>223</v>
      </c>
      <c r="C2294" t="s">
        <v>114</v>
      </c>
      <c r="D2294">
        <v>3</v>
      </c>
      <c r="E2294" t="s">
        <v>224</v>
      </c>
      <c r="F2294" t="s">
        <v>224</v>
      </c>
      <c r="G2294" t="s">
        <v>225</v>
      </c>
      <c r="H2294" t="s">
        <v>224</v>
      </c>
      <c r="I2294" t="s">
        <v>225</v>
      </c>
      <c r="J2294">
        <v>1304</v>
      </c>
      <c r="K2294">
        <v>1</v>
      </c>
    </row>
    <row r="2295" spans="1:11" x14ac:dyDescent="0.3">
      <c r="A2295">
        <v>536276</v>
      </c>
      <c r="B2295" t="s">
        <v>223</v>
      </c>
      <c r="C2295" t="s">
        <v>114</v>
      </c>
      <c r="D2295">
        <v>3</v>
      </c>
      <c r="E2295" t="s">
        <v>224</v>
      </c>
      <c r="F2295" t="s">
        <v>224</v>
      </c>
      <c r="G2295" t="s">
        <v>225</v>
      </c>
      <c r="H2295" t="s">
        <v>224</v>
      </c>
      <c r="I2295" t="s">
        <v>225</v>
      </c>
      <c r="J2295">
        <v>1713</v>
      </c>
      <c r="K2295">
        <v>1</v>
      </c>
    </row>
    <row r="2296" spans="1:11" x14ac:dyDescent="0.3">
      <c r="A2296">
        <v>536278</v>
      </c>
      <c r="B2296" t="s">
        <v>223</v>
      </c>
      <c r="C2296" t="s">
        <v>114</v>
      </c>
      <c r="D2296">
        <v>3</v>
      </c>
      <c r="E2296" t="s">
        <v>224</v>
      </c>
      <c r="F2296" t="s">
        <v>224</v>
      </c>
      <c r="G2296" t="s">
        <v>225</v>
      </c>
      <c r="H2296" t="s">
        <v>224</v>
      </c>
      <c r="I2296" t="s">
        <v>225</v>
      </c>
      <c r="J2296">
        <v>1759.4494069</v>
      </c>
      <c r="K2296">
        <v>1</v>
      </c>
    </row>
    <row r="2297" spans="1:11" x14ac:dyDescent="0.3">
      <c r="A2297">
        <v>536279</v>
      </c>
      <c r="B2297" t="s">
        <v>230</v>
      </c>
      <c r="C2297" t="s">
        <v>171</v>
      </c>
      <c r="D2297">
        <v>3</v>
      </c>
      <c r="E2297" t="s">
        <v>224</v>
      </c>
      <c r="F2297" t="s">
        <v>224</v>
      </c>
      <c r="G2297" t="s">
        <v>225</v>
      </c>
      <c r="H2297" t="s">
        <v>224</v>
      </c>
      <c r="I2297" t="s">
        <v>225</v>
      </c>
      <c r="J2297">
        <v>37748</v>
      </c>
      <c r="K2297">
        <v>1</v>
      </c>
    </row>
    <row r="2298" spans="1:11" x14ac:dyDescent="0.3">
      <c r="A2298">
        <v>536279</v>
      </c>
      <c r="B2298" t="s">
        <v>230</v>
      </c>
      <c r="C2298" t="s">
        <v>171</v>
      </c>
      <c r="D2298">
        <v>3</v>
      </c>
      <c r="E2298" t="s">
        <v>226</v>
      </c>
      <c r="F2298" t="s">
        <v>226</v>
      </c>
      <c r="G2298" t="s">
        <v>227</v>
      </c>
      <c r="H2298" t="s">
        <v>226</v>
      </c>
      <c r="I2298" t="s">
        <v>227</v>
      </c>
      <c r="J2298">
        <v>118</v>
      </c>
      <c r="K2298">
        <v>1</v>
      </c>
    </row>
    <row r="2299" spans="1:11" x14ac:dyDescent="0.3">
      <c r="A2299">
        <v>536280</v>
      </c>
      <c r="B2299" t="s">
        <v>223</v>
      </c>
      <c r="C2299" t="s">
        <v>114</v>
      </c>
      <c r="D2299">
        <v>3</v>
      </c>
      <c r="E2299" t="s">
        <v>224</v>
      </c>
      <c r="F2299" t="s">
        <v>224</v>
      </c>
      <c r="G2299" t="s">
        <v>225</v>
      </c>
      <c r="H2299" t="s">
        <v>224</v>
      </c>
      <c r="I2299" t="s">
        <v>225</v>
      </c>
      <c r="J2299">
        <v>1144.9000000000001</v>
      </c>
      <c r="K2299">
        <v>1</v>
      </c>
    </row>
    <row r="2300" spans="1:11" x14ac:dyDescent="0.3">
      <c r="A2300">
        <v>536281</v>
      </c>
      <c r="B2300" t="s">
        <v>230</v>
      </c>
      <c r="C2300" t="s">
        <v>171</v>
      </c>
      <c r="D2300">
        <v>3</v>
      </c>
      <c r="E2300" t="s">
        <v>224</v>
      </c>
      <c r="F2300" t="s">
        <v>224</v>
      </c>
      <c r="G2300" t="s">
        <v>225</v>
      </c>
      <c r="H2300" t="s">
        <v>224</v>
      </c>
      <c r="I2300" t="s">
        <v>225</v>
      </c>
      <c r="J2300">
        <v>35135.5</v>
      </c>
      <c r="K2300">
        <v>1</v>
      </c>
    </row>
    <row r="2301" spans="1:11" x14ac:dyDescent="0.3">
      <c r="A2301">
        <v>536281</v>
      </c>
      <c r="B2301" t="s">
        <v>230</v>
      </c>
      <c r="C2301" t="s">
        <v>171</v>
      </c>
      <c r="D2301">
        <v>3</v>
      </c>
      <c r="E2301" t="s">
        <v>226</v>
      </c>
      <c r="F2301" t="s">
        <v>226</v>
      </c>
      <c r="G2301" t="s">
        <v>227</v>
      </c>
      <c r="H2301" t="s">
        <v>226</v>
      </c>
      <c r="I2301" t="s">
        <v>227</v>
      </c>
      <c r="J2301">
        <v>91.5</v>
      </c>
      <c r="K2301">
        <v>1</v>
      </c>
    </row>
    <row r="2302" spans="1:11" x14ac:dyDescent="0.3">
      <c r="A2302">
        <v>536282</v>
      </c>
      <c r="B2302" t="s">
        <v>223</v>
      </c>
      <c r="C2302" t="s">
        <v>114</v>
      </c>
      <c r="D2302">
        <v>3</v>
      </c>
      <c r="E2302" t="s">
        <v>224</v>
      </c>
      <c r="F2302" t="s">
        <v>224</v>
      </c>
      <c r="G2302" t="s">
        <v>225</v>
      </c>
      <c r="H2302" t="s">
        <v>224</v>
      </c>
      <c r="I2302" t="s">
        <v>225</v>
      </c>
      <c r="J2302">
        <v>620</v>
      </c>
      <c r="K2302">
        <v>1</v>
      </c>
    </row>
    <row r="2303" spans="1:11" x14ac:dyDescent="0.3">
      <c r="A2303">
        <v>536293</v>
      </c>
      <c r="B2303" t="s">
        <v>130</v>
      </c>
      <c r="C2303" t="s">
        <v>133</v>
      </c>
      <c r="D2303">
        <v>3</v>
      </c>
      <c r="E2303" t="s">
        <v>117</v>
      </c>
      <c r="F2303" t="s">
        <v>117</v>
      </c>
      <c r="G2303" t="s">
        <v>118</v>
      </c>
      <c r="H2303" t="s">
        <v>61</v>
      </c>
      <c r="I2303" t="s">
        <v>62</v>
      </c>
      <c r="J2303">
        <v>2.8</v>
      </c>
      <c r="K2303">
        <v>1</v>
      </c>
    </row>
    <row r="2304" spans="1:11" x14ac:dyDescent="0.3">
      <c r="A2304">
        <v>536293</v>
      </c>
      <c r="B2304" t="s">
        <v>130</v>
      </c>
      <c r="C2304" t="s">
        <v>133</v>
      </c>
      <c r="D2304">
        <v>3</v>
      </c>
      <c r="E2304" t="s">
        <v>117</v>
      </c>
      <c r="F2304" t="s">
        <v>117</v>
      </c>
      <c r="G2304" t="s">
        <v>118</v>
      </c>
      <c r="H2304" t="s">
        <v>143</v>
      </c>
      <c r="I2304" t="s">
        <v>144</v>
      </c>
      <c r="J2304">
        <v>2</v>
      </c>
      <c r="K2304">
        <v>1</v>
      </c>
    </row>
    <row r="2305" spans="1:11" x14ac:dyDescent="0.3">
      <c r="A2305">
        <v>536293</v>
      </c>
      <c r="B2305" t="s">
        <v>130</v>
      </c>
      <c r="C2305" t="s">
        <v>133</v>
      </c>
      <c r="D2305">
        <v>3</v>
      </c>
      <c r="E2305" t="s">
        <v>117</v>
      </c>
      <c r="F2305" t="s">
        <v>117</v>
      </c>
      <c r="G2305" t="s">
        <v>118</v>
      </c>
      <c r="H2305" t="s">
        <v>18</v>
      </c>
      <c r="I2305" t="s">
        <v>19</v>
      </c>
      <c r="J2305">
        <v>2.2000000000000002</v>
      </c>
      <c r="K2305">
        <v>1</v>
      </c>
    </row>
    <row r="2306" spans="1:11" x14ac:dyDescent="0.3">
      <c r="A2306">
        <v>536293</v>
      </c>
      <c r="B2306" t="s">
        <v>130</v>
      </c>
      <c r="C2306" t="s">
        <v>133</v>
      </c>
      <c r="D2306">
        <v>3</v>
      </c>
      <c r="E2306" t="s">
        <v>117</v>
      </c>
      <c r="F2306" t="s">
        <v>117</v>
      </c>
      <c r="G2306" t="s">
        <v>118</v>
      </c>
      <c r="H2306" t="s">
        <v>25</v>
      </c>
      <c r="I2306" t="s">
        <v>26</v>
      </c>
      <c r="J2306">
        <v>0.53</v>
      </c>
      <c r="K2306">
        <v>1</v>
      </c>
    </row>
    <row r="2307" spans="1:11" x14ac:dyDescent="0.3">
      <c r="A2307">
        <v>536293</v>
      </c>
      <c r="B2307" t="s">
        <v>130</v>
      </c>
      <c r="C2307" t="s">
        <v>133</v>
      </c>
      <c r="D2307">
        <v>3</v>
      </c>
      <c r="E2307" t="s">
        <v>117</v>
      </c>
      <c r="F2307" t="s">
        <v>117</v>
      </c>
      <c r="G2307" t="s">
        <v>118</v>
      </c>
      <c r="H2307" t="s">
        <v>40</v>
      </c>
      <c r="I2307" t="s">
        <v>41</v>
      </c>
      <c r="J2307">
        <v>14.4</v>
      </c>
      <c r="K2307">
        <v>1</v>
      </c>
    </row>
    <row r="2308" spans="1:11" x14ac:dyDescent="0.3">
      <c r="A2308">
        <v>536293</v>
      </c>
      <c r="B2308" t="s">
        <v>130</v>
      </c>
      <c r="C2308" t="s">
        <v>133</v>
      </c>
      <c r="D2308">
        <v>3</v>
      </c>
      <c r="E2308" t="s">
        <v>117</v>
      </c>
      <c r="F2308" t="s">
        <v>117</v>
      </c>
      <c r="G2308" t="s">
        <v>118</v>
      </c>
      <c r="H2308" t="s">
        <v>137</v>
      </c>
      <c r="I2308" t="s">
        <v>138</v>
      </c>
      <c r="J2308">
        <v>3.15</v>
      </c>
      <c r="K2308">
        <v>1</v>
      </c>
    </row>
    <row r="2309" spans="1:11" x14ac:dyDescent="0.3">
      <c r="A2309">
        <v>536293</v>
      </c>
      <c r="B2309" t="s">
        <v>130</v>
      </c>
      <c r="C2309" t="s">
        <v>133</v>
      </c>
      <c r="D2309">
        <v>3</v>
      </c>
      <c r="E2309" t="s">
        <v>117</v>
      </c>
      <c r="F2309" t="s">
        <v>117</v>
      </c>
      <c r="G2309" t="s">
        <v>118</v>
      </c>
      <c r="H2309" t="s">
        <v>189</v>
      </c>
      <c r="I2309" t="s">
        <v>190</v>
      </c>
      <c r="J2309">
        <v>1.155</v>
      </c>
      <c r="K2309">
        <v>1</v>
      </c>
    </row>
    <row r="2310" spans="1:11" x14ac:dyDescent="0.3">
      <c r="A2310">
        <v>536293</v>
      </c>
      <c r="B2310" t="s">
        <v>130</v>
      </c>
      <c r="C2310" t="s">
        <v>133</v>
      </c>
      <c r="D2310">
        <v>3</v>
      </c>
      <c r="E2310" t="s">
        <v>117</v>
      </c>
      <c r="F2310" t="s">
        <v>117</v>
      </c>
      <c r="G2310" t="s">
        <v>118</v>
      </c>
      <c r="H2310" t="s">
        <v>151</v>
      </c>
      <c r="I2310" t="s">
        <v>152</v>
      </c>
      <c r="J2310">
        <v>1</v>
      </c>
      <c r="K2310">
        <v>1</v>
      </c>
    </row>
    <row r="2311" spans="1:11" x14ac:dyDescent="0.3">
      <c r="A2311">
        <v>536293</v>
      </c>
      <c r="B2311" t="s">
        <v>130</v>
      </c>
      <c r="C2311" t="s">
        <v>133</v>
      </c>
      <c r="D2311">
        <v>3</v>
      </c>
      <c r="E2311" t="s">
        <v>27</v>
      </c>
      <c r="F2311" t="s">
        <v>27</v>
      </c>
      <c r="G2311" t="s">
        <v>28</v>
      </c>
      <c r="H2311" t="s">
        <v>27</v>
      </c>
      <c r="I2311" t="s">
        <v>28</v>
      </c>
      <c r="J2311">
        <v>11.55</v>
      </c>
      <c r="K2311">
        <v>1</v>
      </c>
    </row>
    <row r="2312" spans="1:11" x14ac:dyDescent="0.3">
      <c r="A2312">
        <v>536293</v>
      </c>
      <c r="B2312" t="s">
        <v>130</v>
      </c>
      <c r="C2312" t="s">
        <v>133</v>
      </c>
      <c r="D2312">
        <v>3</v>
      </c>
      <c r="E2312" t="s">
        <v>37</v>
      </c>
      <c r="F2312" t="s">
        <v>38</v>
      </c>
      <c r="G2312" t="s">
        <v>39</v>
      </c>
      <c r="H2312" t="s">
        <v>38</v>
      </c>
      <c r="I2312" t="s">
        <v>39</v>
      </c>
      <c r="J2312">
        <v>16.8</v>
      </c>
      <c r="K2312">
        <v>1</v>
      </c>
    </row>
    <row r="2313" spans="1:11" x14ac:dyDescent="0.3">
      <c r="A2313">
        <v>536307</v>
      </c>
      <c r="B2313" t="s">
        <v>230</v>
      </c>
      <c r="C2313" t="s">
        <v>12</v>
      </c>
      <c r="D2313">
        <v>3</v>
      </c>
      <c r="E2313" t="s">
        <v>224</v>
      </c>
      <c r="F2313" t="s">
        <v>224</v>
      </c>
      <c r="G2313" t="s">
        <v>225</v>
      </c>
      <c r="H2313" t="s">
        <v>224</v>
      </c>
      <c r="I2313" t="s">
        <v>225</v>
      </c>
      <c r="J2313">
        <v>38250</v>
      </c>
      <c r="K2313">
        <v>1</v>
      </c>
    </row>
    <row r="2314" spans="1:11" x14ac:dyDescent="0.3">
      <c r="A2314">
        <v>536339</v>
      </c>
      <c r="B2314" t="s">
        <v>230</v>
      </c>
      <c r="C2314" t="s">
        <v>171</v>
      </c>
      <c r="D2314">
        <v>3</v>
      </c>
      <c r="E2314" t="s">
        <v>224</v>
      </c>
      <c r="F2314" t="s">
        <v>224</v>
      </c>
      <c r="G2314" t="s">
        <v>225</v>
      </c>
      <c r="H2314" t="s">
        <v>224</v>
      </c>
      <c r="I2314" t="s">
        <v>225</v>
      </c>
      <c r="J2314">
        <v>39900</v>
      </c>
      <c r="K2314">
        <v>1</v>
      </c>
    </row>
    <row r="2315" spans="1:11" x14ac:dyDescent="0.3">
      <c r="A2315">
        <v>536339</v>
      </c>
      <c r="B2315" t="s">
        <v>230</v>
      </c>
      <c r="C2315" t="s">
        <v>171</v>
      </c>
      <c r="D2315">
        <v>3</v>
      </c>
      <c r="E2315" t="s">
        <v>226</v>
      </c>
      <c r="F2315" t="s">
        <v>226</v>
      </c>
      <c r="G2315" t="s">
        <v>227</v>
      </c>
      <c r="H2315" t="s">
        <v>226</v>
      </c>
      <c r="I2315" t="s">
        <v>227</v>
      </c>
      <c r="J2315">
        <v>90.606746659999999</v>
      </c>
      <c r="K2315">
        <v>1</v>
      </c>
    </row>
    <row r="2316" spans="1:11" x14ac:dyDescent="0.3">
      <c r="A2316">
        <v>536340</v>
      </c>
      <c r="B2316" t="s">
        <v>230</v>
      </c>
      <c r="C2316" t="s">
        <v>171</v>
      </c>
      <c r="D2316">
        <v>3</v>
      </c>
      <c r="E2316" t="s">
        <v>224</v>
      </c>
      <c r="F2316" t="s">
        <v>224</v>
      </c>
      <c r="G2316" t="s">
        <v>225</v>
      </c>
      <c r="H2316" t="s">
        <v>224</v>
      </c>
      <c r="I2316" t="s">
        <v>225</v>
      </c>
      <c r="J2316">
        <v>48882.5</v>
      </c>
      <c r="K2316">
        <v>1</v>
      </c>
    </row>
    <row r="2317" spans="1:11" x14ac:dyDescent="0.3">
      <c r="A2317">
        <v>536340</v>
      </c>
      <c r="B2317" t="s">
        <v>230</v>
      </c>
      <c r="C2317" t="s">
        <v>171</v>
      </c>
      <c r="D2317">
        <v>3</v>
      </c>
      <c r="E2317" t="s">
        <v>226</v>
      </c>
      <c r="F2317" t="s">
        <v>226</v>
      </c>
      <c r="G2317" t="s">
        <v>227</v>
      </c>
      <c r="H2317" t="s">
        <v>226</v>
      </c>
      <c r="I2317" t="s">
        <v>227</v>
      </c>
      <c r="J2317">
        <v>138</v>
      </c>
      <c r="K2317">
        <v>1</v>
      </c>
    </row>
    <row r="2318" spans="1:11" x14ac:dyDescent="0.3">
      <c r="A2318">
        <v>536341</v>
      </c>
      <c r="B2318" t="s">
        <v>230</v>
      </c>
      <c r="C2318" t="s">
        <v>171</v>
      </c>
      <c r="D2318">
        <v>3</v>
      </c>
      <c r="E2318" t="s">
        <v>224</v>
      </c>
      <c r="F2318" t="s">
        <v>224</v>
      </c>
      <c r="G2318" t="s">
        <v>225</v>
      </c>
      <c r="H2318" t="s">
        <v>224</v>
      </c>
      <c r="I2318" t="s">
        <v>225</v>
      </c>
      <c r="J2318">
        <v>29644.5</v>
      </c>
      <c r="K2318">
        <v>1</v>
      </c>
    </row>
    <row r="2319" spans="1:11" x14ac:dyDescent="0.3">
      <c r="A2319">
        <v>536341</v>
      </c>
      <c r="B2319" t="s">
        <v>230</v>
      </c>
      <c r="C2319" t="s">
        <v>171</v>
      </c>
      <c r="D2319">
        <v>3</v>
      </c>
      <c r="E2319" t="s">
        <v>226</v>
      </c>
      <c r="F2319" t="s">
        <v>226</v>
      </c>
      <c r="G2319" t="s">
        <v>227</v>
      </c>
      <c r="H2319" t="s">
        <v>226</v>
      </c>
      <c r="I2319" t="s">
        <v>227</v>
      </c>
      <c r="J2319">
        <v>30.5</v>
      </c>
      <c r="K2319">
        <v>1</v>
      </c>
    </row>
    <row r="2320" spans="1:11" x14ac:dyDescent="0.3">
      <c r="A2320">
        <v>536343</v>
      </c>
      <c r="B2320" t="s">
        <v>223</v>
      </c>
      <c r="C2320" t="s">
        <v>12</v>
      </c>
      <c r="D2320">
        <v>3</v>
      </c>
      <c r="E2320" t="s">
        <v>224</v>
      </c>
      <c r="F2320" t="s">
        <v>224</v>
      </c>
      <c r="G2320" t="s">
        <v>225</v>
      </c>
      <c r="H2320" t="s">
        <v>224</v>
      </c>
      <c r="I2320" t="s">
        <v>225</v>
      </c>
      <c r="J2320">
        <v>1345</v>
      </c>
      <c r="K2320">
        <v>1</v>
      </c>
    </row>
    <row r="2321" spans="1:11" x14ac:dyDescent="0.3">
      <c r="A2321">
        <v>536355</v>
      </c>
      <c r="B2321" t="s">
        <v>102</v>
      </c>
      <c r="C2321" t="s">
        <v>114</v>
      </c>
      <c r="D2321">
        <v>3</v>
      </c>
      <c r="E2321" t="s">
        <v>174</v>
      </c>
      <c r="F2321" t="s">
        <v>174</v>
      </c>
      <c r="G2321" t="s">
        <v>175</v>
      </c>
      <c r="H2321" t="s">
        <v>174</v>
      </c>
      <c r="I2321" t="s">
        <v>175</v>
      </c>
      <c r="J2321">
        <v>2844.7</v>
      </c>
      <c r="K2321">
        <v>1</v>
      </c>
    </row>
    <row r="2322" spans="1:11" x14ac:dyDescent="0.3">
      <c r="A2322">
        <v>536357</v>
      </c>
      <c r="B2322" t="s">
        <v>230</v>
      </c>
      <c r="C2322" t="s">
        <v>176</v>
      </c>
      <c r="D2322">
        <v>3</v>
      </c>
      <c r="E2322" t="s">
        <v>224</v>
      </c>
      <c r="F2322" t="s">
        <v>224</v>
      </c>
      <c r="G2322" t="s">
        <v>225</v>
      </c>
      <c r="H2322" t="s">
        <v>224</v>
      </c>
      <c r="I2322" t="s">
        <v>225</v>
      </c>
      <c r="J2322">
        <v>12900</v>
      </c>
      <c r="K2322">
        <v>1</v>
      </c>
    </row>
    <row r="2323" spans="1:11" x14ac:dyDescent="0.3">
      <c r="A2323">
        <v>536357</v>
      </c>
      <c r="B2323" t="s">
        <v>230</v>
      </c>
      <c r="C2323" t="s">
        <v>176</v>
      </c>
      <c r="D2323">
        <v>3</v>
      </c>
      <c r="E2323" t="s">
        <v>117</v>
      </c>
      <c r="F2323" t="s">
        <v>117</v>
      </c>
      <c r="G2323" t="s">
        <v>118</v>
      </c>
      <c r="H2323" t="s">
        <v>224</v>
      </c>
      <c r="I2323" t="s">
        <v>225</v>
      </c>
      <c r="J2323">
        <v>19175</v>
      </c>
      <c r="K2323">
        <v>1</v>
      </c>
    </row>
    <row r="2324" spans="1:11" x14ac:dyDescent="0.3">
      <c r="A2324">
        <v>536358</v>
      </c>
      <c r="B2324" t="s">
        <v>223</v>
      </c>
      <c r="C2324" t="s">
        <v>176</v>
      </c>
      <c r="D2324">
        <v>3</v>
      </c>
      <c r="E2324" t="s">
        <v>224</v>
      </c>
      <c r="F2324" t="s">
        <v>224</v>
      </c>
      <c r="G2324" t="s">
        <v>225</v>
      </c>
      <c r="H2324" t="s">
        <v>224</v>
      </c>
      <c r="I2324" t="s">
        <v>225</v>
      </c>
      <c r="J2324">
        <v>5185</v>
      </c>
      <c r="K2324">
        <v>1</v>
      </c>
    </row>
    <row r="2325" spans="1:11" x14ac:dyDescent="0.3">
      <c r="A2325">
        <v>536358</v>
      </c>
      <c r="B2325" t="s">
        <v>223</v>
      </c>
      <c r="C2325" t="s">
        <v>176</v>
      </c>
      <c r="D2325">
        <v>3</v>
      </c>
      <c r="E2325" t="s">
        <v>117</v>
      </c>
      <c r="F2325" t="s">
        <v>117</v>
      </c>
      <c r="G2325" t="s">
        <v>118</v>
      </c>
      <c r="H2325" t="s">
        <v>224</v>
      </c>
      <c r="I2325" t="s">
        <v>225</v>
      </c>
      <c r="J2325">
        <v>13643.73</v>
      </c>
      <c r="K2325">
        <v>1</v>
      </c>
    </row>
    <row r="2326" spans="1:11" x14ac:dyDescent="0.3">
      <c r="A2326">
        <v>536359</v>
      </c>
      <c r="B2326" t="s">
        <v>223</v>
      </c>
      <c r="C2326" t="s">
        <v>176</v>
      </c>
      <c r="D2326">
        <v>3</v>
      </c>
      <c r="E2326" t="s">
        <v>224</v>
      </c>
      <c r="F2326" t="s">
        <v>224</v>
      </c>
      <c r="G2326" t="s">
        <v>225</v>
      </c>
      <c r="H2326" t="s">
        <v>224</v>
      </c>
      <c r="I2326" t="s">
        <v>225</v>
      </c>
      <c r="J2326">
        <v>4690.45</v>
      </c>
      <c r="K2326">
        <v>1</v>
      </c>
    </row>
    <row r="2327" spans="1:11" x14ac:dyDescent="0.3">
      <c r="A2327">
        <v>536359</v>
      </c>
      <c r="B2327" t="s">
        <v>223</v>
      </c>
      <c r="C2327" t="s">
        <v>176</v>
      </c>
      <c r="D2327">
        <v>3</v>
      </c>
      <c r="E2327" t="s">
        <v>117</v>
      </c>
      <c r="F2327" t="s">
        <v>117</v>
      </c>
      <c r="G2327" t="s">
        <v>118</v>
      </c>
      <c r="H2327" t="s">
        <v>224</v>
      </c>
      <c r="I2327" t="s">
        <v>225</v>
      </c>
      <c r="J2327">
        <v>10994</v>
      </c>
      <c r="K2327">
        <v>1</v>
      </c>
    </row>
    <row r="2328" spans="1:11" x14ac:dyDescent="0.3">
      <c r="A2328">
        <v>536373</v>
      </c>
      <c r="B2328" t="s">
        <v>102</v>
      </c>
      <c r="C2328" t="s">
        <v>12</v>
      </c>
      <c r="D2328">
        <v>3</v>
      </c>
      <c r="E2328" t="s">
        <v>82</v>
      </c>
      <c r="F2328" t="s">
        <v>82</v>
      </c>
      <c r="G2328" t="s">
        <v>83</v>
      </c>
      <c r="H2328" t="s">
        <v>82</v>
      </c>
      <c r="I2328" t="s">
        <v>83</v>
      </c>
      <c r="J2328">
        <v>288.2</v>
      </c>
      <c r="K2328">
        <v>1</v>
      </c>
    </row>
    <row r="2329" spans="1:11" x14ac:dyDescent="0.3">
      <c r="A2329">
        <v>536373</v>
      </c>
      <c r="B2329" t="s">
        <v>102</v>
      </c>
      <c r="C2329" t="s">
        <v>12</v>
      </c>
      <c r="D2329">
        <v>3</v>
      </c>
      <c r="E2329" t="s">
        <v>143</v>
      </c>
      <c r="F2329" t="s">
        <v>143</v>
      </c>
      <c r="G2329" t="s">
        <v>144</v>
      </c>
      <c r="H2329" t="s">
        <v>143</v>
      </c>
      <c r="I2329" t="s">
        <v>144</v>
      </c>
      <c r="J2329">
        <v>78.599999999999994</v>
      </c>
      <c r="K2329">
        <v>1</v>
      </c>
    </row>
    <row r="2330" spans="1:11" x14ac:dyDescent="0.3">
      <c r="A2330">
        <v>536373</v>
      </c>
      <c r="B2330" t="s">
        <v>102</v>
      </c>
      <c r="C2330" t="s">
        <v>12</v>
      </c>
      <c r="D2330">
        <v>3</v>
      </c>
      <c r="E2330" t="s">
        <v>70</v>
      </c>
      <c r="F2330" t="s">
        <v>70</v>
      </c>
      <c r="G2330" t="s">
        <v>71</v>
      </c>
      <c r="H2330" t="s">
        <v>70</v>
      </c>
      <c r="I2330" t="s">
        <v>71</v>
      </c>
      <c r="J2330">
        <v>49.5</v>
      </c>
      <c r="K2330">
        <v>1</v>
      </c>
    </row>
    <row r="2331" spans="1:11" x14ac:dyDescent="0.3">
      <c r="A2331">
        <v>536373</v>
      </c>
      <c r="B2331" t="s">
        <v>102</v>
      </c>
      <c r="C2331" t="s">
        <v>12</v>
      </c>
      <c r="D2331">
        <v>3</v>
      </c>
      <c r="E2331" t="s">
        <v>163</v>
      </c>
      <c r="F2331" t="s">
        <v>163</v>
      </c>
      <c r="G2331" t="s">
        <v>164</v>
      </c>
      <c r="H2331" t="s">
        <v>163</v>
      </c>
      <c r="I2331" t="s">
        <v>164</v>
      </c>
      <c r="J2331">
        <v>12</v>
      </c>
      <c r="K2331">
        <v>1</v>
      </c>
    </row>
    <row r="2332" spans="1:11" x14ac:dyDescent="0.3">
      <c r="A2332">
        <v>536373</v>
      </c>
      <c r="B2332" t="s">
        <v>102</v>
      </c>
      <c r="C2332" t="s">
        <v>12</v>
      </c>
      <c r="D2332">
        <v>3</v>
      </c>
      <c r="E2332" t="s">
        <v>128</v>
      </c>
      <c r="F2332" t="s">
        <v>128</v>
      </c>
      <c r="G2332" t="s">
        <v>129</v>
      </c>
      <c r="H2332" t="s">
        <v>128</v>
      </c>
      <c r="I2332" t="s">
        <v>129</v>
      </c>
      <c r="J2332">
        <v>3405</v>
      </c>
      <c r="K2332">
        <v>1</v>
      </c>
    </row>
    <row r="2333" spans="1:11" x14ac:dyDescent="0.3">
      <c r="A2333">
        <v>536373</v>
      </c>
      <c r="B2333" t="s">
        <v>102</v>
      </c>
      <c r="C2333" t="s">
        <v>12</v>
      </c>
      <c r="D2333">
        <v>3</v>
      </c>
      <c r="E2333" t="s">
        <v>155</v>
      </c>
      <c r="F2333" t="s">
        <v>155</v>
      </c>
      <c r="G2333" t="s">
        <v>156</v>
      </c>
      <c r="H2333" t="s">
        <v>155</v>
      </c>
      <c r="I2333" t="s">
        <v>156</v>
      </c>
      <c r="J2333">
        <v>13.95784729</v>
      </c>
      <c r="K2333">
        <v>1</v>
      </c>
    </row>
    <row r="2334" spans="1:11" x14ac:dyDescent="0.3">
      <c r="A2334">
        <v>536373</v>
      </c>
      <c r="B2334" t="s">
        <v>102</v>
      </c>
      <c r="C2334" t="s">
        <v>12</v>
      </c>
      <c r="D2334">
        <v>3</v>
      </c>
      <c r="E2334" t="s">
        <v>155</v>
      </c>
      <c r="F2334" t="s">
        <v>155</v>
      </c>
      <c r="G2334" t="s">
        <v>156</v>
      </c>
      <c r="H2334" t="s">
        <v>197</v>
      </c>
      <c r="I2334" t="s">
        <v>198</v>
      </c>
      <c r="J2334">
        <v>0.413907056</v>
      </c>
      <c r="K2334">
        <v>1</v>
      </c>
    </row>
    <row r="2335" spans="1:11" x14ac:dyDescent="0.3">
      <c r="A2335">
        <v>536375</v>
      </c>
      <c r="B2335" t="s">
        <v>102</v>
      </c>
      <c r="C2335" t="s">
        <v>12</v>
      </c>
      <c r="D2335">
        <v>3</v>
      </c>
      <c r="E2335" t="s">
        <v>174</v>
      </c>
      <c r="F2335" t="s">
        <v>174</v>
      </c>
      <c r="G2335" t="s">
        <v>175</v>
      </c>
      <c r="H2335" t="s">
        <v>174</v>
      </c>
      <c r="I2335" t="s">
        <v>175</v>
      </c>
      <c r="J2335">
        <v>2155</v>
      </c>
      <c r="K2335">
        <v>1</v>
      </c>
    </row>
    <row r="2336" spans="1:11" x14ac:dyDescent="0.3">
      <c r="A2336">
        <v>536375</v>
      </c>
      <c r="B2336" t="s">
        <v>102</v>
      </c>
      <c r="C2336" t="s">
        <v>12</v>
      </c>
      <c r="D2336">
        <v>3</v>
      </c>
      <c r="E2336" t="s">
        <v>199</v>
      </c>
      <c r="F2336" t="s">
        <v>199</v>
      </c>
      <c r="G2336" t="s">
        <v>200</v>
      </c>
      <c r="H2336" t="s">
        <v>199</v>
      </c>
      <c r="I2336" t="s">
        <v>200</v>
      </c>
      <c r="J2336">
        <v>29.6</v>
      </c>
      <c r="K2336">
        <v>1</v>
      </c>
    </row>
    <row r="2337" spans="1:11" x14ac:dyDescent="0.3">
      <c r="A2337">
        <v>536375</v>
      </c>
      <c r="B2337" t="s">
        <v>102</v>
      </c>
      <c r="C2337" t="s">
        <v>12</v>
      </c>
      <c r="D2337">
        <v>3</v>
      </c>
      <c r="E2337" t="s">
        <v>82</v>
      </c>
      <c r="F2337" t="s">
        <v>82</v>
      </c>
      <c r="G2337" t="s">
        <v>83</v>
      </c>
      <c r="H2337" t="s">
        <v>82</v>
      </c>
      <c r="I2337" t="s">
        <v>83</v>
      </c>
      <c r="J2337">
        <v>758.4</v>
      </c>
      <c r="K2337">
        <v>1</v>
      </c>
    </row>
    <row r="2338" spans="1:11" x14ac:dyDescent="0.3">
      <c r="A2338">
        <v>536375</v>
      </c>
      <c r="B2338" t="s">
        <v>102</v>
      </c>
      <c r="C2338" t="s">
        <v>12</v>
      </c>
      <c r="D2338">
        <v>3</v>
      </c>
      <c r="E2338" t="s">
        <v>143</v>
      </c>
      <c r="F2338" t="s">
        <v>143</v>
      </c>
      <c r="G2338" t="s">
        <v>144</v>
      </c>
      <c r="H2338" t="s">
        <v>143</v>
      </c>
      <c r="I2338" t="s">
        <v>144</v>
      </c>
      <c r="J2338">
        <v>6.7473189910000002</v>
      </c>
      <c r="K2338">
        <v>1</v>
      </c>
    </row>
    <row r="2339" spans="1:11" x14ac:dyDescent="0.3">
      <c r="A2339">
        <v>536375</v>
      </c>
      <c r="B2339" t="s">
        <v>102</v>
      </c>
      <c r="C2339" t="s">
        <v>12</v>
      </c>
      <c r="D2339">
        <v>3</v>
      </c>
      <c r="E2339" t="s">
        <v>70</v>
      </c>
      <c r="F2339" t="s">
        <v>70</v>
      </c>
      <c r="G2339" t="s">
        <v>71</v>
      </c>
      <c r="H2339" t="s">
        <v>70</v>
      </c>
      <c r="I2339" t="s">
        <v>71</v>
      </c>
      <c r="J2339">
        <v>1075.0999999999999</v>
      </c>
      <c r="K2339">
        <v>1</v>
      </c>
    </row>
    <row r="2340" spans="1:11" x14ac:dyDescent="0.3">
      <c r="A2340">
        <v>536375</v>
      </c>
      <c r="B2340" t="s">
        <v>102</v>
      </c>
      <c r="C2340" t="s">
        <v>12</v>
      </c>
      <c r="D2340">
        <v>3</v>
      </c>
      <c r="E2340" t="s">
        <v>100</v>
      </c>
      <c r="F2340" t="s">
        <v>100</v>
      </c>
      <c r="G2340" t="s">
        <v>101</v>
      </c>
      <c r="H2340" t="s">
        <v>100</v>
      </c>
      <c r="I2340" t="s">
        <v>101</v>
      </c>
      <c r="J2340">
        <v>52.8</v>
      </c>
      <c r="K2340">
        <v>1</v>
      </c>
    </row>
    <row r="2341" spans="1:11" x14ac:dyDescent="0.3">
      <c r="A2341">
        <v>536375</v>
      </c>
      <c r="B2341" t="s">
        <v>102</v>
      </c>
      <c r="C2341" t="s">
        <v>12</v>
      </c>
      <c r="D2341">
        <v>3</v>
      </c>
      <c r="E2341" t="s">
        <v>163</v>
      </c>
      <c r="F2341" t="s">
        <v>163</v>
      </c>
      <c r="G2341" t="s">
        <v>164</v>
      </c>
      <c r="H2341" t="s">
        <v>163</v>
      </c>
      <c r="I2341" t="s">
        <v>164</v>
      </c>
      <c r="J2341">
        <v>12.3</v>
      </c>
      <c r="K2341">
        <v>1</v>
      </c>
    </row>
    <row r="2342" spans="1:11" x14ac:dyDescent="0.3">
      <c r="A2342">
        <v>536375</v>
      </c>
      <c r="B2342" t="s">
        <v>102</v>
      </c>
      <c r="C2342" t="s">
        <v>12</v>
      </c>
      <c r="D2342">
        <v>3</v>
      </c>
      <c r="E2342" t="s">
        <v>47</v>
      </c>
      <c r="F2342" t="s">
        <v>47</v>
      </c>
      <c r="G2342" t="s">
        <v>48</v>
      </c>
      <c r="H2342" t="s">
        <v>47</v>
      </c>
      <c r="I2342" t="s">
        <v>48</v>
      </c>
      <c r="J2342">
        <v>226.1</v>
      </c>
      <c r="K2342">
        <v>1</v>
      </c>
    </row>
    <row r="2343" spans="1:11" x14ac:dyDescent="0.3">
      <c r="A2343">
        <v>536376</v>
      </c>
      <c r="B2343" t="s">
        <v>223</v>
      </c>
      <c r="C2343" t="s">
        <v>97</v>
      </c>
      <c r="D2343">
        <v>3</v>
      </c>
      <c r="E2343" t="s">
        <v>224</v>
      </c>
      <c r="F2343" t="s">
        <v>224</v>
      </c>
      <c r="G2343" t="s">
        <v>225</v>
      </c>
      <c r="H2343" t="s">
        <v>224</v>
      </c>
      <c r="I2343" t="s">
        <v>225</v>
      </c>
      <c r="J2343">
        <v>25665</v>
      </c>
      <c r="K2343">
        <v>1</v>
      </c>
    </row>
    <row r="2344" spans="1:11" x14ac:dyDescent="0.3">
      <c r="A2344">
        <v>536376</v>
      </c>
      <c r="B2344" t="s">
        <v>223</v>
      </c>
      <c r="C2344" t="s">
        <v>97</v>
      </c>
      <c r="D2344">
        <v>3</v>
      </c>
      <c r="E2344" t="s">
        <v>226</v>
      </c>
      <c r="F2344" t="s">
        <v>226</v>
      </c>
      <c r="G2344" t="s">
        <v>227</v>
      </c>
      <c r="H2344" t="s">
        <v>226</v>
      </c>
      <c r="I2344" t="s">
        <v>227</v>
      </c>
      <c r="J2344">
        <v>65.55741854</v>
      </c>
      <c r="K2344">
        <v>1</v>
      </c>
    </row>
    <row r="2345" spans="1:11" x14ac:dyDescent="0.3">
      <c r="A2345">
        <v>536380</v>
      </c>
      <c r="B2345" t="s">
        <v>223</v>
      </c>
      <c r="C2345" t="s">
        <v>97</v>
      </c>
      <c r="D2345">
        <v>3</v>
      </c>
      <c r="E2345" t="s">
        <v>224</v>
      </c>
      <c r="F2345" t="s">
        <v>224</v>
      </c>
      <c r="G2345" t="s">
        <v>225</v>
      </c>
      <c r="H2345" t="s">
        <v>224</v>
      </c>
      <c r="I2345" t="s">
        <v>225</v>
      </c>
      <c r="J2345">
        <v>553</v>
      </c>
      <c r="K2345">
        <v>1</v>
      </c>
    </row>
    <row r="2346" spans="1:11" x14ac:dyDescent="0.3">
      <c r="A2346">
        <v>536404</v>
      </c>
      <c r="B2346" t="s">
        <v>130</v>
      </c>
      <c r="C2346" t="s">
        <v>133</v>
      </c>
      <c r="D2346">
        <v>3</v>
      </c>
      <c r="E2346" t="s">
        <v>117</v>
      </c>
      <c r="F2346" t="s">
        <v>117</v>
      </c>
      <c r="G2346" t="s">
        <v>118</v>
      </c>
      <c r="H2346" t="s">
        <v>157</v>
      </c>
      <c r="I2346" t="s">
        <v>158</v>
      </c>
      <c r="J2346">
        <v>1.3257597430000001</v>
      </c>
      <c r="K2346">
        <v>1</v>
      </c>
    </row>
    <row r="2347" spans="1:11" x14ac:dyDescent="0.3">
      <c r="A2347">
        <v>536404</v>
      </c>
      <c r="B2347" t="s">
        <v>130</v>
      </c>
      <c r="C2347" t="s">
        <v>133</v>
      </c>
      <c r="D2347">
        <v>3</v>
      </c>
      <c r="E2347" t="s">
        <v>117</v>
      </c>
      <c r="F2347" t="s">
        <v>117</v>
      </c>
      <c r="G2347" t="s">
        <v>118</v>
      </c>
      <c r="H2347" t="s">
        <v>167</v>
      </c>
      <c r="I2347" t="s">
        <v>168</v>
      </c>
      <c r="J2347">
        <v>1</v>
      </c>
      <c r="K2347">
        <v>1</v>
      </c>
    </row>
    <row r="2348" spans="1:11" x14ac:dyDescent="0.3">
      <c r="A2348">
        <v>536404</v>
      </c>
      <c r="B2348" t="s">
        <v>130</v>
      </c>
      <c r="C2348" t="s">
        <v>133</v>
      </c>
      <c r="D2348">
        <v>3</v>
      </c>
      <c r="E2348" t="s">
        <v>117</v>
      </c>
      <c r="F2348" t="s">
        <v>117</v>
      </c>
      <c r="G2348" t="s">
        <v>118</v>
      </c>
      <c r="H2348" t="s">
        <v>31</v>
      </c>
      <c r="I2348" t="s">
        <v>32</v>
      </c>
      <c r="J2348">
        <v>2.2040000000000002</v>
      </c>
      <c r="K2348">
        <v>1</v>
      </c>
    </row>
    <row r="2349" spans="1:11" x14ac:dyDescent="0.3">
      <c r="A2349">
        <v>536404</v>
      </c>
      <c r="B2349" t="s">
        <v>130</v>
      </c>
      <c r="C2349" t="s">
        <v>133</v>
      </c>
      <c r="D2349">
        <v>3</v>
      </c>
      <c r="E2349" t="s">
        <v>117</v>
      </c>
      <c r="F2349" t="s">
        <v>117</v>
      </c>
      <c r="G2349" t="s">
        <v>118</v>
      </c>
      <c r="H2349" t="s">
        <v>40</v>
      </c>
      <c r="I2349" t="s">
        <v>41</v>
      </c>
      <c r="J2349">
        <v>6.6</v>
      </c>
      <c r="K2349">
        <v>1</v>
      </c>
    </row>
    <row r="2350" spans="1:11" x14ac:dyDescent="0.3">
      <c r="A2350">
        <v>536404</v>
      </c>
      <c r="B2350" t="s">
        <v>130</v>
      </c>
      <c r="C2350" t="s">
        <v>133</v>
      </c>
      <c r="D2350">
        <v>3</v>
      </c>
      <c r="E2350" t="s">
        <v>117</v>
      </c>
      <c r="F2350" t="s">
        <v>117</v>
      </c>
      <c r="G2350" t="s">
        <v>118</v>
      </c>
      <c r="H2350" t="s">
        <v>137</v>
      </c>
      <c r="I2350" t="s">
        <v>138</v>
      </c>
      <c r="J2350">
        <v>2.5514879389999998</v>
      </c>
      <c r="K2350">
        <v>1</v>
      </c>
    </row>
    <row r="2351" spans="1:11" x14ac:dyDescent="0.3">
      <c r="A2351">
        <v>536404</v>
      </c>
      <c r="B2351" t="s">
        <v>130</v>
      </c>
      <c r="C2351" t="s">
        <v>133</v>
      </c>
      <c r="D2351">
        <v>3</v>
      </c>
      <c r="E2351" t="s">
        <v>117</v>
      </c>
      <c r="F2351" t="s">
        <v>117</v>
      </c>
      <c r="G2351" t="s">
        <v>118</v>
      </c>
      <c r="H2351" t="s">
        <v>151</v>
      </c>
      <c r="I2351" t="s">
        <v>152</v>
      </c>
      <c r="J2351">
        <v>0.73045280000000001</v>
      </c>
      <c r="K2351">
        <v>1</v>
      </c>
    </row>
    <row r="2352" spans="1:11" x14ac:dyDescent="0.3">
      <c r="A2352">
        <v>536404</v>
      </c>
      <c r="B2352" t="s">
        <v>130</v>
      </c>
      <c r="C2352" t="s">
        <v>133</v>
      </c>
      <c r="D2352">
        <v>3</v>
      </c>
      <c r="E2352" t="s">
        <v>17</v>
      </c>
      <c r="F2352" t="s">
        <v>18</v>
      </c>
      <c r="G2352" t="s">
        <v>19</v>
      </c>
      <c r="H2352" t="s">
        <v>18</v>
      </c>
      <c r="I2352" t="s">
        <v>19</v>
      </c>
      <c r="J2352">
        <v>36.299999999999997</v>
      </c>
      <c r="K2352">
        <v>1</v>
      </c>
    </row>
    <row r="2353" spans="1:11" x14ac:dyDescent="0.3">
      <c r="A2353">
        <v>536404</v>
      </c>
      <c r="B2353" t="s">
        <v>130</v>
      </c>
      <c r="C2353" t="s">
        <v>133</v>
      </c>
      <c r="D2353">
        <v>3</v>
      </c>
      <c r="E2353" t="s">
        <v>231</v>
      </c>
      <c r="F2353" t="s">
        <v>231</v>
      </c>
      <c r="G2353" t="s">
        <v>232</v>
      </c>
      <c r="H2353" t="s">
        <v>45</v>
      </c>
      <c r="I2353" t="s">
        <v>46</v>
      </c>
      <c r="J2353">
        <v>31</v>
      </c>
      <c r="K2353">
        <v>1</v>
      </c>
    </row>
    <row r="2354" spans="1:11" x14ac:dyDescent="0.3">
      <c r="A2354">
        <v>536410</v>
      </c>
      <c r="B2354" t="s">
        <v>102</v>
      </c>
      <c r="C2354" t="s">
        <v>12</v>
      </c>
      <c r="D2354">
        <v>3</v>
      </c>
      <c r="E2354" t="s">
        <v>199</v>
      </c>
      <c r="F2354" t="s">
        <v>199</v>
      </c>
      <c r="G2354" t="s">
        <v>200</v>
      </c>
      <c r="H2354" t="s">
        <v>199</v>
      </c>
      <c r="I2354" t="s">
        <v>200</v>
      </c>
      <c r="J2354">
        <v>73.599999999999994</v>
      </c>
      <c r="K2354">
        <v>1</v>
      </c>
    </row>
    <row r="2355" spans="1:11" x14ac:dyDescent="0.3">
      <c r="A2355">
        <v>536410</v>
      </c>
      <c r="B2355" t="s">
        <v>102</v>
      </c>
      <c r="C2355" t="s">
        <v>12</v>
      </c>
      <c r="D2355">
        <v>3</v>
      </c>
      <c r="E2355" t="s">
        <v>82</v>
      </c>
      <c r="F2355" t="s">
        <v>82</v>
      </c>
      <c r="G2355" t="s">
        <v>83</v>
      </c>
      <c r="H2355" t="s">
        <v>82</v>
      </c>
      <c r="I2355" t="s">
        <v>83</v>
      </c>
      <c r="J2355">
        <v>722</v>
      </c>
      <c r="K2355">
        <v>1</v>
      </c>
    </row>
    <row r="2356" spans="1:11" x14ac:dyDescent="0.3">
      <c r="A2356">
        <v>536410</v>
      </c>
      <c r="B2356" t="s">
        <v>102</v>
      </c>
      <c r="C2356" t="s">
        <v>12</v>
      </c>
      <c r="D2356">
        <v>3</v>
      </c>
      <c r="E2356" t="s">
        <v>70</v>
      </c>
      <c r="F2356" t="s">
        <v>70</v>
      </c>
      <c r="G2356" t="s">
        <v>71</v>
      </c>
      <c r="H2356" t="s">
        <v>70</v>
      </c>
      <c r="I2356" t="s">
        <v>71</v>
      </c>
      <c r="J2356">
        <v>17.399999999999999</v>
      </c>
      <c r="K2356">
        <v>1</v>
      </c>
    </row>
    <row r="2357" spans="1:11" x14ac:dyDescent="0.3">
      <c r="A2357">
        <v>536410</v>
      </c>
      <c r="B2357" t="s">
        <v>102</v>
      </c>
      <c r="C2357" t="s">
        <v>12</v>
      </c>
      <c r="D2357">
        <v>3</v>
      </c>
      <c r="E2357" t="s">
        <v>163</v>
      </c>
      <c r="F2357" t="s">
        <v>163</v>
      </c>
      <c r="G2357" t="s">
        <v>164</v>
      </c>
      <c r="H2357" t="s">
        <v>163</v>
      </c>
      <c r="I2357" t="s">
        <v>164</v>
      </c>
      <c r="J2357">
        <v>15.4</v>
      </c>
      <c r="K2357">
        <v>1</v>
      </c>
    </row>
    <row r="2358" spans="1:11" x14ac:dyDescent="0.3">
      <c r="A2358">
        <v>536410</v>
      </c>
      <c r="B2358" t="s">
        <v>102</v>
      </c>
      <c r="C2358" t="s">
        <v>12</v>
      </c>
      <c r="D2358">
        <v>3</v>
      </c>
      <c r="E2358" t="s">
        <v>128</v>
      </c>
      <c r="F2358" t="s">
        <v>128</v>
      </c>
      <c r="G2358" t="s">
        <v>129</v>
      </c>
      <c r="H2358" t="s">
        <v>128</v>
      </c>
      <c r="I2358" t="s">
        <v>129</v>
      </c>
      <c r="J2358">
        <v>296</v>
      </c>
      <c r="K2358">
        <v>1</v>
      </c>
    </row>
    <row r="2359" spans="1:11" x14ac:dyDescent="0.3">
      <c r="A2359">
        <v>536413</v>
      </c>
      <c r="B2359" t="s">
        <v>223</v>
      </c>
      <c r="C2359" t="s">
        <v>97</v>
      </c>
      <c r="D2359">
        <v>3</v>
      </c>
      <c r="E2359" t="s">
        <v>224</v>
      </c>
      <c r="F2359" t="s">
        <v>224</v>
      </c>
      <c r="G2359" t="s">
        <v>225</v>
      </c>
      <c r="H2359" t="s">
        <v>224</v>
      </c>
      <c r="I2359" t="s">
        <v>225</v>
      </c>
      <c r="J2359">
        <v>2431</v>
      </c>
      <c r="K2359">
        <v>1</v>
      </c>
    </row>
    <row r="2360" spans="1:11" x14ac:dyDescent="0.3">
      <c r="A2360">
        <v>536415</v>
      </c>
      <c r="B2360" t="s">
        <v>223</v>
      </c>
      <c r="C2360" t="s">
        <v>97</v>
      </c>
      <c r="D2360">
        <v>3</v>
      </c>
      <c r="E2360" t="s">
        <v>224</v>
      </c>
      <c r="F2360" t="s">
        <v>224</v>
      </c>
      <c r="G2360" t="s">
        <v>225</v>
      </c>
      <c r="H2360" t="s">
        <v>224</v>
      </c>
      <c r="I2360" t="s">
        <v>225</v>
      </c>
      <c r="J2360">
        <v>2884</v>
      </c>
      <c r="K2360">
        <v>1</v>
      </c>
    </row>
    <row r="2361" spans="1:11" x14ac:dyDescent="0.3">
      <c r="A2361">
        <v>536416</v>
      </c>
      <c r="B2361" t="s">
        <v>223</v>
      </c>
      <c r="C2361" t="s">
        <v>97</v>
      </c>
      <c r="D2361">
        <v>3</v>
      </c>
      <c r="E2361" t="s">
        <v>224</v>
      </c>
      <c r="F2361" t="s">
        <v>224</v>
      </c>
      <c r="G2361" t="s">
        <v>225</v>
      </c>
      <c r="H2361" t="s">
        <v>224</v>
      </c>
      <c r="I2361" t="s">
        <v>225</v>
      </c>
      <c r="J2361">
        <v>1324</v>
      </c>
      <c r="K2361">
        <v>1</v>
      </c>
    </row>
    <row r="2362" spans="1:11" x14ac:dyDescent="0.3">
      <c r="A2362">
        <v>536423</v>
      </c>
      <c r="B2362" t="s">
        <v>223</v>
      </c>
      <c r="C2362" t="s">
        <v>12</v>
      </c>
      <c r="D2362">
        <v>3</v>
      </c>
      <c r="E2362" t="s">
        <v>224</v>
      </c>
      <c r="F2362" t="s">
        <v>224</v>
      </c>
      <c r="G2362" t="s">
        <v>225</v>
      </c>
      <c r="H2362" t="s">
        <v>224</v>
      </c>
      <c r="I2362" t="s">
        <v>225</v>
      </c>
      <c r="J2362">
        <v>1453</v>
      </c>
      <c r="K2362">
        <v>1</v>
      </c>
    </row>
    <row r="2363" spans="1:11" x14ac:dyDescent="0.3">
      <c r="A2363">
        <v>536423</v>
      </c>
      <c r="B2363" t="s">
        <v>223</v>
      </c>
      <c r="C2363" t="s">
        <v>12</v>
      </c>
      <c r="D2363">
        <v>3</v>
      </c>
      <c r="E2363" t="s">
        <v>226</v>
      </c>
      <c r="F2363" t="s">
        <v>226</v>
      </c>
      <c r="G2363" t="s">
        <v>227</v>
      </c>
      <c r="H2363" t="s">
        <v>226</v>
      </c>
      <c r="I2363" t="s">
        <v>227</v>
      </c>
      <c r="J2363">
        <v>64</v>
      </c>
      <c r="K2363">
        <v>1</v>
      </c>
    </row>
    <row r="2364" spans="1:11" x14ac:dyDescent="0.3">
      <c r="A2364">
        <v>536428</v>
      </c>
      <c r="B2364" t="s">
        <v>102</v>
      </c>
      <c r="C2364" t="s">
        <v>12</v>
      </c>
      <c r="D2364">
        <v>3</v>
      </c>
      <c r="E2364" t="s">
        <v>199</v>
      </c>
      <c r="F2364" t="s">
        <v>199</v>
      </c>
      <c r="G2364" t="s">
        <v>200</v>
      </c>
      <c r="H2364" t="s">
        <v>199</v>
      </c>
      <c r="I2364" t="s">
        <v>200</v>
      </c>
      <c r="J2364">
        <v>201.1</v>
      </c>
      <c r="K2364">
        <v>1</v>
      </c>
    </row>
    <row r="2365" spans="1:11" x14ac:dyDescent="0.3">
      <c r="A2365">
        <v>536428</v>
      </c>
      <c r="B2365" t="s">
        <v>102</v>
      </c>
      <c r="C2365" t="s">
        <v>12</v>
      </c>
      <c r="D2365">
        <v>3</v>
      </c>
      <c r="E2365" t="s">
        <v>82</v>
      </c>
      <c r="F2365" t="s">
        <v>82</v>
      </c>
      <c r="G2365" t="s">
        <v>83</v>
      </c>
      <c r="H2365" t="s">
        <v>82</v>
      </c>
      <c r="I2365" t="s">
        <v>83</v>
      </c>
      <c r="J2365">
        <v>2521.5</v>
      </c>
      <c r="K2365">
        <v>1</v>
      </c>
    </row>
    <row r="2366" spans="1:11" x14ac:dyDescent="0.3">
      <c r="A2366">
        <v>536428</v>
      </c>
      <c r="B2366" t="s">
        <v>102</v>
      </c>
      <c r="C2366" t="s">
        <v>12</v>
      </c>
      <c r="D2366">
        <v>3</v>
      </c>
      <c r="E2366" t="s">
        <v>143</v>
      </c>
      <c r="F2366" t="s">
        <v>143</v>
      </c>
      <c r="G2366" t="s">
        <v>144</v>
      </c>
      <c r="H2366" t="s">
        <v>143</v>
      </c>
      <c r="I2366" t="s">
        <v>144</v>
      </c>
      <c r="J2366">
        <v>68.847721120000003</v>
      </c>
      <c r="K2366">
        <v>1</v>
      </c>
    </row>
    <row r="2367" spans="1:11" x14ac:dyDescent="0.3">
      <c r="A2367">
        <v>536428</v>
      </c>
      <c r="B2367" t="s">
        <v>102</v>
      </c>
      <c r="C2367" t="s">
        <v>12</v>
      </c>
      <c r="D2367">
        <v>3</v>
      </c>
      <c r="E2367" t="s">
        <v>70</v>
      </c>
      <c r="F2367" t="s">
        <v>70</v>
      </c>
      <c r="G2367" t="s">
        <v>71</v>
      </c>
      <c r="H2367" t="s">
        <v>70</v>
      </c>
      <c r="I2367" t="s">
        <v>71</v>
      </c>
      <c r="J2367">
        <v>82.6</v>
      </c>
      <c r="K2367">
        <v>1</v>
      </c>
    </row>
    <row r="2368" spans="1:11" x14ac:dyDescent="0.3">
      <c r="A2368">
        <v>536428</v>
      </c>
      <c r="B2368" t="s">
        <v>102</v>
      </c>
      <c r="C2368" t="s">
        <v>12</v>
      </c>
      <c r="D2368">
        <v>3</v>
      </c>
      <c r="E2368" t="s">
        <v>163</v>
      </c>
      <c r="F2368" t="s">
        <v>163</v>
      </c>
      <c r="G2368" t="s">
        <v>164</v>
      </c>
      <c r="H2368" t="s">
        <v>163</v>
      </c>
      <c r="I2368" t="s">
        <v>164</v>
      </c>
      <c r="J2368">
        <v>22.4</v>
      </c>
      <c r="K2368">
        <v>1</v>
      </c>
    </row>
    <row r="2369" spans="1:11" x14ac:dyDescent="0.3">
      <c r="A2369">
        <v>536457</v>
      </c>
      <c r="B2369" t="s">
        <v>223</v>
      </c>
      <c r="C2369" t="s">
        <v>114</v>
      </c>
      <c r="D2369">
        <v>3</v>
      </c>
      <c r="E2369" t="s">
        <v>224</v>
      </c>
      <c r="F2369" t="s">
        <v>224</v>
      </c>
      <c r="G2369" t="s">
        <v>225</v>
      </c>
      <c r="H2369" t="s">
        <v>224</v>
      </c>
      <c r="I2369" t="s">
        <v>225</v>
      </c>
      <c r="J2369">
        <v>1948</v>
      </c>
      <c r="K2369">
        <v>1</v>
      </c>
    </row>
    <row r="2370" spans="1:11" x14ac:dyDescent="0.3">
      <c r="A2370">
        <v>536459</v>
      </c>
      <c r="B2370" t="s">
        <v>223</v>
      </c>
      <c r="C2370" t="s">
        <v>114</v>
      </c>
      <c r="D2370">
        <v>3</v>
      </c>
      <c r="E2370" t="s">
        <v>224</v>
      </c>
      <c r="F2370" t="s">
        <v>224</v>
      </c>
      <c r="G2370" t="s">
        <v>225</v>
      </c>
      <c r="H2370" t="s">
        <v>224</v>
      </c>
      <c r="I2370" t="s">
        <v>225</v>
      </c>
      <c r="J2370">
        <v>17260</v>
      </c>
      <c r="K2370">
        <v>1</v>
      </c>
    </row>
    <row r="2371" spans="1:11" x14ac:dyDescent="0.3">
      <c r="A2371">
        <v>536460</v>
      </c>
      <c r="B2371" t="s">
        <v>230</v>
      </c>
      <c r="C2371" t="s">
        <v>171</v>
      </c>
      <c r="D2371">
        <v>3</v>
      </c>
      <c r="E2371" t="s">
        <v>224</v>
      </c>
      <c r="F2371" t="s">
        <v>224</v>
      </c>
      <c r="G2371" t="s">
        <v>225</v>
      </c>
      <c r="H2371" t="s">
        <v>224</v>
      </c>
      <c r="I2371" t="s">
        <v>225</v>
      </c>
      <c r="J2371">
        <v>37034.5</v>
      </c>
      <c r="K2371">
        <v>1</v>
      </c>
    </row>
    <row r="2372" spans="1:11" x14ac:dyDescent="0.3">
      <c r="A2372">
        <v>536461</v>
      </c>
      <c r="B2372" t="s">
        <v>223</v>
      </c>
      <c r="C2372" t="s">
        <v>114</v>
      </c>
      <c r="D2372">
        <v>3</v>
      </c>
      <c r="E2372" t="s">
        <v>224</v>
      </c>
      <c r="F2372" t="s">
        <v>224</v>
      </c>
      <c r="G2372" t="s">
        <v>225</v>
      </c>
      <c r="H2372" t="s">
        <v>224</v>
      </c>
      <c r="I2372" t="s">
        <v>225</v>
      </c>
      <c r="J2372">
        <v>11837</v>
      </c>
      <c r="K2372">
        <v>1</v>
      </c>
    </row>
    <row r="2373" spans="1:11" x14ac:dyDescent="0.3">
      <c r="A2373">
        <v>536461</v>
      </c>
      <c r="B2373" t="s">
        <v>223</v>
      </c>
      <c r="C2373" t="s">
        <v>114</v>
      </c>
      <c r="D2373">
        <v>3</v>
      </c>
      <c r="E2373" t="s">
        <v>226</v>
      </c>
      <c r="F2373" t="s">
        <v>226</v>
      </c>
      <c r="G2373" t="s">
        <v>227</v>
      </c>
      <c r="H2373" t="s">
        <v>226</v>
      </c>
      <c r="I2373" t="s">
        <v>227</v>
      </c>
      <c r="J2373">
        <v>23</v>
      </c>
      <c r="K2373">
        <v>1</v>
      </c>
    </row>
    <row r="2374" spans="1:11" x14ac:dyDescent="0.3">
      <c r="A2374">
        <v>536473</v>
      </c>
      <c r="B2374" t="s">
        <v>230</v>
      </c>
      <c r="C2374" t="s">
        <v>12</v>
      </c>
      <c r="D2374">
        <v>3</v>
      </c>
      <c r="E2374" t="s">
        <v>224</v>
      </c>
      <c r="F2374" t="s">
        <v>224</v>
      </c>
      <c r="G2374" t="s">
        <v>225</v>
      </c>
      <c r="H2374" t="s">
        <v>224</v>
      </c>
      <c r="I2374" t="s">
        <v>225</v>
      </c>
      <c r="J2374">
        <v>31140</v>
      </c>
      <c r="K2374">
        <v>1</v>
      </c>
    </row>
    <row r="2375" spans="1:11" x14ac:dyDescent="0.3">
      <c r="A2375">
        <v>536474</v>
      </c>
      <c r="B2375" t="s">
        <v>223</v>
      </c>
      <c r="C2375" t="s">
        <v>12</v>
      </c>
      <c r="D2375">
        <v>3</v>
      </c>
      <c r="E2375" t="s">
        <v>224</v>
      </c>
      <c r="F2375" t="s">
        <v>224</v>
      </c>
      <c r="G2375" t="s">
        <v>225</v>
      </c>
      <c r="H2375" t="s">
        <v>224</v>
      </c>
      <c r="I2375" t="s">
        <v>225</v>
      </c>
      <c r="J2375">
        <v>6079</v>
      </c>
      <c r="K2375">
        <v>1</v>
      </c>
    </row>
    <row r="2376" spans="1:11" x14ac:dyDescent="0.3">
      <c r="A2376">
        <v>536478</v>
      </c>
      <c r="B2376" t="s">
        <v>230</v>
      </c>
      <c r="C2376" t="s">
        <v>176</v>
      </c>
      <c r="D2376">
        <v>3</v>
      </c>
      <c r="E2376" t="s">
        <v>224</v>
      </c>
      <c r="F2376" t="s">
        <v>224</v>
      </c>
      <c r="G2376" t="s">
        <v>225</v>
      </c>
      <c r="H2376" t="s">
        <v>224</v>
      </c>
      <c r="I2376" t="s">
        <v>225</v>
      </c>
      <c r="J2376">
        <v>30446</v>
      </c>
      <c r="K2376">
        <v>1</v>
      </c>
    </row>
    <row r="2377" spans="1:11" x14ac:dyDescent="0.3">
      <c r="A2377">
        <v>536484</v>
      </c>
      <c r="B2377" t="s">
        <v>223</v>
      </c>
      <c r="C2377" t="s">
        <v>97</v>
      </c>
      <c r="D2377">
        <v>3</v>
      </c>
      <c r="E2377" t="s">
        <v>224</v>
      </c>
      <c r="F2377" t="s">
        <v>224</v>
      </c>
      <c r="G2377" t="s">
        <v>225</v>
      </c>
      <c r="H2377" t="s">
        <v>224</v>
      </c>
      <c r="I2377" t="s">
        <v>225</v>
      </c>
      <c r="J2377">
        <v>8384.1241367799994</v>
      </c>
      <c r="K2377">
        <v>1</v>
      </c>
    </row>
    <row r="2378" spans="1:11" x14ac:dyDescent="0.3">
      <c r="A2378">
        <v>536485</v>
      </c>
      <c r="B2378" t="s">
        <v>223</v>
      </c>
      <c r="C2378" t="s">
        <v>97</v>
      </c>
      <c r="D2378">
        <v>3</v>
      </c>
      <c r="E2378" t="s">
        <v>224</v>
      </c>
      <c r="F2378" t="s">
        <v>224</v>
      </c>
      <c r="G2378" t="s">
        <v>225</v>
      </c>
      <c r="H2378" t="s">
        <v>224</v>
      </c>
      <c r="I2378" t="s">
        <v>225</v>
      </c>
      <c r="J2378">
        <v>18577</v>
      </c>
      <c r="K2378">
        <v>1</v>
      </c>
    </row>
    <row r="2379" spans="1:11" x14ac:dyDescent="0.3">
      <c r="A2379">
        <v>536485</v>
      </c>
      <c r="B2379" t="s">
        <v>223</v>
      </c>
      <c r="C2379" t="s">
        <v>97</v>
      </c>
      <c r="D2379">
        <v>3</v>
      </c>
      <c r="E2379" t="s">
        <v>226</v>
      </c>
      <c r="F2379" t="s">
        <v>226</v>
      </c>
      <c r="G2379" t="s">
        <v>227</v>
      </c>
      <c r="H2379" t="s">
        <v>226</v>
      </c>
      <c r="I2379" t="s">
        <v>227</v>
      </c>
      <c r="J2379">
        <v>58</v>
      </c>
      <c r="K2379">
        <v>1</v>
      </c>
    </row>
    <row r="2380" spans="1:11" x14ac:dyDescent="0.3">
      <c r="A2380">
        <v>536490</v>
      </c>
      <c r="B2380" t="s">
        <v>230</v>
      </c>
      <c r="C2380" t="s">
        <v>171</v>
      </c>
      <c r="D2380">
        <v>3</v>
      </c>
      <c r="E2380" t="s">
        <v>224</v>
      </c>
      <c r="F2380" t="s">
        <v>224</v>
      </c>
      <c r="G2380" t="s">
        <v>225</v>
      </c>
      <c r="H2380" t="s">
        <v>224</v>
      </c>
      <c r="I2380" t="s">
        <v>225</v>
      </c>
      <c r="J2380">
        <v>57356</v>
      </c>
      <c r="K2380">
        <v>1</v>
      </c>
    </row>
    <row r="2381" spans="1:11" x14ac:dyDescent="0.3">
      <c r="A2381">
        <v>536541</v>
      </c>
      <c r="B2381" t="s">
        <v>223</v>
      </c>
      <c r="C2381" t="s">
        <v>114</v>
      </c>
      <c r="D2381">
        <v>3</v>
      </c>
      <c r="E2381" t="s">
        <v>224</v>
      </c>
      <c r="F2381" t="s">
        <v>224</v>
      </c>
      <c r="G2381" t="s">
        <v>225</v>
      </c>
      <c r="H2381" t="s">
        <v>224</v>
      </c>
      <c r="I2381" t="s">
        <v>225</v>
      </c>
      <c r="J2381">
        <v>11106.8030279</v>
      </c>
      <c r="K2381">
        <v>1</v>
      </c>
    </row>
    <row r="2382" spans="1:11" x14ac:dyDescent="0.3">
      <c r="A2382">
        <v>536562</v>
      </c>
      <c r="B2382" t="s">
        <v>230</v>
      </c>
      <c r="C2382" t="s">
        <v>12</v>
      </c>
      <c r="D2382">
        <v>3</v>
      </c>
      <c r="E2382" t="s">
        <v>224</v>
      </c>
      <c r="F2382" t="s">
        <v>224</v>
      </c>
      <c r="G2382" t="s">
        <v>225</v>
      </c>
      <c r="H2382" t="s">
        <v>224</v>
      </c>
      <c r="I2382" t="s">
        <v>225</v>
      </c>
      <c r="J2382">
        <v>43644</v>
      </c>
      <c r="K2382">
        <v>1</v>
      </c>
    </row>
    <row r="2383" spans="1:11" x14ac:dyDescent="0.3">
      <c r="A2383">
        <v>536580</v>
      </c>
      <c r="B2383" t="s">
        <v>230</v>
      </c>
      <c r="C2383" t="s">
        <v>171</v>
      </c>
      <c r="D2383">
        <v>3</v>
      </c>
      <c r="E2383" t="s">
        <v>224</v>
      </c>
      <c r="F2383" t="s">
        <v>224</v>
      </c>
      <c r="G2383" t="s">
        <v>225</v>
      </c>
      <c r="H2383" t="s">
        <v>224</v>
      </c>
      <c r="I2383" t="s">
        <v>225</v>
      </c>
      <c r="J2383">
        <v>40269.5</v>
      </c>
      <c r="K2383">
        <v>1</v>
      </c>
    </row>
    <row r="2384" spans="1:11" x14ac:dyDescent="0.3">
      <c r="A2384">
        <v>536580</v>
      </c>
      <c r="B2384" t="s">
        <v>230</v>
      </c>
      <c r="C2384" t="s">
        <v>171</v>
      </c>
      <c r="D2384">
        <v>3</v>
      </c>
      <c r="E2384" t="s">
        <v>226</v>
      </c>
      <c r="F2384" t="s">
        <v>226</v>
      </c>
      <c r="G2384" t="s">
        <v>227</v>
      </c>
      <c r="H2384" t="s">
        <v>226</v>
      </c>
      <c r="I2384" t="s">
        <v>227</v>
      </c>
      <c r="J2384">
        <v>65.5</v>
      </c>
      <c r="K2384">
        <v>1</v>
      </c>
    </row>
    <row r="2385" spans="1:11" x14ac:dyDescent="0.3">
      <c r="A2385">
        <v>536581</v>
      </c>
      <c r="B2385" t="s">
        <v>223</v>
      </c>
      <c r="C2385" t="s">
        <v>171</v>
      </c>
      <c r="D2385">
        <v>3</v>
      </c>
      <c r="E2385" t="s">
        <v>224</v>
      </c>
      <c r="F2385" t="s">
        <v>224</v>
      </c>
      <c r="G2385" t="s">
        <v>225</v>
      </c>
      <c r="H2385" t="s">
        <v>224</v>
      </c>
      <c r="I2385" t="s">
        <v>225</v>
      </c>
      <c r="J2385">
        <v>6704</v>
      </c>
      <c r="K2385">
        <v>1</v>
      </c>
    </row>
    <row r="2386" spans="1:11" x14ac:dyDescent="0.3">
      <c r="A2386">
        <v>536581</v>
      </c>
      <c r="B2386" t="s">
        <v>223</v>
      </c>
      <c r="C2386" t="s">
        <v>171</v>
      </c>
      <c r="D2386">
        <v>3</v>
      </c>
      <c r="E2386" t="s">
        <v>226</v>
      </c>
      <c r="F2386" t="s">
        <v>226</v>
      </c>
      <c r="G2386" t="s">
        <v>227</v>
      </c>
      <c r="H2386" t="s">
        <v>226</v>
      </c>
      <c r="I2386" t="s">
        <v>227</v>
      </c>
      <c r="J2386">
        <v>45</v>
      </c>
      <c r="K2386">
        <v>1</v>
      </c>
    </row>
    <row r="2387" spans="1:11" x14ac:dyDescent="0.3">
      <c r="A2387">
        <v>536583</v>
      </c>
      <c r="B2387" t="s">
        <v>102</v>
      </c>
      <c r="C2387" t="s">
        <v>12</v>
      </c>
      <c r="D2387">
        <v>3</v>
      </c>
      <c r="E2387" t="s">
        <v>174</v>
      </c>
      <c r="F2387" t="s">
        <v>174</v>
      </c>
      <c r="G2387" t="s">
        <v>175</v>
      </c>
      <c r="H2387" t="s">
        <v>174</v>
      </c>
      <c r="I2387" t="s">
        <v>175</v>
      </c>
      <c r="J2387">
        <v>4990</v>
      </c>
      <c r="K2387">
        <v>1</v>
      </c>
    </row>
    <row r="2388" spans="1:11" x14ac:dyDescent="0.3">
      <c r="A2388">
        <v>536583</v>
      </c>
      <c r="B2388" t="s">
        <v>102</v>
      </c>
      <c r="C2388" t="s">
        <v>12</v>
      </c>
      <c r="D2388">
        <v>3</v>
      </c>
      <c r="E2388" t="s">
        <v>199</v>
      </c>
      <c r="F2388" t="s">
        <v>199</v>
      </c>
      <c r="G2388" t="s">
        <v>200</v>
      </c>
      <c r="H2388" t="s">
        <v>199</v>
      </c>
      <c r="I2388" t="s">
        <v>200</v>
      </c>
      <c r="J2388">
        <v>18.399999999999999</v>
      </c>
      <c r="K2388">
        <v>1</v>
      </c>
    </row>
    <row r="2389" spans="1:11" x14ac:dyDescent="0.3">
      <c r="A2389">
        <v>536583</v>
      </c>
      <c r="B2389" t="s">
        <v>102</v>
      </c>
      <c r="C2389" t="s">
        <v>12</v>
      </c>
      <c r="D2389">
        <v>3</v>
      </c>
      <c r="E2389" t="s">
        <v>82</v>
      </c>
      <c r="F2389" t="s">
        <v>82</v>
      </c>
      <c r="G2389" t="s">
        <v>83</v>
      </c>
      <c r="H2389" t="s">
        <v>82</v>
      </c>
      <c r="I2389" t="s">
        <v>83</v>
      </c>
      <c r="J2389">
        <v>987.1</v>
      </c>
      <c r="K2389">
        <v>1</v>
      </c>
    </row>
    <row r="2390" spans="1:11" x14ac:dyDescent="0.3">
      <c r="A2390">
        <v>536583</v>
      </c>
      <c r="B2390" t="s">
        <v>102</v>
      </c>
      <c r="C2390" t="s">
        <v>12</v>
      </c>
      <c r="D2390">
        <v>3</v>
      </c>
      <c r="E2390" t="s">
        <v>143</v>
      </c>
      <c r="F2390" t="s">
        <v>143</v>
      </c>
      <c r="G2390" t="s">
        <v>144</v>
      </c>
      <c r="H2390" t="s">
        <v>143</v>
      </c>
      <c r="I2390" t="s">
        <v>144</v>
      </c>
      <c r="J2390">
        <v>208.904561441</v>
      </c>
      <c r="K2390">
        <v>1</v>
      </c>
    </row>
    <row r="2391" spans="1:11" x14ac:dyDescent="0.3">
      <c r="A2391">
        <v>536583</v>
      </c>
      <c r="B2391" t="s">
        <v>102</v>
      </c>
      <c r="C2391" t="s">
        <v>12</v>
      </c>
      <c r="D2391">
        <v>3</v>
      </c>
      <c r="E2391" t="s">
        <v>70</v>
      </c>
      <c r="F2391" t="s">
        <v>70</v>
      </c>
      <c r="G2391" t="s">
        <v>71</v>
      </c>
      <c r="H2391" t="s">
        <v>70</v>
      </c>
      <c r="I2391" t="s">
        <v>71</v>
      </c>
      <c r="J2391">
        <v>119</v>
      </c>
      <c r="K2391">
        <v>1</v>
      </c>
    </row>
    <row r="2392" spans="1:11" x14ac:dyDescent="0.3">
      <c r="A2392">
        <v>536583</v>
      </c>
      <c r="B2392" t="s">
        <v>102</v>
      </c>
      <c r="C2392" t="s">
        <v>12</v>
      </c>
      <c r="D2392">
        <v>3</v>
      </c>
      <c r="E2392" t="s">
        <v>163</v>
      </c>
      <c r="F2392" t="s">
        <v>163</v>
      </c>
      <c r="G2392" t="s">
        <v>164</v>
      </c>
      <c r="H2392" t="s">
        <v>163</v>
      </c>
      <c r="I2392" t="s">
        <v>164</v>
      </c>
      <c r="J2392">
        <v>7.1</v>
      </c>
      <c r="K2392">
        <v>1</v>
      </c>
    </row>
    <row r="2393" spans="1:11" x14ac:dyDescent="0.3">
      <c r="A2393">
        <v>536583</v>
      </c>
      <c r="B2393" t="s">
        <v>102</v>
      </c>
      <c r="C2393" t="s">
        <v>12</v>
      </c>
      <c r="D2393">
        <v>3</v>
      </c>
      <c r="E2393" t="s">
        <v>47</v>
      </c>
      <c r="F2393" t="s">
        <v>47</v>
      </c>
      <c r="G2393" t="s">
        <v>48</v>
      </c>
      <c r="H2393" t="s">
        <v>47</v>
      </c>
      <c r="I2393" t="s">
        <v>48</v>
      </c>
      <c r="J2393">
        <v>49</v>
      </c>
      <c r="K2393">
        <v>1</v>
      </c>
    </row>
    <row r="2394" spans="1:11" x14ac:dyDescent="0.3">
      <c r="A2394">
        <v>536584</v>
      </c>
      <c r="B2394" t="s">
        <v>102</v>
      </c>
      <c r="C2394" t="s">
        <v>12</v>
      </c>
      <c r="D2394">
        <v>3</v>
      </c>
      <c r="E2394" t="s">
        <v>174</v>
      </c>
      <c r="F2394" t="s">
        <v>174</v>
      </c>
      <c r="G2394" t="s">
        <v>175</v>
      </c>
      <c r="H2394" t="s">
        <v>174</v>
      </c>
      <c r="I2394" t="s">
        <v>175</v>
      </c>
      <c r="J2394">
        <v>4280</v>
      </c>
      <c r="K2394">
        <v>1</v>
      </c>
    </row>
    <row r="2395" spans="1:11" x14ac:dyDescent="0.3">
      <c r="A2395">
        <v>536584</v>
      </c>
      <c r="B2395" t="s">
        <v>102</v>
      </c>
      <c r="C2395" t="s">
        <v>12</v>
      </c>
      <c r="D2395">
        <v>3</v>
      </c>
      <c r="E2395" t="s">
        <v>199</v>
      </c>
      <c r="F2395" t="s">
        <v>199</v>
      </c>
      <c r="G2395" t="s">
        <v>200</v>
      </c>
      <c r="H2395" t="s">
        <v>199</v>
      </c>
      <c r="I2395" t="s">
        <v>200</v>
      </c>
      <c r="J2395">
        <v>127.8</v>
      </c>
      <c r="K2395">
        <v>1</v>
      </c>
    </row>
    <row r="2396" spans="1:11" x14ac:dyDescent="0.3">
      <c r="A2396">
        <v>536584</v>
      </c>
      <c r="B2396" t="s">
        <v>102</v>
      </c>
      <c r="C2396" t="s">
        <v>12</v>
      </c>
      <c r="D2396">
        <v>3</v>
      </c>
      <c r="E2396" t="s">
        <v>82</v>
      </c>
      <c r="F2396" t="s">
        <v>82</v>
      </c>
      <c r="G2396" t="s">
        <v>83</v>
      </c>
      <c r="H2396" t="s">
        <v>82</v>
      </c>
      <c r="I2396" t="s">
        <v>83</v>
      </c>
      <c r="J2396">
        <v>478</v>
      </c>
      <c r="K2396">
        <v>1</v>
      </c>
    </row>
    <row r="2397" spans="1:11" x14ac:dyDescent="0.3">
      <c r="A2397">
        <v>536584</v>
      </c>
      <c r="B2397" t="s">
        <v>102</v>
      </c>
      <c r="C2397" t="s">
        <v>12</v>
      </c>
      <c r="D2397">
        <v>3</v>
      </c>
      <c r="E2397" t="s">
        <v>70</v>
      </c>
      <c r="F2397" t="s">
        <v>70</v>
      </c>
      <c r="G2397" t="s">
        <v>71</v>
      </c>
      <c r="H2397" t="s">
        <v>70</v>
      </c>
      <c r="I2397" t="s">
        <v>71</v>
      </c>
      <c r="J2397">
        <v>7.2328477839999996</v>
      </c>
      <c r="K2397">
        <v>1</v>
      </c>
    </row>
    <row r="2398" spans="1:11" x14ac:dyDescent="0.3">
      <c r="A2398">
        <v>536584</v>
      </c>
      <c r="B2398" t="s">
        <v>102</v>
      </c>
      <c r="C2398" t="s">
        <v>12</v>
      </c>
      <c r="D2398">
        <v>3</v>
      </c>
      <c r="E2398" t="s">
        <v>163</v>
      </c>
      <c r="F2398" t="s">
        <v>163</v>
      </c>
      <c r="G2398" t="s">
        <v>164</v>
      </c>
      <c r="H2398" t="s">
        <v>163</v>
      </c>
      <c r="I2398" t="s">
        <v>164</v>
      </c>
      <c r="J2398">
        <v>9.6999999999999993</v>
      </c>
      <c r="K2398">
        <v>1</v>
      </c>
    </row>
    <row r="2399" spans="1:11" x14ac:dyDescent="0.3">
      <c r="A2399">
        <v>536584</v>
      </c>
      <c r="B2399" t="s">
        <v>102</v>
      </c>
      <c r="C2399" t="s">
        <v>12</v>
      </c>
      <c r="D2399">
        <v>3</v>
      </c>
      <c r="E2399" t="s">
        <v>47</v>
      </c>
      <c r="F2399" t="s">
        <v>47</v>
      </c>
      <c r="G2399" t="s">
        <v>48</v>
      </c>
      <c r="H2399" t="s">
        <v>47</v>
      </c>
      <c r="I2399" t="s">
        <v>48</v>
      </c>
      <c r="J2399">
        <v>324</v>
      </c>
      <c r="K2399">
        <v>1</v>
      </c>
    </row>
    <row r="2400" spans="1:11" x14ac:dyDescent="0.3">
      <c r="A2400">
        <v>536594</v>
      </c>
      <c r="B2400" t="s">
        <v>130</v>
      </c>
      <c r="C2400" t="s">
        <v>133</v>
      </c>
      <c r="D2400">
        <v>3</v>
      </c>
      <c r="E2400" t="s">
        <v>134</v>
      </c>
      <c r="F2400" t="s">
        <v>134</v>
      </c>
      <c r="G2400" t="s">
        <v>135</v>
      </c>
      <c r="H2400" t="s">
        <v>134</v>
      </c>
      <c r="I2400" t="s">
        <v>135</v>
      </c>
      <c r="J2400">
        <v>0.52347140800000003</v>
      </c>
      <c r="K2400">
        <v>1</v>
      </c>
    </row>
    <row r="2401" spans="1:11" x14ac:dyDescent="0.3">
      <c r="A2401">
        <v>536594</v>
      </c>
      <c r="B2401" t="s">
        <v>130</v>
      </c>
      <c r="C2401" t="s">
        <v>133</v>
      </c>
      <c r="D2401">
        <v>3</v>
      </c>
      <c r="E2401" t="s">
        <v>27</v>
      </c>
      <c r="F2401" t="s">
        <v>27</v>
      </c>
      <c r="G2401" t="s">
        <v>28</v>
      </c>
      <c r="H2401" t="s">
        <v>27</v>
      </c>
      <c r="I2401" t="s">
        <v>28</v>
      </c>
      <c r="J2401">
        <v>2.1</v>
      </c>
      <c r="K2401">
        <v>1</v>
      </c>
    </row>
    <row r="2402" spans="1:11" x14ac:dyDescent="0.3">
      <c r="A2402">
        <v>536594</v>
      </c>
      <c r="B2402" t="s">
        <v>130</v>
      </c>
      <c r="C2402" t="s">
        <v>133</v>
      </c>
      <c r="D2402">
        <v>3</v>
      </c>
      <c r="E2402" t="s">
        <v>31</v>
      </c>
      <c r="F2402" t="s">
        <v>31</v>
      </c>
      <c r="G2402" t="s">
        <v>32</v>
      </c>
      <c r="H2402" t="s">
        <v>31</v>
      </c>
      <c r="I2402" t="s">
        <v>32</v>
      </c>
      <c r="J2402">
        <v>3.5264000000000002</v>
      </c>
      <c r="K2402">
        <v>1</v>
      </c>
    </row>
    <row r="2403" spans="1:11" x14ac:dyDescent="0.3">
      <c r="A2403">
        <v>536594</v>
      </c>
      <c r="B2403" t="s">
        <v>130</v>
      </c>
      <c r="C2403" t="s">
        <v>133</v>
      </c>
      <c r="D2403">
        <v>3</v>
      </c>
      <c r="E2403" t="s">
        <v>33</v>
      </c>
      <c r="F2403" t="s">
        <v>33</v>
      </c>
      <c r="G2403" t="s">
        <v>34</v>
      </c>
      <c r="H2403" t="s">
        <v>33</v>
      </c>
      <c r="I2403" t="s">
        <v>34</v>
      </c>
      <c r="J2403">
        <v>1.1409597279999999</v>
      </c>
      <c r="K2403">
        <v>1</v>
      </c>
    </row>
    <row r="2404" spans="1:11" x14ac:dyDescent="0.3">
      <c r="A2404">
        <v>536594</v>
      </c>
      <c r="B2404" t="s">
        <v>130</v>
      </c>
      <c r="C2404" t="s">
        <v>133</v>
      </c>
      <c r="D2404">
        <v>3</v>
      </c>
      <c r="E2404" t="s">
        <v>37</v>
      </c>
      <c r="F2404" t="s">
        <v>38</v>
      </c>
      <c r="G2404" t="s">
        <v>39</v>
      </c>
      <c r="H2404" t="s">
        <v>38</v>
      </c>
      <c r="I2404" t="s">
        <v>39</v>
      </c>
      <c r="J2404">
        <v>28.8</v>
      </c>
      <c r="K2404">
        <v>1</v>
      </c>
    </row>
    <row r="2405" spans="1:11" x14ac:dyDescent="0.3">
      <c r="A2405">
        <v>536594</v>
      </c>
      <c r="B2405" t="s">
        <v>130</v>
      </c>
      <c r="C2405" t="s">
        <v>133</v>
      </c>
      <c r="D2405">
        <v>3</v>
      </c>
      <c r="E2405" t="s">
        <v>37</v>
      </c>
      <c r="F2405" t="s">
        <v>40</v>
      </c>
      <c r="G2405" t="s">
        <v>41</v>
      </c>
      <c r="H2405" t="s">
        <v>40</v>
      </c>
      <c r="I2405" t="s">
        <v>41</v>
      </c>
      <c r="J2405">
        <v>16.8</v>
      </c>
      <c r="K2405">
        <v>1</v>
      </c>
    </row>
    <row r="2406" spans="1:11" x14ac:dyDescent="0.3">
      <c r="A2406">
        <v>536594</v>
      </c>
      <c r="B2406" t="s">
        <v>130</v>
      </c>
      <c r="C2406" t="s">
        <v>133</v>
      </c>
      <c r="D2406">
        <v>3</v>
      </c>
      <c r="E2406" t="s">
        <v>136</v>
      </c>
      <c r="F2406" t="s">
        <v>149</v>
      </c>
      <c r="G2406" t="s">
        <v>150</v>
      </c>
      <c r="H2406" t="s">
        <v>149</v>
      </c>
      <c r="I2406" t="s">
        <v>150</v>
      </c>
      <c r="J2406">
        <v>0.8</v>
      </c>
      <c r="K2406">
        <v>1</v>
      </c>
    </row>
    <row r="2407" spans="1:11" x14ac:dyDescent="0.3">
      <c r="A2407">
        <v>536594</v>
      </c>
      <c r="B2407" t="s">
        <v>130</v>
      </c>
      <c r="C2407" t="s">
        <v>133</v>
      </c>
      <c r="D2407">
        <v>3</v>
      </c>
      <c r="E2407" t="s">
        <v>45</v>
      </c>
      <c r="F2407" t="s">
        <v>45</v>
      </c>
      <c r="G2407" t="s">
        <v>46</v>
      </c>
      <c r="H2407" t="s">
        <v>45</v>
      </c>
      <c r="I2407" t="s">
        <v>46</v>
      </c>
      <c r="J2407">
        <v>12</v>
      </c>
      <c r="K2407">
        <v>1</v>
      </c>
    </row>
    <row r="2408" spans="1:11" x14ac:dyDescent="0.3">
      <c r="A2408">
        <v>536594</v>
      </c>
      <c r="B2408" t="s">
        <v>130</v>
      </c>
      <c r="C2408" t="s">
        <v>133</v>
      </c>
      <c r="D2408">
        <v>3</v>
      </c>
      <c r="E2408" t="s">
        <v>151</v>
      </c>
      <c r="F2408" t="s">
        <v>151</v>
      </c>
      <c r="G2408" t="s">
        <v>152</v>
      </c>
      <c r="H2408" t="s">
        <v>151</v>
      </c>
      <c r="I2408" t="s">
        <v>152</v>
      </c>
      <c r="J2408">
        <v>1.3528800000000001</v>
      </c>
      <c r="K2408">
        <v>1</v>
      </c>
    </row>
    <row r="2409" spans="1:11" x14ac:dyDescent="0.3">
      <c r="A2409">
        <v>536604</v>
      </c>
      <c r="B2409" t="s">
        <v>223</v>
      </c>
      <c r="C2409" t="s">
        <v>114</v>
      </c>
      <c r="D2409">
        <v>3</v>
      </c>
      <c r="E2409" t="s">
        <v>224</v>
      </c>
      <c r="F2409" t="s">
        <v>224</v>
      </c>
      <c r="G2409" t="s">
        <v>225</v>
      </c>
      <c r="H2409" t="s">
        <v>224</v>
      </c>
      <c r="I2409" t="s">
        <v>225</v>
      </c>
      <c r="J2409">
        <v>4635</v>
      </c>
      <c r="K2409">
        <v>1</v>
      </c>
    </row>
    <row r="2410" spans="1:11" x14ac:dyDescent="0.3">
      <c r="A2410">
        <v>536605</v>
      </c>
      <c r="B2410" t="s">
        <v>223</v>
      </c>
      <c r="C2410" t="s">
        <v>114</v>
      </c>
      <c r="D2410">
        <v>3</v>
      </c>
      <c r="E2410" t="s">
        <v>224</v>
      </c>
      <c r="F2410" t="s">
        <v>224</v>
      </c>
      <c r="G2410" t="s">
        <v>225</v>
      </c>
      <c r="H2410" t="s">
        <v>224</v>
      </c>
      <c r="I2410" t="s">
        <v>225</v>
      </c>
      <c r="J2410">
        <v>960</v>
      </c>
      <c r="K2410">
        <v>1</v>
      </c>
    </row>
    <row r="2411" spans="1:11" x14ac:dyDescent="0.3">
      <c r="A2411">
        <v>536607</v>
      </c>
      <c r="B2411" t="s">
        <v>223</v>
      </c>
      <c r="C2411" t="s">
        <v>114</v>
      </c>
      <c r="D2411">
        <v>3</v>
      </c>
      <c r="E2411" t="s">
        <v>224</v>
      </c>
      <c r="F2411" t="s">
        <v>224</v>
      </c>
      <c r="G2411" t="s">
        <v>225</v>
      </c>
      <c r="H2411" t="s">
        <v>224</v>
      </c>
      <c r="I2411" t="s">
        <v>225</v>
      </c>
      <c r="J2411">
        <v>1562</v>
      </c>
      <c r="K2411">
        <v>1</v>
      </c>
    </row>
    <row r="2412" spans="1:11" x14ac:dyDescent="0.3">
      <c r="A2412">
        <v>536608</v>
      </c>
      <c r="B2412" t="s">
        <v>223</v>
      </c>
      <c r="C2412" t="s">
        <v>114</v>
      </c>
      <c r="D2412">
        <v>3</v>
      </c>
      <c r="E2412" t="s">
        <v>224</v>
      </c>
      <c r="F2412" t="s">
        <v>224</v>
      </c>
      <c r="G2412" t="s">
        <v>225</v>
      </c>
      <c r="H2412" t="s">
        <v>224</v>
      </c>
      <c r="I2412" t="s">
        <v>225</v>
      </c>
      <c r="J2412">
        <v>1295</v>
      </c>
      <c r="K2412">
        <v>1</v>
      </c>
    </row>
    <row r="2413" spans="1:11" x14ac:dyDescent="0.3">
      <c r="A2413">
        <v>536610</v>
      </c>
      <c r="B2413" t="s">
        <v>223</v>
      </c>
      <c r="C2413" t="s">
        <v>114</v>
      </c>
      <c r="D2413">
        <v>3</v>
      </c>
      <c r="E2413" t="s">
        <v>224</v>
      </c>
      <c r="F2413" t="s">
        <v>224</v>
      </c>
      <c r="G2413" t="s">
        <v>225</v>
      </c>
      <c r="H2413" t="s">
        <v>224</v>
      </c>
      <c r="I2413" t="s">
        <v>225</v>
      </c>
      <c r="J2413">
        <v>1351</v>
      </c>
      <c r="K2413">
        <v>1</v>
      </c>
    </row>
    <row r="2414" spans="1:11" x14ac:dyDescent="0.3">
      <c r="A2414">
        <v>536612</v>
      </c>
      <c r="B2414" t="s">
        <v>223</v>
      </c>
      <c r="C2414" t="s">
        <v>12</v>
      </c>
      <c r="D2414">
        <v>3</v>
      </c>
      <c r="E2414" t="s">
        <v>224</v>
      </c>
      <c r="F2414" t="s">
        <v>224</v>
      </c>
      <c r="G2414" t="s">
        <v>225</v>
      </c>
      <c r="H2414" t="s">
        <v>224</v>
      </c>
      <c r="I2414" t="s">
        <v>225</v>
      </c>
      <c r="J2414">
        <v>1485.8100393300001</v>
      </c>
      <c r="K2414">
        <v>1</v>
      </c>
    </row>
    <row r="2415" spans="1:11" x14ac:dyDescent="0.3">
      <c r="A2415">
        <v>536612</v>
      </c>
      <c r="B2415" t="s">
        <v>223</v>
      </c>
      <c r="C2415" t="s">
        <v>12</v>
      </c>
      <c r="D2415">
        <v>3</v>
      </c>
      <c r="E2415" t="s">
        <v>226</v>
      </c>
      <c r="F2415" t="s">
        <v>226</v>
      </c>
      <c r="G2415" t="s">
        <v>227</v>
      </c>
      <c r="H2415" t="s">
        <v>226</v>
      </c>
      <c r="I2415" t="s">
        <v>227</v>
      </c>
      <c r="J2415">
        <v>18</v>
      </c>
      <c r="K2415">
        <v>1</v>
      </c>
    </row>
    <row r="2416" spans="1:11" x14ac:dyDescent="0.3">
      <c r="A2416">
        <v>536613</v>
      </c>
      <c r="B2416" t="s">
        <v>102</v>
      </c>
      <c r="C2416" t="s">
        <v>12</v>
      </c>
      <c r="D2416">
        <v>3</v>
      </c>
      <c r="E2416" t="s">
        <v>199</v>
      </c>
      <c r="F2416" t="s">
        <v>199</v>
      </c>
      <c r="G2416" t="s">
        <v>200</v>
      </c>
      <c r="H2416" t="s">
        <v>199</v>
      </c>
      <c r="I2416" t="s">
        <v>200</v>
      </c>
      <c r="J2416">
        <v>7499</v>
      </c>
      <c r="K2416">
        <v>1</v>
      </c>
    </row>
    <row r="2417" spans="1:11" x14ac:dyDescent="0.3">
      <c r="A2417">
        <v>536615</v>
      </c>
      <c r="B2417" t="s">
        <v>102</v>
      </c>
      <c r="C2417" t="s">
        <v>12</v>
      </c>
      <c r="D2417">
        <v>3</v>
      </c>
      <c r="E2417" t="s">
        <v>199</v>
      </c>
      <c r="F2417" t="s">
        <v>199</v>
      </c>
      <c r="G2417" t="s">
        <v>200</v>
      </c>
      <c r="H2417" t="s">
        <v>199</v>
      </c>
      <c r="I2417" t="s">
        <v>200</v>
      </c>
      <c r="J2417">
        <v>50.2</v>
      </c>
      <c r="K2417">
        <v>1</v>
      </c>
    </row>
    <row r="2418" spans="1:11" x14ac:dyDescent="0.3">
      <c r="A2418">
        <v>536615</v>
      </c>
      <c r="B2418" t="s">
        <v>102</v>
      </c>
      <c r="C2418" t="s">
        <v>12</v>
      </c>
      <c r="D2418">
        <v>3</v>
      </c>
      <c r="E2418" t="s">
        <v>82</v>
      </c>
      <c r="F2418" t="s">
        <v>82</v>
      </c>
      <c r="G2418" t="s">
        <v>83</v>
      </c>
      <c r="H2418" t="s">
        <v>82</v>
      </c>
      <c r="I2418" t="s">
        <v>83</v>
      </c>
      <c r="J2418">
        <v>1880.6</v>
      </c>
      <c r="K2418">
        <v>1</v>
      </c>
    </row>
    <row r="2419" spans="1:11" x14ac:dyDescent="0.3">
      <c r="A2419">
        <v>536615</v>
      </c>
      <c r="B2419" t="s">
        <v>102</v>
      </c>
      <c r="C2419" t="s">
        <v>12</v>
      </c>
      <c r="D2419">
        <v>3</v>
      </c>
      <c r="E2419" t="s">
        <v>70</v>
      </c>
      <c r="F2419" t="s">
        <v>70</v>
      </c>
      <c r="G2419" t="s">
        <v>71</v>
      </c>
      <c r="H2419" t="s">
        <v>70</v>
      </c>
      <c r="I2419" t="s">
        <v>71</v>
      </c>
      <c r="J2419">
        <v>431.6</v>
      </c>
      <c r="K2419">
        <v>1</v>
      </c>
    </row>
    <row r="2420" spans="1:11" x14ac:dyDescent="0.3">
      <c r="A2420">
        <v>536616</v>
      </c>
      <c r="B2420" t="s">
        <v>102</v>
      </c>
      <c r="C2420" t="s">
        <v>12</v>
      </c>
      <c r="D2420">
        <v>3</v>
      </c>
      <c r="E2420" t="s">
        <v>199</v>
      </c>
      <c r="F2420" t="s">
        <v>199</v>
      </c>
      <c r="G2420" t="s">
        <v>200</v>
      </c>
      <c r="H2420" t="s">
        <v>199</v>
      </c>
      <c r="I2420" t="s">
        <v>200</v>
      </c>
      <c r="J2420">
        <v>5.7</v>
      </c>
      <c r="K2420">
        <v>1</v>
      </c>
    </row>
    <row r="2421" spans="1:11" x14ac:dyDescent="0.3">
      <c r="A2421">
        <v>536616</v>
      </c>
      <c r="B2421" t="s">
        <v>102</v>
      </c>
      <c r="C2421" t="s">
        <v>12</v>
      </c>
      <c r="D2421">
        <v>3</v>
      </c>
      <c r="E2421" t="s">
        <v>82</v>
      </c>
      <c r="F2421" t="s">
        <v>82</v>
      </c>
      <c r="G2421" t="s">
        <v>83</v>
      </c>
      <c r="H2421" t="s">
        <v>82</v>
      </c>
      <c r="I2421" t="s">
        <v>83</v>
      </c>
      <c r="J2421">
        <v>1778.1</v>
      </c>
      <c r="K2421">
        <v>1</v>
      </c>
    </row>
    <row r="2422" spans="1:11" x14ac:dyDescent="0.3">
      <c r="A2422">
        <v>536616</v>
      </c>
      <c r="B2422" t="s">
        <v>102</v>
      </c>
      <c r="C2422" t="s">
        <v>12</v>
      </c>
      <c r="D2422">
        <v>3</v>
      </c>
      <c r="E2422" t="s">
        <v>143</v>
      </c>
      <c r="F2422" t="s">
        <v>143</v>
      </c>
      <c r="G2422" t="s">
        <v>144</v>
      </c>
      <c r="H2422" t="s">
        <v>143</v>
      </c>
      <c r="I2422" t="s">
        <v>144</v>
      </c>
      <c r="J2422">
        <v>322</v>
      </c>
      <c r="K2422">
        <v>1</v>
      </c>
    </row>
    <row r="2423" spans="1:11" x14ac:dyDescent="0.3">
      <c r="A2423">
        <v>536619</v>
      </c>
      <c r="B2423" t="s">
        <v>223</v>
      </c>
      <c r="C2423" t="s">
        <v>176</v>
      </c>
      <c r="D2423">
        <v>3</v>
      </c>
      <c r="E2423" t="s">
        <v>224</v>
      </c>
      <c r="F2423" t="s">
        <v>224</v>
      </c>
      <c r="G2423" t="s">
        <v>225</v>
      </c>
      <c r="H2423" t="s">
        <v>224</v>
      </c>
      <c r="I2423" t="s">
        <v>225</v>
      </c>
      <c r="J2423">
        <v>8765.9500000000007</v>
      </c>
      <c r="K2423">
        <v>1</v>
      </c>
    </row>
    <row r="2424" spans="1:11" x14ac:dyDescent="0.3">
      <c r="A2424">
        <v>536620</v>
      </c>
      <c r="B2424" t="s">
        <v>230</v>
      </c>
      <c r="C2424" t="s">
        <v>176</v>
      </c>
      <c r="D2424">
        <v>3</v>
      </c>
      <c r="E2424" t="s">
        <v>224</v>
      </c>
      <c r="F2424" t="s">
        <v>224</v>
      </c>
      <c r="G2424" t="s">
        <v>225</v>
      </c>
      <c r="H2424" t="s">
        <v>224</v>
      </c>
      <c r="I2424" t="s">
        <v>225</v>
      </c>
      <c r="J2424">
        <v>24333.61</v>
      </c>
      <c r="K2424">
        <v>1</v>
      </c>
    </row>
    <row r="2425" spans="1:11" x14ac:dyDescent="0.3">
      <c r="A2425">
        <v>536623</v>
      </c>
      <c r="B2425" t="s">
        <v>223</v>
      </c>
      <c r="C2425" t="s">
        <v>176</v>
      </c>
      <c r="D2425">
        <v>3</v>
      </c>
      <c r="E2425" t="s">
        <v>224</v>
      </c>
      <c r="F2425" t="s">
        <v>224</v>
      </c>
      <c r="G2425" t="s">
        <v>225</v>
      </c>
      <c r="H2425" t="s">
        <v>224</v>
      </c>
      <c r="I2425" t="s">
        <v>225</v>
      </c>
      <c r="J2425">
        <v>13223.95</v>
      </c>
      <c r="K2425">
        <v>1</v>
      </c>
    </row>
    <row r="2426" spans="1:11" x14ac:dyDescent="0.3">
      <c r="A2426">
        <v>536623</v>
      </c>
      <c r="B2426" t="s">
        <v>223</v>
      </c>
      <c r="C2426" t="s">
        <v>176</v>
      </c>
      <c r="D2426">
        <v>3</v>
      </c>
      <c r="E2426" t="s">
        <v>226</v>
      </c>
      <c r="F2426" t="s">
        <v>226</v>
      </c>
      <c r="G2426" t="s">
        <v>227</v>
      </c>
      <c r="H2426" t="s">
        <v>226</v>
      </c>
      <c r="I2426" t="s">
        <v>227</v>
      </c>
      <c r="J2426">
        <v>195</v>
      </c>
      <c r="K2426">
        <v>1</v>
      </c>
    </row>
    <row r="2427" spans="1:11" x14ac:dyDescent="0.3">
      <c r="A2427">
        <v>536625</v>
      </c>
      <c r="B2427" t="s">
        <v>223</v>
      </c>
      <c r="C2427" t="s">
        <v>176</v>
      </c>
      <c r="D2427">
        <v>3</v>
      </c>
      <c r="E2427" t="s">
        <v>224</v>
      </c>
      <c r="F2427" t="s">
        <v>224</v>
      </c>
      <c r="G2427" t="s">
        <v>225</v>
      </c>
      <c r="H2427" t="s">
        <v>224</v>
      </c>
      <c r="I2427" t="s">
        <v>225</v>
      </c>
      <c r="J2427">
        <v>18721</v>
      </c>
      <c r="K2427">
        <v>1</v>
      </c>
    </row>
    <row r="2428" spans="1:11" x14ac:dyDescent="0.3">
      <c r="A2428">
        <v>536625</v>
      </c>
      <c r="B2428" t="s">
        <v>223</v>
      </c>
      <c r="C2428" t="s">
        <v>176</v>
      </c>
      <c r="D2428">
        <v>3</v>
      </c>
      <c r="E2428" t="s">
        <v>226</v>
      </c>
      <c r="F2428" t="s">
        <v>226</v>
      </c>
      <c r="G2428" t="s">
        <v>227</v>
      </c>
      <c r="H2428" t="s">
        <v>226</v>
      </c>
      <c r="I2428" t="s">
        <v>227</v>
      </c>
      <c r="J2428">
        <v>97</v>
      </c>
      <c r="K2428">
        <v>1</v>
      </c>
    </row>
    <row r="2429" spans="1:11" x14ac:dyDescent="0.3">
      <c r="A2429">
        <v>536628</v>
      </c>
      <c r="B2429" t="s">
        <v>230</v>
      </c>
      <c r="C2429" t="s">
        <v>176</v>
      </c>
      <c r="D2429">
        <v>3</v>
      </c>
      <c r="E2429" t="s">
        <v>224</v>
      </c>
      <c r="F2429" t="s">
        <v>224</v>
      </c>
      <c r="G2429" t="s">
        <v>225</v>
      </c>
      <c r="H2429" t="s">
        <v>224</v>
      </c>
      <c r="I2429" t="s">
        <v>225</v>
      </c>
      <c r="J2429">
        <v>12515</v>
      </c>
      <c r="K2429">
        <v>1</v>
      </c>
    </row>
    <row r="2430" spans="1:11" x14ac:dyDescent="0.3">
      <c r="A2430">
        <v>536628</v>
      </c>
      <c r="B2430" t="s">
        <v>230</v>
      </c>
      <c r="C2430" t="s">
        <v>176</v>
      </c>
      <c r="D2430">
        <v>3</v>
      </c>
      <c r="E2430" t="s">
        <v>117</v>
      </c>
      <c r="F2430" t="s">
        <v>117</v>
      </c>
      <c r="G2430" t="s">
        <v>118</v>
      </c>
      <c r="H2430" t="s">
        <v>224</v>
      </c>
      <c r="I2430" t="s">
        <v>225</v>
      </c>
      <c r="J2430">
        <v>2818.2</v>
      </c>
      <c r="K2430">
        <v>1</v>
      </c>
    </row>
    <row r="2431" spans="1:11" x14ac:dyDescent="0.3">
      <c r="A2431">
        <v>536628</v>
      </c>
      <c r="B2431" t="s">
        <v>230</v>
      </c>
      <c r="C2431" t="s">
        <v>176</v>
      </c>
      <c r="D2431">
        <v>3</v>
      </c>
      <c r="E2431" t="s">
        <v>226</v>
      </c>
      <c r="F2431" t="s">
        <v>226</v>
      </c>
      <c r="G2431" t="s">
        <v>227</v>
      </c>
      <c r="H2431" t="s">
        <v>226</v>
      </c>
      <c r="I2431" t="s">
        <v>227</v>
      </c>
      <c r="J2431">
        <v>189.36</v>
      </c>
      <c r="K2431">
        <v>1</v>
      </c>
    </row>
    <row r="2432" spans="1:11" x14ac:dyDescent="0.3">
      <c r="A2432">
        <v>536630</v>
      </c>
      <c r="B2432" t="s">
        <v>223</v>
      </c>
      <c r="C2432" t="s">
        <v>97</v>
      </c>
      <c r="D2432">
        <v>3</v>
      </c>
      <c r="E2432" t="s">
        <v>224</v>
      </c>
      <c r="F2432" t="s">
        <v>224</v>
      </c>
      <c r="G2432" t="s">
        <v>225</v>
      </c>
      <c r="H2432" t="s">
        <v>224</v>
      </c>
      <c r="I2432" t="s">
        <v>225</v>
      </c>
      <c r="J2432">
        <v>20417</v>
      </c>
      <c r="K2432">
        <v>1</v>
      </c>
    </row>
    <row r="2433" spans="1:11" x14ac:dyDescent="0.3">
      <c r="A2433">
        <v>536633</v>
      </c>
      <c r="B2433" t="s">
        <v>223</v>
      </c>
      <c r="C2433" t="s">
        <v>97</v>
      </c>
      <c r="D2433">
        <v>3</v>
      </c>
      <c r="E2433" t="s">
        <v>224</v>
      </c>
      <c r="F2433" t="s">
        <v>224</v>
      </c>
      <c r="G2433" t="s">
        <v>225</v>
      </c>
      <c r="H2433" t="s">
        <v>224</v>
      </c>
      <c r="I2433" t="s">
        <v>225</v>
      </c>
      <c r="J2433">
        <v>4721</v>
      </c>
      <c r="K2433">
        <v>1</v>
      </c>
    </row>
    <row r="2434" spans="1:11" x14ac:dyDescent="0.3">
      <c r="A2434">
        <v>536642</v>
      </c>
      <c r="B2434" t="s">
        <v>223</v>
      </c>
      <c r="C2434" t="s">
        <v>97</v>
      </c>
      <c r="D2434">
        <v>3</v>
      </c>
      <c r="E2434" t="s">
        <v>224</v>
      </c>
      <c r="F2434" t="s">
        <v>224</v>
      </c>
      <c r="G2434" t="s">
        <v>225</v>
      </c>
      <c r="H2434" t="s">
        <v>224</v>
      </c>
      <c r="I2434" t="s">
        <v>225</v>
      </c>
      <c r="J2434">
        <v>3204.055747809</v>
      </c>
      <c r="K2434">
        <v>1</v>
      </c>
    </row>
    <row r="2435" spans="1:11" x14ac:dyDescent="0.3">
      <c r="A2435">
        <v>536642</v>
      </c>
      <c r="B2435" t="s">
        <v>223</v>
      </c>
      <c r="C2435" t="s">
        <v>97</v>
      </c>
      <c r="D2435">
        <v>3</v>
      </c>
      <c r="E2435" t="s">
        <v>226</v>
      </c>
      <c r="F2435" t="s">
        <v>226</v>
      </c>
      <c r="G2435" t="s">
        <v>227</v>
      </c>
      <c r="H2435" t="s">
        <v>226</v>
      </c>
      <c r="I2435" t="s">
        <v>227</v>
      </c>
      <c r="J2435">
        <v>36</v>
      </c>
      <c r="K2435">
        <v>1</v>
      </c>
    </row>
    <row r="2436" spans="1:11" x14ac:dyDescent="0.3">
      <c r="A2436">
        <v>536653</v>
      </c>
      <c r="B2436" t="s">
        <v>230</v>
      </c>
      <c r="C2436" t="s">
        <v>171</v>
      </c>
      <c r="D2436">
        <v>3</v>
      </c>
      <c r="E2436" t="s">
        <v>224</v>
      </c>
      <c r="F2436" t="s">
        <v>224</v>
      </c>
      <c r="G2436" t="s">
        <v>225</v>
      </c>
      <c r="H2436" t="s">
        <v>224</v>
      </c>
      <c r="I2436" t="s">
        <v>225</v>
      </c>
      <c r="J2436">
        <v>58626.5</v>
      </c>
      <c r="K2436">
        <v>1</v>
      </c>
    </row>
    <row r="2437" spans="1:11" x14ac:dyDescent="0.3">
      <c r="A2437">
        <v>536653</v>
      </c>
      <c r="B2437" t="s">
        <v>230</v>
      </c>
      <c r="C2437" t="s">
        <v>171</v>
      </c>
      <c r="D2437">
        <v>3</v>
      </c>
      <c r="E2437" t="s">
        <v>226</v>
      </c>
      <c r="F2437" t="s">
        <v>226</v>
      </c>
      <c r="G2437" t="s">
        <v>227</v>
      </c>
      <c r="H2437" t="s">
        <v>226</v>
      </c>
      <c r="I2437" t="s">
        <v>227</v>
      </c>
      <c r="J2437">
        <v>94.5</v>
      </c>
      <c r="K2437">
        <v>1</v>
      </c>
    </row>
    <row r="2438" spans="1:11" x14ac:dyDescent="0.3">
      <c r="A2438">
        <v>536677</v>
      </c>
      <c r="B2438" t="s">
        <v>223</v>
      </c>
      <c r="C2438" t="s">
        <v>97</v>
      </c>
      <c r="D2438">
        <v>3</v>
      </c>
      <c r="E2438" t="s">
        <v>224</v>
      </c>
      <c r="F2438" t="s">
        <v>224</v>
      </c>
      <c r="G2438" t="s">
        <v>225</v>
      </c>
      <c r="H2438" t="s">
        <v>224</v>
      </c>
      <c r="I2438" t="s">
        <v>225</v>
      </c>
      <c r="J2438">
        <v>24514</v>
      </c>
      <c r="K2438">
        <v>1</v>
      </c>
    </row>
    <row r="2439" spans="1:11" x14ac:dyDescent="0.3">
      <c r="A2439">
        <v>536677</v>
      </c>
      <c r="B2439" t="s">
        <v>223</v>
      </c>
      <c r="C2439" t="s">
        <v>97</v>
      </c>
      <c r="D2439">
        <v>3</v>
      </c>
      <c r="E2439" t="s">
        <v>226</v>
      </c>
      <c r="F2439" t="s">
        <v>226</v>
      </c>
      <c r="G2439" t="s">
        <v>227</v>
      </c>
      <c r="H2439" t="s">
        <v>226</v>
      </c>
      <c r="I2439" t="s">
        <v>227</v>
      </c>
      <c r="J2439">
        <v>38</v>
      </c>
      <c r="K2439">
        <v>1</v>
      </c>
    </row>
    <row r="2440" spans="1:11" x14ac:dyDescent="0.3">
      <c r="A2440">
        <v>536678</v>
      </c>
      <c r="B2440" t="s">
        <v>223</v>
      </c>
      <c r="C2440" t="s">
        <v>97</v>
      </c>
      <c r="D2440">
        <v>3</v>
      </c>
      <c r="E2440" t="s">
        <v>224</v>
      </c>
      <c r="F2440" t="s">
        <v>224</v>
      </c>
      <c r="G2440" t="s">
        <v>225</v>
      </c>
      <c r="H2440" t="s">
        <v>224</v>
      </c>
      <c r="I2440" t="s">
        <v>225</v>
      </c>
      <c r="J2440">
        <v>491</v>
      </c>
      <c r="K2440">
        <v>1</v>
      </c>
    </row>
    <row r="2441" spans="1:11" x14ac:dyDescent="0.3">
      <c r="A2441">
        <v>536678</v>
      </c>
      <c r="B2441" t="s">
        <v>223</v>
      </c>
      <c r="C2441" t="s">
        <v>97</v>
      </c>
      <c r="D2441">
        <v>3</v>
      </c>
      <c r="E2441" t="s">
        <v>226</v>
      </c>
      <c r="F2441" t="s">
        <v>226</v>
      </c>
      <c r="G2441" t="s">
        <v>227</v>
      </c>
      <c r="H2441" t="s">
        <v>226</v>
      </c>
      <c r="I2441" t="s">
        <v>227</v>
      </c>
      <c r="J2441">
        <v>16</v>
      </c>
      <c r="K2441">
        <v>1</v>
      </c>
    </row>
    <row r="2442" spans="1:11" x14ac:dyDescent="0.3">
      <c r="A2442">
        <v>536705</v>
      </c>
      <c r="B2442" t="s">
        <v>223</v>
      </c>
      <c r="C2442" t="s">
        <v>12</v>
      </c>
      <c r="D2442">
        <v>3</v>
      </c>
      <c r="E2442" t="s">
        <v>224</v>
      </c>
      <c r="F2442" t="s">
        <v>224</v>
      </c>
      <c r="G2442" t="s">
        <v>225</v>
      </c>
      <c r="H2442" t="s">
        <v>224</v>
      </c>
      <c r="I2442" t="s">
        <v>225</v>
      </c>
      <c r="J2442">
        <v>8270.0368089999993</v>
      </c>
      <c r="K2442">
        <v>1</v>
      </c>
    </row>
    <row r="2443" spans="1:11" x14ac:dyDescent="0.3">
      <c r="A2443">
        <v>536705</v>
      </c>
      <c r="B2443" t="s">
        <v>223</v>
      </c>
      <c r="C2443" t="s">
        <v>12</v>
      </c>
      <c r="D2443">
        <v>3</v>
      </c>
      <c r="E2443" t="s">
        <v>226</v>
      </c>
      <c r="F2443" t="s">
        <v>226</v>
      </c>
      <c r="G2443" t="s">
        <v>227</v>
      </c>
      <c r="H2443" t="s">
        <v>226</v>
      </c>
      <c r="I2443" t="s">
        <v>227</v>
      </c>
      <c r="J2443">
        <v>17</v>
      </c>
      <c r="K2443">
        <v>1</v>
      </c>
    </row>
    <row r="2444" spans="1:11" x14ac:dyDescent="0.3">
      <c r="A2444">
        <v>536706</v>
      </c>
      <c r="B2444" t="s">
        <v>230</v>
      </c>
      <c r="C2444" t="s">
        <v>12</v>
      </c>
      <c r="D2444">
        <v>3</v>
      </c>
      <c r="E2444" t="s">
        <v>224</v>
      </c>
      <c r="F2444" t="s">
        <v>224</v>
      </c>
      <c r="G2444" t="s">
        <v>225</v>
      </c>
      <c r="H2444" t="s">
        <v>224</v>
      </c>
      <c r="I2444" t="s">
        <v>225</v>
      </c>
      <c r="J2444">
        <v>16661.730562410001</v>
      </c>
      <c r="K2444">
        <v>1</v>
      </c>
    </row>
    <row r="2445" spans="1:11" x14ac:dyDescent="0.3">
      <c r="A2445">
        <v>536707</v>
      </c>
      <c r="B2445" t="s">
        <v>223</v>
      </c>
      <c r="C2445" t="s">
        <v>12</v>
      </c>
      <c r="D2445">
        <v>3</v>
      </c>
      <c r="E2445" t="s">
        <v>224</v>
      </c>
      <c r="F2445" t="s">
        <v>224</v>
      </c>
      <c r="G2445" t="s">
        <v>225</v>
      </c>
      <c r="H2445" t="s">
        <v>224</v>
      </c>
      <c r="I2445" t="s">
        <v>225</v>
      </c>
      <c r="J2445">
        <v>4147</v>
      </c>
      <c r="K2445">
        <v>1</v>
      </c>
    </row>
    <row r="2446" spans="1:11" x14ac:dyDescent="0.3">
      <c r="A2446">
        <v>536724</v>
      </c>
      <c r="B2446" t="s">
        <v>130</v>
      </c>
      <c r="C2446" t="s">
        <v>133</v>
      </c>
      <c r="D2446">
        <v>3</v>
      </c>
      <c r="E2446" t="s">
        <v>27</v>
      </c>
      <c r="F2446" t="s">
        <v>27</v>
      </c>
      <c r="G2446" t="s">
        <v>28</v>
      </c>
      <c r="H2446" t="s">
        <v>27</v>
      </c>
      <c r="I2446" t="s">
        <v>28</v>
      </c>
      <c r="J2446">
        <v>2.2785000000000002</v>
      </c>
      <c r="K2446">
        <v>1</v>
      </c>
    </row>
    <row r="2447" spans="1:11" x14ac:dyDescent="0.3">
      <c r="A2447">
        <v>536724</v>
      </c>
      <c r="B2447" t="s">
        <v>130</v>
      </c>
      <c r="C2447" t="s">
        <v>133</v>
      </c>
      <c r="D2447">
        <v>3</v>
      </c>
      <c r="E2447" t="s">
        <v>33</v>
      </c>
      <c r="F2447" t="s">
        <v>33</v>
      </c>
      <c r="G2447" t="s">
        <v>34</v>
      </c>
      <c r="H2447" t="s">
        <v>33</v>
      </c>
      <c r="I2447" t="s">
        <v>34</v>
      </c>
      <c r="J2447">
        <v>1.5</v>
      </c>
      <c r="K2447">
        <v>1</v>
      </c>
    </row>
    <row r="2448" spans="1:11" x14ac:dyDescent="0.3">
      <c r="A2448">
        <v>536724</v>
      </c>
      <c r="B2448" t="s">
        <v>130</v>
      </c>
      <c r="C2448" t="s">
        <v>133</v>
      </c>
      <c r="D2448">
        <v>3</v>
      </c>
      <c r="E2448" t="s">
        <v>37</v>
      </c>
      <c r="F2448" t="s">
        <v>38</v>
      </c>
      <c r="G2448" t="s">
        <v>39</v>
      </c>
      <c r="H2448" t="s">
        <v>38</v>
      </c>
      <c r="I2448" t="s">
        <v>39</v>
      </c>
      <c r="J2448">
        <v>16.8</v>
      </c>
      <c r="K2448">
        <v>1</v>
      </c>
    </row>
    <row r="2449" spans="1:11" x14ac:dyDescent="0.3">
      <c r="A2449">
        <v>536724</v>
      </c>
      <c r="B2449" t="s">
        <v>130</v>
      </c>
      <c r="C2449" t="s">
        <v>133</v>
      </c>
      <c r="D2449">
        <v>3</v>
      </c>
      <c r="E2449" t="s">
        <v>136</v>
      </c>
      <c r="F2449" t="s">
        <v>149</v>
      </c>
      <c r="G2449" t="s">
        <v>150</v>
      </c>
      <c r="H2449" t="s">
        <v>149</v>
      </c>
      <c r="I2449" t="s">
        <v>150</v>
      </c>
      <c r="J2449">
        <v>2.9</v>
      </c>
      <c r="K2449">
        <v>1</v>
      </c>
    </row>
    <row r="2450" spans="1:11" x14ac:dyDescent="0.3">
      <c r="A2450">
        <v>536724</v>
      </c>
      <c r="B2450" t="s">
        <v>130</v>
      </c>
      <c r="C2450" t="s">
        <v>133</v>
      </c>
      <c r="D2450">
        <v>3</v>
      </c>
      <c r="E2450" t="s">
        <v>136</v>
      </c>
      <c r="F2450" t="s">
        <v>137</v>
      </c>
      <c r="G2450" t="s">
        <v>138</v>
      </c>
      <c r="H2450" t="s">
        <v>137</v>
      </c>
      <c r="I2450" t="s">
        <v>138</v>
      </c>
      <c r="J2450">
        <v>60</v>
      </c>
      <c r="K2450">
        <v>1</v>
      </c>
    </row>
    <row r="2451" spans="1:11" x14ac:dyDescent="0.3">
      <c r="A2451">
        <v>536735</v>
      </c>
      <c r="B2451" t="s">
        <v>102</v>
      </c>
      <c r="C2451" t="s">
        <v>12</v>
      </c>
      <c r="D2451">
        <v>3</v>
      </c>
      <c r="E2451" t="s">
        <v>174</v>
      </c>
      <c r="F2451" t="s">
        <v>174</v>
      </c>
      <c r="G2451" t="s">
        <v>175</v>
      </c>
      <c r="H2451" t="s">
        <v>174</v>
      </c>
      <c r="I2451" t="s">
        <v>175</v>
      </c>
      <c r="J2451">
        <v>5546</v>
      </c>
      <c r="K2451">
        <v>1</v>
      </c>
    </row>
    <row r="2452" spans="1:11" x14ac:dyDescent="0.3">
      <c r="A2452">
        <v>536735</v>
      </c>
      <c r="B2452" t="s">
        <v>102</v>
      </c>
      <c r="C2452" t="s">
        <v>12</v>
      </c>
      <c r="D2452">
        <v>3</v>
      </c>
      <c r="E2452" t="s">
        <v>47</v>
      </c>
      <c r="F2452" t="s">
        <v>47</v>
      </c>
      <c r="G2452" t="s">
        <v>48</v>
      </c>
      <c r="H2452" t="s">
        <v>47</v>
      </c>
      <c r="I2452" t="s">
        <v>48</v>
      </c>
      <c r="J2452">
        <v>48.2</v>
      </c>
      <c r="K2452">
        <v>1</v>
      </c>
    </row>
    <row r="2453" spans="1:11" x14ac:dyDescent="0.3">
      <c r="A2453">
        <v>536736</v>
      </c>
      <c r="B2453" t="s">
        <v>230</v>
      </c>
      <c r="C2453" t="s">
        <v>171</v>
      </c>
      <c r="D2453">
        <v>3</v>
      </c>
      <c r="E2453" t="s">
        <v>224</v>
      </c>
      <c r="F2453" t="s">
        <v>224</v>
      </c>
      <c r="G2453" t="s">
        <v>225</v>
      </c>
      <c r="H2453" t="s">
        <v>224</v>
      </c>
      <c r="I2453" t="s">
        <v>225</v>
      </c>
      <c r="J2453">
        <v>32432.5</v>
      </c>
      <c r="K2453">
        <v>1</v>
      </c>
    </row>
    <row r="2454" spans="1:11" x14ac:dyDescent="0.3">
      <c r="A2454">
        <v>536736</v>
      </c>
      <c r="B2454" t="s">
        <v>230</v>
      </c>
      <c r="C2454" t="s">
        <v>171</v>
      </c>
      <c r="D2454">
        <v>3</v>
      </c>
      <c r="E2454" t="s">
        <v>226</v>
      </c>
      <c r="F2454" t="s">
        <v>226</v>
      </c>
      <c r="G2454" t="s">
        <v>227</v>
      </c>
      <c r="H2454" t="s">
        <v>226</v>
      </c>
      <c r="I2454" t="s">
        <v>227</v>
      </c>
      <c r="J2454">
        <v>27.5</v>
      </c>
      <c r="K2454">
        <v>1</v>
      </c>
    </row>
    <row r="2455" spans="1:11" x14ac:dyDescent="0.3">
      <c r="A2455">
        <v>536737</v>
      </c>
      <c r="B2455" t="s">
        <v>102</v>
      </c>
      <c r="C2455" t="s">
        <v>12</v>
      </c>
      <c r="D2455">
        <v>3</v>
      </c>
      <c r="E2455" t="s">
        <v>174</v>
      </c>
      <c r="F2455" t="s">
        <v>174</v>
      </c>
      <c r="G2455" t="s">
        <v>175</v>
      </c>
      <c r="H2455" t="s">
        <v>174</v>
      </c>
      <c r="I2455" t="s">
        <v>175</v>
      </c>
      <c r="J2455">
        <v>4014</v>
      </c>
      <c r="K2455">
        <v>1</v>
      </c>
    </row>
    <row r="2456" spans="1:11" x14ac:dyDescent="0.3">
      <c r="A2456">
        <v>536737</v>
      </c>
      <c r="B2456" t="s">
        <v>102</v>
      </c>
      <c r="C2456" t="s">
        <v>12</v>
      </c>
      <c r="D2456">
        <v>3</v>
      </c>
      <c r="E2456" t="s">
        <v>199</v>
      </c>
      <c r="F2456" t="s">
        <v>199</v>
      </c>
      <c r="G2456" t="s">
        <v>200</v>
      </c>
      <c r="H2456" t="s">
        <v>199</v>
      </c>
      <c r="I2456" t="s">
        <v>200</v>
      </c>
      <c r="J2456">
        <v>5.4</v>
      </c>
      <c r="K2456">
        <v>1</v>
      </c>
    </row>
    <row r="2457" spans="1:11" x14ac:dyDescent="0.3">
      <c r="A2457">
        <v>536737</v>
      </c>
      <c r="B2457" t="s">
        <v>102</v>
      </c>
      <c r="C2457" t="s">
        <v>12</v>
      </c>
      <c r="D2457">
        <v>3</v>
      </c>
      <c r="E2457" t="s">
        <v>47</v>
      </c>
      <c r="F2457" t="s">
        <v>47</v>
      </c>
      <c r="G2457" t="s">
        <v>48</v>
      </c>
      <c r="H2457" t="s">
        <v>47</v>
      </c>
      <c r="I2457" t="s">
        <v>48</v>
      </c>
      <c r="J2457">
        <v>49</v>
      </c>
      <c r="K2457">
        <v>1</v>
      </c>
    </row>
    <row r="2458" spans="1:11" x14ac:dyDescent="0.3">
      <c r="A2458">
        <v>536738</v>
      </c>
      <c r="B2458" t="s">
        <v>102</v>
      </c>
      <c r="C2458" t="s">
        <v>12</v>
      </c>
      <c r="D2458">
        <v>3</v>
      </c>
      <c r="E2458" t="s">
        <v>174</v>
      </c>
      <c r="F2458" t="s">
        <v>174</v>
      </c>
      <c r="G2458" t="s">
        <v>175</v>
      </c>
      <c r="H2458" t="s">
        <v>174</v>
      </c>
      <c r="I2458" t="s">
        <v>175</v>
      </c>
      <c r="J2458">
        <v>5190</v>
      </c>
      <c r="K2458">
        <v>1</v>
      </c>
    </row>
    <row r="2459" spans="1:11" x14ac:dyDescent="0.3">
      <c r="A2459">
        <v>536738</v>
      </c>
      <c r="B2459" t="s">
        <v>102</v>
      </c>
      <c r="C2459" t="s">
        <v>12</v>
      </c>
      <c r="D2459">
        <v>3</v>
      </c>
      <c r="E2459" t="s">
        <v>121</v>
      </c>
      <c r="F2459" t="s">
        <v>121</v>
      </c>
      <c r="G2459" t="s">
        <v>122</v>
      </c>
      <c r="H2459" t="s">
        <v>121</v>
      </c>
      <c r="I2459" t="s">
        <v>122</v>
      </c>
      <c r="J2459">
        <v>93</v>
      </c>
      <c r="K2459">
        <v>1</v>
      </c>
    </row>
    <row r="2460" spans="1:11" x14ac:dyDescent="0.3">
      <c r="A2460">
        <v>536738</v>
      </c>
      <c r="B2460" t="s">
        <v>102</v>
      </c>
      <c r="C2460" t="s">
        <v>12</v>
      </c>
      <c r="D2460">
        <v>3</v>
      </c>
      <c r="E2460" t="s">
        <v>68</v>
      </c>
      <c r="F2460" t="s">
        <v>68</v>
      </c>
      <c r="G2460" t="s">
        <v>69</v>
      </c>
      <c r="H2460" t="s">
        <v>68</v>
      </c>
      <c r="I2460" t="s">
        <v>69</v>
      </c>
      <c r="J2460">
        <v>49.5</v>
      </c>
      <c r="K2460">
        <v>1</v>
      </c>
    </row>
    <row r="2461" spans="1:11" x14ac:dyDescent="0.3">
      <c r="A2461">
        <v>536738</v>
      </c>
      <c r="B2461" t="s">
        <v>102</v>
      </c>
      <c r="C2461" t="s">
        <v>12</v>
      </c>
      <c r="D2461">
        <v>3</v>
      </c>
      <c r="E2461" t="s">
        <v>47</v>
      </c>
      <c r="F2461" t="s">
        <v>47</v>
      </c>
      <c r="G2461" t="s">
        <v>48</v>
      </c>
      <c r="H2461" t="s">
        <v>47</v>
      </c>
      <c r="I2461" t="s">
        <v>48</v>
      </c>
      <c r="J2461">
        <v>19</v>
      </c>
      <c r="K2461">
        <v>1</v>
      </c>
    </row>
    <row r="2462" spans="1:11" x14ac:dyDescent="0.3">
      <c r="A2462">
        <v>536739</v>
      </c>
      <c r="B2462" t="s">
        <v>102</v>
      </c>
      <c r="C2462" t="s">
        <v>12</v>
      </c>
      <c r="D2462">
        <v>3</v>
      </c>
      <c r="E2462" t="s">
        <v>199</v>
      </c>
      <c r="F2462" t="s">
        <v>199</v>
      </c>
      <c r="G2462" t="s">
        <v>200</v>
      </c>
      <c r="H2462" t="s">
        <v>199</v>
      </c>
      <c r="I2462" t="s">
        <v>200</v>
      </c>
      <c r="J2462">
        <v>4.8</v>
      </c>
      <c r="K2462">
        <v>1</v>
      </c>
    </row>
    <row r="2463" spans="1:11" x14ac:dyDescent="0.3">
      <c r="A2463">
        <v>536739</v>
      </c>
      <c r="B2463" t="s">
        <v>102</v>
      </c>
      <c r="C2463" t="s">
        <v>12</v>
      </c>
      <c r="D2463">
        <v>3</v>
      </c>
      <c r="E2463" t="s">
        <v>82</v>
      </c>
      <c r="F2463" t="s">
        <v>82</v>
      </c>
      <c r="G2463" t="s">
        <v>83</v>
      </c>
      <c r="H2463" t="s">
        <v>82</v>
      </c>
      <c r="I2463" t="s">
        <v>83</v>
      </c>
      <c r="J2463">
        <v>1037.0999999999999</v>
      </c>
      <c r="K2463">
        <v>1</v>
      </c>
    </row>
    <row r="2464" spans="1:11" x14ac:dyDescent="0.3">
      <c r="A2464">
        <v>536739</v>
      </c>
      <c r="B2464" t="s">
        <v>102</v>
      </c>
      <c r="C2464" t="s">
        <v>12</v>
      </c>
      <c r="D2464">
        <v>3</v>
      </c>
      <c r="E2464" t="s">
        <v>70</v>
      </c>
      <c r="F2464" t="s">
        <v>70</v>
      </c>
      <c r="G2464" t="s">
        <v>71</v>
      </c>
      <c r="H2464" t="s">
        <v>70</v>
      </c>
      <c r="I2464" t="s">
        <v>71</v>
      </c>
      <c r="J2464">
        <v>335</v>
      </c>
      <c r="K2464">
        <v>1</v>
      </c>
    </row>
    <row r="2465" spans="1:11" x14ac:dyDescent="0.3">
      <c r="A2465">
        <v>536796</v>
      </c>
      <c r="B2465" t="s">
        <v>223</v>
      </c>
      <c r="C2465" t="s">
        <v>97</v>
      </c>
      <c r="D2465">
        <v>3</v>
      </c>
      <c r="E2465" t="s">
        <v>224</v>
      </c>
      <c r="F2465" t="s">
        <v>224</v>
      </c>
      <c r="G2465" t="s">
        <v>225</v>
      </c>
      <c r="H2465" t="s">
        <v>224</v>
      </c>
      <c r="I2465" t="s">
        <v>225</v>
      </c>
      <c r="J2465">
        <v>20665</v>
      </c>
      <c r="K2465">
        <v>1</v>
      </c>
    </row>
    <row r="2466" spans="1:11" x14ac:dyDescent="0.3">
      <c r="A2466">
        <v>536796</v>
      </c>
      <c r="B2466" t="s">
        <v>223</v>
      </c>
      <c r="C2466" t="s">
        <v>97</v>
      </c>
      <c r="D2466">
        <v>3</v>
      </c>
      <c r="E2466" t="s">
        <v>226</v>
      </c>
      <c r="F2466" t="s">
        <v>226</v>
      </c>
      <c r="G2466" t="s">
        <v>227</v>
      </c>
      <c r="H2466" t="s">
        <v>226</v>
      </c>
      <c r="I2466" t="s">
        <v>227</v>
      </c>
      <c r="J2466">
        <v>33</v>
      </c>
      <c r="K2466">
        <v>1</v>
      </c>
    </row>
    <row r="2467" spans="1:11" x14ac:dyDescent="0.3">
      <c r="A2467">
        <v>536797</v>
      </c>
      <c r="B2467" t="s">
        <v>223</v>
      </c>
      <c r="C2467" t="s">
        <v>97</v>
      </c>
      <c r="D2467">
        <v>3</v>
      </c>
      <c r="E2467" t="s">
        <v>224</v>
      </c>
      <c r="F2467" t="s">
        <v>224</v>
      </c>
      <c r="G2467" t="s">
        <v>225</v>
      </c>
      <c r="H2467" t="s">
        <v>224</v>
      </c>
      <c r="I2467" t="s">
        <v>225</v>
      </c>
      <c r="J2467">
        <v>20323</v>
      </c>
      <c r="K2467">
        <v>1</v>
      </c>
    </row>
    <row r="2468" spans="1:11" x14ac:dyDescent="0.3">
      <c r="A2468">
        <v>536797</v>
      </c>
      <c r="B2468" t="s">
        <v>223</v>
      </c>
      <c r="C2468" t="s">
        <v>97</v>
      </c>
      <c r="D2468">
        <v>3</v>
      </c>
      <c r="E2468" t="s">
        <v>226</v>
      </c>
      <c r="F2468" t="s">
        <v>226</v>
      </c>
      <c r="G2468" t="s">
        <v>227</v>
      </c>
      <c r="H2468" t="s">
        <v>226</v>
      </c>
      <c r="I2468" t="s">
        <v>227</v>
      </c>
      <c r="J2468">
        <v>51</v>
      </c>
      <c r="K2468">
        <v>1</v>
      </c>
    </row>
    <row r="2469" spans="1:11" x14ac:dyDescent="0.3">
      <c r="A2469">
        <v>536829</v>
      </c>
      <c r="B2469" t="s">
        <v>223</v>
      </c>
      <c r="C2469" t="s">
        <v>114</v>
      </c>
      <c r="D2469">
        <v>3</v>
      </c>
      <c r="E2469" t="s">
        <v>224</v>
      </c>
      <c r="F2469" t="s">
        <v>224</v>
      </c>
      <c r="G2469" t="s">
        <v>225</v>
      </c>
      <c r="H2469" t="s">
        <v>224</v>
      </c>
      <c r="I2469" t="s">
        <v>225</v>
      </c>
      <c r="J2469">
        <v>8058</v>
      </c>
      <c r="K2469">
        <v>1</v>
      </c>
    </row>
    <row r="2470" spans="1:11" x14ac:dyDescent="0.3">
      <c r="A2470">
        <v>536829</v>
      </c>
      <c r="B2470" t="s">
        <v>223</v>
      </c>
      <c r="C2470" t="s">
        <v>114</v>
      </c>
      <c r="D2470">
        <v>3</v>
      </c>
      <c r="E2470" t="s">
        <v>226</v>
      </c>
      <c r="F2470" t="s">
        <v>226</v>
      </c>
      <c r="G2470" t="s">
        <v>227</v>
      </c>
      <c r="H2470" t="s">
        <v>226</v>
      </c>
      <c r="I2470" t="s">
        <v>227</v>
      </c>
      <c r="J2470">
        <v>14</v>
      </c>
      <c r="K2470">
        <v>1</v>
      </c>
    </row>
    <row r="2471" spans="1:11" x14ac:dyDescent="0.3">
      <c r="A2471">
        <v>536834</v>
      </c>
      <c r="B2471" t="s">
        <v>223</v>
      </c>
      <c r="C2471" t="s">
        <v>97</v>
      </c>
      <c r="D2471">
        <v>3</v>
      </c>
      <c r="E2471" t="s">
        <v>224</v>
      </c>
      <c r="F2471" t="s">
        <v>224</v>
      </c>
      <c r="G2471" t="s">
        <v>225</v>
      </c>
      <c r="H2471" t="s">
        <v>224</v>
      </c>
      <c r="I2471" t="s">
        <v>225</v>
      </c>
      <c r="J2471">
        <v>15045</v>
      </c>
      <c r="K2471">
        <v>1</v>
      </c>
    </row>
    <row r="2472" spans="1:11" x14ac:dyDescent="0.3">
      <c r="A2472">
        <v>536834</v>
      </c>
      <c r="B2472" t="s">
        <v>223</v>
      </c>
      <c r="C2472" t="s">
        <v>97</v>
      </c>
      <c r="D2472">
        <v>3</v>
      </c>
      <c r="E2472" t="s">
        <v>226</v>
      </c>
      <c r="F2472" t="s">
        <v>226</v>
      </c>
      <c r="G2472" t="s">
        <v>227</v>
      </c>
      <c r="H2472" t="s">
        <v>226</v>
      </c>
      <c r="I2472" t="s">
        <v>227</v>
      </c>
      <c r="J2472">
        <v>28</v>
      </c>
      <c r="K2472">
        <v>1</v>
      </c>
    </row>
    <row r="2473" spans="1:11" x14ac:dyDescent="0.3">
      <c r="A2473">
        <v>536835</v>
      </c>
      <c r="B2473" t="s">
        <v>223</v>
      </c>
      <c r="C2473" t="s">
        <v>97</v>
      </c>
      <c r="D2473">
        <v>3</v>
      </c>
      <c r="E2473" t="s">
        <v>224</v>
      </c>
      <c r="F2473" t="s">
        <v>224</v>
      </c>
      <c r="G2473" t="s">
        <v>225</v>
      </c>
      <c r="H2473" t="s">
        <v>224</v>
      </c>
      <c r="I2473" t="s">
        <v>225</v>
      </c>
      <c r="J2473">
        <v>17024</v>
      </c>
      <c r="K2473">
        <v>1</v>
      </c>
    </row>
    <row r="2474" spans="1:11" x14ac:dyDescent="0.3">
      <c r="A2474">
        <v>536835</v>
      </c>
      <c r="B2474" t="s">
        <v>223</v>
      </c>
      <c r="C2474" t="s">
        <v>97</v>
      </c>
      <c r="D2474">
        <v>3</v>
      </c>
      <c r="E2474" t="s">
        <v>226</v>
      </c>
      <c r="F2474" t="s">
        <v>226</v>
      </c>
      <c r="G2474" t="s">
        <v>227</v>
      </c>
      <c r="H2474" t="s">
        <v>226</v>
      </c>
      <c r="I2474" t="s">
        <v>227</v>
      </c>
      <c r="J2474">
        <v>8</v>
      </c>
      <c r="K2474">
        <v>1</v>
      </c>
    </row>
    <row r="2475" spans="1:11" x14ac:dyDescent="0.3">
      <c r="A2475">
        <v>536836</v>
      </c>
      <c r="B2475" t="s">
        <v>113</v>
      </c>
      <c r="C2475" t="s">
        <v>97</v>
      </c>
      <c r="D2475">
        <v>3</v>
      </c>
      <c r="E2475" t="s">
        <v>119</v>
      </c>
      <c r="F2475" t="s">
        <v>119</v>
      </c>
      <c r="G2475" t="s">
        <v>120</v>
      </c>
      <c r="H2475" t="s">
        <v>119</v>
      </c>
      <c r="I2475" t="s">
        <v>120</v>
      </c>
      <c r="J2475">
        <v>13.129900523</v>
      </c>
      <c r="K2475">
        <v>1</v>
      </c>
    </row>
    <row r="2476" spans="1:11" x14ac:dyDescent="0.3">
      <c r="A2476">
        <v>536836</v>
      </c>
      <c r="B2476" t="s">
        <v>113</v>
      </c>
      <c r="C2476" t="s">
        <v>97</v>
      </c>
      <c r="D2476">
        <v>3</v>
      </c>
      <c r="E2476" t="s">
        <v>31</v>
      </c>
      <c r="F2476" t="s">
        <v>31</v>
      </c>
      <c r="G2476" t="s">
        <v>32</v>
      </c>
      <c r="H2476" t="s">
        <v>31</v>
      </c>
      <c r="I2476" t="s">
        <v>32</v>
      </c>
      <c r="J2476">
        <v>130.36660000000001</v>
      </c>
      <c r="K2476">
        <v>1</v>
      </c>
    </row>
    <row r="2477" spans="1:11" x14ac:dyDescent="0.3">
      <c r="A2477">
        <v>536836</v>
      </c>
      <c r="B2477" t="s">
        <v>113</v>
      </c>
      <c r="C2477" t="s">
        <v>97</v>
      </c>
      <c r="D2477">
        <v>3</v>
      </c>
      <c r="E2477" t="s">
        <v>98</v>
      </c>
      <c r="F2477" t="s">
        <v>98</v>
      </c>
      <c r="G2477" t="s">
        <v>99</v>
      </c>
      <c r="H2477" t="s">
        <v>98</v>
      </c>
      <c r="I2477" t="s">
        <v>99</v>
      </c>
      <c r="J2477">
        <v>5.7118792190000001</v>
      </c>
      <c r="K2477">
        <v>1</v>
      </c>
    </row>
    <row r="2478" spans="1:11" x14ac:dyDescent="0.3">
      <c r="A2478">
        <v>536849</v>
      </c>
      <c r="B2478" t="s">
        <v>223</v>
      </c>
      <c r="C2478" t="s">
        <v>114</v>
      </c>
      <c r="D2478">
        <v>3</v>
      </c>
      <c r="E2478" t="s">
        <v>224</v>
      </c>
      <c r="F2478" t="s">
        <v>224</v>
      </c>
      <c r="G2478" t="s">
        <v>225</v>
      </c>
      <c r="H2478" t="s">
        <v>224</v>
      </c>
      <c r="I2478" t="s">
        <v>225</v>
      </c>
      <c r="J2478">
        <v>4124</v>
      </c>
      <c r="K2478">
        <v>1</v>
      </c>
    </row>
    <row r="2479" spans="1:11" x14ac:dyDescent="0.3">
      <c r="A2479">
        <v>536850</v>
      </c>
      <c r="B2479" t="s">
        <v>223</v>
      </c>
      <c r="C2479" t="s">
        <v>114</v>
      </c>
      <c r="D2479">
        <v>3</v>
      </c>
      <c r="E2479" t="s">
        <v>224</v>
      </c>
      <c r="F2479" t="s">
        <v>224</v>
      </c>
      <c r="G2479" t="s">
        <v>225</v>
      </c>
      <c r="H2479" t="s">
        <v>224</v>
      </c>
      <c r="I2479" t="s">
        <v>225</v>
      </c>
      <c r="J2479">
        <v>902.12115679999999</v>
      </c>
      <c r="K2479">
        <v>1</v>
      </c>
    </row>
    <row r="2480" spans="1:11" x14ac:dyDescent="0.3">
      <c r="A2480">
        <v>536851</v>
      </c>
      <c r="B2480" t="s">
        <v>223</v>
      </c>
      <c r="C2480" t="s">
        <v>114</v>
      </c>
      <c r="D2480">
        <v>3</v>
      </c>
      <c r="E2480" t="s">
        <v>224</v>
      </c>
      <c r="F2480" t="s">
        <v>224</v>
      </c>
      <c r="G2480" t="s">
        <v>225</v>
      </c>
      <c r="H2480" t="s">
        <v>224</v>
      </c>
      <c r="I2480" t="s">
        <v>225</v>
      </c>
      <c r="J2480">
        <v>472</v>
      </c>
      <c r="K2480">
        <v>1</v>
      </c>
    </row>
    <row r="2481" spans="1:11" x14ac:dyDescent="0.3">
      <c r="A2481">
        <v>536852</v>
      </c>
      <c r="B2481" t="s">
        <v>223</v>
      </c>
      <c r="C2481" t="s">
        <v>114</v>
      </c>
      <c r="D2481">
        <v>3</v>
      </c>
      <c r="E2481" t="s">
        <v>224</v>
      </c>
      <c r="F2481" t="s">
        <v>224</v>
      </c>
      <c r="G2481" t="s">
        <v>225</v>
      </c>
      <c r="H2481" t="s">
        <v>224</v>
      </c>
      <c r="I2481" t="s">
        <v>225</v>
      </c>
      <c r="J2481">
        <v>10921</v>
      </c>
      <c r="K2481">
        <v>1</v>
      </c>
    </row>
    <row r="2482" spans="1:11" x14ac:dyDescent="0.3">
      <c r="A2482">
        <v>536864</v>
      </c>
      <c r="B2482" t="s">
        <v>130</v>
      </c>
      <c r="C2482" t="s">
        <v>133</v>
      </c>
      <c r="D2482">
        <v>3</v>
      </c>
      <c r="E2482" t="s">
        <v>117</v>
      </c>
      <c r="F2482" t="s">
        <v>117</v>
      </c>
      <c r="G2482" t="s">
        <v>118</v>
      </c>
      <c r="H2482" t="s">
        <v>61</v>
      </c>
      <c r="I2482" t="s">
        <v>62</v>
      </c>
      <c r="J2482">
        <v>3.0221116700000001</v>
      </c>
      <c r="K2482">
        <v>1</v>
      </c>
    </row>
    <row r="2483" spans="1:11" x14ac:dyDescent="0.3">
      <c r="A2483">
        <v>536864</v>
      </c>
      <c r="B2483" t="s">
        <v>130</v>
      </c>
      <c r="C2483" t="s">
        <v>133</v>
      </c>
      <c r="D2483">
        <v>3</v>
      </c>
      <c r="E2483" t="s">
        <v>117</v>
      </c>
      <c r="F2483" t="s">
        <v>117</v>
      </c>
      <c r="G2483" t="s">
        <v>118</v>
      </c>
      <c r="H2483" t="s">
        <v>149</v>
      </c>
      <c r="I2483" t="s">
        <v>150</v>
      </c>
      <c r="J2483">
        <v>1.624821742</v>
      </c>
      <c r="K2483">
        <v>1</v>
      </c>
    </row>
    <row r="2484" spans="1:11" x14ac:dyDescent="0.3">
      <c r="A2484">
        <v>536864</v>
      </c>
      <c r="B2484" t="s">
        <v>130</v>
      </c>
      <c r="C2484" t="s">
        <v>133</v>
      </c>
      <c r="D2484">
        <v>3</v>
      </c>
      <c r="E2484" t="s">
        <v>117</v>
      </c>
      <c r="F2484" t="s">
        <v>117</v>
      </c>
      <c r="G2484" t="s">
        <v>118</v>
      </c>
      <c r="H2484" t="s">
        <v>25</v>
      </c>
      <c r="I2484" t="s">
        <v>26</v>
      </c>
      <c r="J2484">
        <v>0.42399999999999999</v>
      </c>
      <c r="K2484">
        <v>1</v>
      </c>
    </row>
    <row r="2485" spans="1:11" x14ac:dyDescent="0.3">
      <c r="A2485">
        <v>536864</v>
      </c>
      <c r="B2485" t="s">
        <v>130</v>
      </c>
      <c r="C2485" t="s">
        <v>133</v>
      </c>
      <c r="D2485">
        <v>3</v>
      </c>
      <c r="E2485" t="s">
        <v>117</v>
      </c>
      <c r="F2485" t="s">
        <v>117</v>
      </c>
      <c r="G2485" t="s">
        <v>118</v>
      </c>
      <c r="H2485" t="s">
        <v>27</v>
      </c>
      <c r="I2485" t="s">
        <v>28</v>
      </c>
      <c r="J2485">
        <v>1.9950000000000001</v>
      </c>
      <c r="K2485">
        <v>1</v>
      </c>
    </row>
    <row r="2486" spans="1:11" x14ac:dyDescent="0.3">
      <c r="A2486">
        <v>536864</v>
      </c>
      <c r="B2486" t="s">
        <v>130</v>
      </c>
      <c r="C2486" t="s">
        <v>133</v>
      </c>
      <c r="D2486">
        <v>3</v>
      </c>
      <c r="E2486" t="s">
        <v>117</v>
      </c>
      <c r="F2486" t="s">
        <v>117</v>
      </c>
      <c r="G2486" t="s">
        <v>118</v>
      </c>
      <c r="H2486" t="s">
        <v>31</v>
      </c>
      <c r="I2486" t="s">
        <v>32</v>
      </c>
      <c r="J2486">
        <v>4.4080000000000004</v>
      </c>
      <c r="K2486">
        <v>1</v>
      </c>
    </row>
    <row r="2487" spans="1:11" x14ac:dyDescent="0.3">
      <c r="A2487">
        <v>536864</v>
      </c>
      <c r="B2487" t="s">
        <v>130</v>
      </c>
      <c r="C2487" t="s">
        <v>133</v>
      </c>
      <c r="D2487">
        <v>3</v>
      </c>
      <c r="E2487" t="s">
        <v>117</v>
      </c>
      <c r="F2487" t="s">
        <v>117</v>
      </c>
      <c r="G2487" t="s">
        <v>118</v>
      </c>
      <c r="H2487" t="s">
        <v>40</v>
      </c>
      <c r="I2487" t="s">
        <v>41</v>
      </c>
      <c r="J2487">
        <v>10.199999999999999</v>
      </c>
      <c r="K2487">
        <v>1</v>
      </c>
    </row>
    <row r="2488" spans="1:11" x14ac:dyDescent="0.3">
      <c r="A2488">
        <v>536864</v>
      </c>
      <c r="B2488" t="s">
        <v>130</v>
      </c>
      <c r="C2488" t="s">
        <v>133</v>
      </c>
      <c r="D2488">
        <v>3</v>
      </c>
      <c r="E2488" t="s">
        <v>117</v>
      </c>
      <c r="F2488" t="s">
        <v>117</v>
      </c>
      <c r="G2488" t="s">
        <v>118</v>
      </c>
      <c r="H2488" t="s">
        <v>137</v>
      </c>
      <c r="I2488" t="s">
        <v>138</v>
      </c>
      <c r="J2488">
        <v>0.6</v>
      </c>
      <c r="K2488">
        <v>1</v>
      </c>
    </row>
    <row r="2489" spans="1:11" x14ac:dyDescent="0.3">
      <c r="A2489">
        <v>536864</v>
      </c>
      <c r="B2489" t="s">
        <v>130</v>
      </c>
      <c r="C2489" t="s">
        <v>133</v>
      </c>
      <c r="D2489">
        <v>3</v>
      </c>
      <c r="E2489" t="s">
        <v>37</v>
      </c>
      <c r="F2489" t="s">
        <v>38</v>
      </c>
      <c r="G2489" t="s">
        <v>39</v>
      </c>
      <c r="H2489" t="s">
        <v>38</v>
      </c>
      <c r="I2489" t="s">
        <v>39</v>
      </c>
      <c r="J2489">
        <v>45.6</v>
      </c>
      <c r="K2489">
        <v>1</v>
      </c>
    </row>
    <row r="2490" spans="1:11" x14ac:dyDescent="0.3">
      <c r="A2490">
        <v>536893</v>
      </c>
      <c r="B2490" t="s">
        <v>130</v>
      </c>
      <c r="C2490" t="s">
        <v>133</v>
      </c>
      <c r="D2490">
        <v>3</v>
      </c>
      <c r="E2490" t="s">
        <v>117</v>
      </c>
      <c r="F2490" t="s">
        <v>117</v>
      </c>
      <c r="G2490" t="s">
        <v>118</v>
      </c>
      <c r="H2490" t="s">
        <v>31</v>
      </c>
      <c r="I2490" t="s">
        <v>32</v>
      </c>
      <c r="J2490">
        <v>33.06</v>
      </c>
      <c r="K2490">
        <v>1</v>
      </c>
    </row>
    <row r="2491" spans="1:11" x14ac:dyDescent="0.3">
      <c r="A2491">
        <v>536893</v>
      </c>
      <c r="B2491" t="s">
        <v>130</v>
      </c>
      <c r="C2491" t="s">
        <v>133</v>
      </c>
      <c r="D2491">
        <v>3</v>
      </c>
      <c r="E2491" t="s">
        <v>117</v>
      </c>
      <c r="F2491" t="s">
        <v>117</v>
      </c>
      <c r="G2491" t="s">
        <v>118</v>
      </c>
      <c r="H2491" t="s">
        <v>38</v>
      </c>
      <c r="I2491" t="s">
        <v>39</v>
      </c>
      <c r="J2491">
        <v>8.4</v>
      </c>
      <c r="K2491">
        <v>1</v>
      </c>
    </row>
    <row r="2492" spans="1:11" x14ac:dyDescent="0.3">
      <c r="A2492">
        <v>536893</v>
      </c>
      <c r="B2492" t="s">
        <v>130</v>
      </c>
      <c r="C2492" t="s">
        <v>133</v>
      </c>
      <c r="D2492">
        <v>3</v>
      </c>
      <c r="E2492" t="s">
        <v>17</v>
      </c>
      <c r="F2492" t="s">
        <v>18</v>
      </c>
      <c r="G2492" t="s">
        <v>19</v>
      </c>
      <c r="H2492" t="s">
        <v>18</v>
      </c>
      <c r="I2492" t="s">
        <v>19</v>
      </c>
      <c r="J2492">
        <v>8.8000000000000007</v>
      </c>
      <c r="K2492">
        <v>1</v>
      </c>
    </row>
    <row r="2493" spans="1:11" x14ac:dyDescent="0.3">
      <c r="A2493">
        <v>536893</v>
      </c>
      <c r="B2493" t="s">
        <v>130</v>
      </c>
      <c r="C2493" t="s">
        <v>133</v>
      </c>
      <c r="D2493">
        <v>3</v>
      </c>
      <c r="E2493" t="s">
        <v>231</v>
      </c>
      <c r="F2493" t="s">
        <v>231</v>
      </c>
      <c r="G2493" t="s">
        <v>232</v>
      </c>
      <c r="H2493" t="s">
        <v>45</v>
      </c>
      <c r="I2493" t="s">
        <v>46</v>
      </c>
      <c r="J2493">
        <v>75</v>
      </c>
      <c r="K2493">
        <v>1</v>
      </c>
    </row>
    <row r="2494" spans="1:11" x14ac:dyDescent="0.3">
      <c r="A2494">
        <v>536901</v>
      </c>
      <c r="B2494" t="s">
        <v>223</v>
      </c>
      <c r="C2494" t="s">
        <v>176</v>
      </c>
      <c r="D2494">
        <v>3</v>
      </c>
      <c r="E2494" t="s">
        <v>224</v>
      </c>
      <c r="F2494" t="s">
        <v>224</v>
      </c>
      <c r="G2494" t="s">
        <v>225</v>
      </c>
      <c r="H2494" t="s">
        <v>224</v>
      </c>
      <c r="I2494" t="s">
        <v>225</v>
      </c>
      <c r="J2494">
        <v>5291.5</v>
      </c>
      <c r="K2494">
        <v>1</v>
      </c>
    </row>
    <row r="2495" spans="1:11" x14ac:dyDescent="0.3">
      <c r="A2495">
        <v>536901</v>
      </c>
      <c r="B2495" t="s">
        <v>223</v>
      </c>
      <c r="C2495" t="s">
        <v>176</v>
      </c>
      <c r="D2495">
        <v>3</v>
      </c>
      <c r="E2495" t="s">
        <v>117</v>
      </c>
      <c r="F2495" t="s">
        <v>117</v>
      </c>
      <c r="G2495" t="s">
        <v>118</v>
      </c>
      <c r="H2495" t="s">
        <v>224</v>
      </c>
      <c r="I2495" t="s">
        <v>225</v>
      </c>
      <c r="J2495">
        <v>4200</v>
      </c>
      <c r="K2495">
        <v>1</v>
      </c>
    </row>
    <row r="2496" spans="1:11" x14ac:dyDescent="0.3">
      <c r="A2496">
        <v>536902</v>
      </c>
      <c r="B2496" t="s">
        <v>223</v>
      </c>
      <c r="C2496" t="s">
        <v>176</v>
      </c>
      <c r="D2496">
        <v>3</v>
      </c>
      <c r="E2496" t="s">
        <v>224</v>
      </c>
      <c r="F2496" t="s">
        <v>224</v>
      </c>
      <c r="G2496" t="s">
        <v>225</v>
      </c>
      <c r="H2496" t="s">
        <v>224</v>
      </c>
      <c r="I2496" t="s">
        <v>225</v>
      </c>
      <c r="J2496">
        <v>7814</v>
      </c>
      <c r="K2496">
        <v>1</v>
      </c>
    </row>
    <row r="2497" spans="1:11" x14ac:dyDescent="0.3">
      <c r="A2497">
        <v>536902</v>
      </c>
      <c r="B2497" t="s">
        <v>223</v>
      </c>
      <c r="C2497" t="s">
        <v>176</v>
      </c>
      <c r="D2497">
        <v>3</v>
      </c>
      <c r="E2497" t="s">
        <v>117</v>
      </c>
      <c r="F2497" t="s">
        <v>117</v>
      </c>
      <c r="G2497" t="s">
        <v>118</v>
      </c>
      <c r="H2497" t="s">
        <v>224</v>
      </c>
      <c r="I2497" t="s">
        <v>225</v>
      </c>
      <c r="J2497">
        <v>3383</v>
      </c>
      <c r="K2497">
        <v>1</v>
      </c>
    </row>
    <row r="2498" spans="1:11" x14ac:dyDescent="0.3">
      <c r="A2498">
        <v>536904</v>
      </c>
      <c r="B2498" t="s">
        <v>230</v>
      </c>
      <c r="C2498" t="s">
        <v>176</v>
      </c>
      <c r="D2498">
        <v>3</v>
      </c>
      <c r="E2498" t="s">
        <v>224</v>
      </c>
      <c r="F2498" t="s">
        <v>224</v>
      </c>
      <c r="G2498" t="s">
        <v>225</v>
      </c>
      <c r="H2498" t="s">
        <v>224</v>
      </c>
      <c r="I2498" t="s">
        <v>225</v>
      </c>
      <c r="J2498">
        <v>19301</v>
      </c>
      <c r="K2498">
        <v>1</v>
      </c>
    </row>
    <row r="2499" spans="1:11" x14ac:dyDescent="0.3">
      <c r="A2499">
        <v>536904</v>
      </c>
      <c r="B2499" t="s">
        <v>230</v>
      </c>
      <c r="C2499" t="s">
        <v>176</v>
      </c>
      <c r="D2499">
        <v>3</v>
      </c>
      <c r="E2499" t="s">
        <v>117</v>
      </c>
      <c r="F2499" t="s">
        <v>117</v>
      </c>
      <c r="G2499" t="s">
        <v>118</v>
      </c>
      <c r="H2499" t="s">
        <v>224</v>
      </c>
      <c r="I2499" t="s">
        <v>225</v>
      </c>
      <c r="J2499">
        <v>24452</v>
      </c>
      <c r="K2499">
        <v>1</v>
      </c>
    </row>
    <row r="2500" spans="1:11" x14ac:dyDescent="0.3">
      <c r="A2500">
        <v>536904</v>
      </c>
      <c r="B2500" t="s">
        <v>230</v>
      </c>
      <c r="C2500" t="s">
        <v>176</v>
      </c>
      <c r="D2500">
        <v>3</v>
      </c>
      <c r="E2500" t="s">
        <v>226</v>
      </c>
      <c r="F2500" t="s">
        <v>226</v>
      </c>
      <c r="G2500" t="s">
        <v>227</v>
      </c>
      <c r="H2500" t="s">
        <v>226</v>
      </c>
      <c r="I2500" t="s">
        <v>227</v>
      </c>
      <c r="J2500">
        <v>59</v>
      </c>
      <c r="K2500">
        <v>1</v>
      </c>
    </row>
    <row r="2501" spans="1:11" x14ac:dyDescent="0.3">
      <c r="A2501">
        <v>536908</v>
      </c>
      <c r="B2501" t="s">
        <v>230</v>
      </c>
      <c r="C2501" t="s">
        <v>171</v>
      </c>
      <c r="D2501">
        <v>3</v>
      </c>
      <c r="E2501" t="s">
        <v>224</v>
      </c>
      <c r="F2501" t="s">
        <v>224</v>
      </c>
      <c r="G2501" t="s">
        <v>225</v>
      </c>
      <c r="H2501" t="s">
        <v>224</v>
      </c>
      <c r="I2501" t="s">
        <v>225</v>
      </c>
      <c r="J2501">
        <v>35578.5</v>
      </c>
      <c r="K2501">
        <v>1</v>
      </c>
    </row>
    <row r="2502" spans="1:11" x14ac:dyDescent="0.3">
      <c r="A2502">
        <v>536908</v>
      </c>
      <c r="B2502" t="s">
        <v>230</v>
      </c>
      <c r="C2502" t="s">
        <v>171</v>
      </c>
      <c r="D2502">
        <v>3</v>
      </c>
      <c r="E2502" t="s">
        <v>226</v>
      </c>
      <c r="F2502" t="s">
        <v>226</v>
      </c>
      <c r="G2502" t="s">
        <v>227</v>
      </c>
      <c r="H2502" t="s">
        <v>226</v>
      </c>
      <c r="I2502" t="s">
        <v>227</v>
      </c>
      <c r="J2502">
        <v>247</v>
      </c>
      <c r="K2502">
        <v>1</v>
      </c>
    </row>
    <row r="2503" spans="1:11" x14ac:dyDescent="0.3">
      <c r="A2503">
        <v>536910</v>
      </c>
      <c r="B2503" t="s">
        <v>230</v>
      </c>
      <c r="C2503" t="s">
        <v>171</v>
      </c>
      <c r="D2503">
        <v>3</v>
      </c>
      <c r="E2503" t="s">
        <v>224</v>
      </c>
      <c r="F2503" t="s">
        <v>224</v>
      </c>
      <c r="G2503" t="s">
        <v>225</v>
      </c>
      <c r="H2503" t="s">
        <v>224</v>
      </c>
      <c r="I2503" t="s">
        <v>225</v>
      </c>
      <c r="J2503">
        <v>32744</v>
      </c>
      <c r="K2503">
        <v>1</v>
      </c>
    </row>
    <row r="2504" spans="1:11" x14ac:dyDescent="0.3">
      <c r="A2504">
        <v>536910</v>
      </c>
      <c r="B2504" t="s">
        <v>230</v>
      </c>
      <c r="C2504" t="s">
        <v>171</v>
      </c>
      <c r="D2504">
        <v>3</v>
      </c>
      <c r="E2504" t="s">
        <v>226</v>
      </c>
      <c r="F2504" t="s">
        <v>226</v>
      </c>
      <c r="G2504" t="s">
        <v>227</v>
      </c>
      <c r="H2504" t="s">
        <v>226</v>
      </c>
      <c r="I2504" t="s">
        <v>227</v>
      </c>
      <c r="J2504">
        <v>48.5</v>
      </c>
      <c r="K2504">
        <v>1</v>
      </c>
    </row>
    <row r="2505" spans="1:11" x14ac:dyDescent="0.3">
      <c r="A2505">
        <v>536914</v>
      </c>
      <c r="B2505" t="s">
        <v>230</v>
      </c>
      <c r="C2505" t="s">
        <v>171</v>
      </c>
      <c r="D2505">
        <v>3</v>
      </c>
      <c r="E2505" t="s">
        <v>224</v>
      </c>
      <c r="F2505" t="s">
        <v>224</v>
      </c>
      <c r="G2505" t="s">
        <v>225</v>
      </c>
      <c r="H2505" t="s">
        <v>224</v>
      </c>
      <c r="I2505" t="s">
        <v>225</v>
      </c>
      <c r="J2505">
        <v>24542.5</v>
      </c>
      <c r="K2505">
        <v>1</v>
      </c>
    </row>
    <row r="2506" spans="1:11" x14ac:dyDescent="0.3">
      <c r="A2506">
        <v>536927</v>
      </c>
      <c r="B2506" t="s">
        <v>223</v>
      </c>
      <c r="C2506" t="s">
        <v>97</v>
      </c>
      <c r="D2506">
        <v>3</v>
      </c>
      <c r="E2506" t="s">
        <v>224</v>
      </c>
      <c r="F2506" t="s">
        <v>224</v>
      </c>
      <c r="G2506" t="s">
        <v>225</v>
      </c>
      <c r="H2506" t="s">
        <v>224</v>
      </c>
      <c r="I2506" t="s">
        <v>225</v>
      </c>
      <c r="J2506">
        <v>2804</v>
      </c>
      <c r="K2506">
        <v>1</v>
      </c>
    </row>
    <row r="2507" spans="1:11" x14ac:dyDescent="0.3">
      <c r="A2507">
        <v>536931</v>
      </c>
      <c r="B2507" t="s">
        <v>223</v>
      </c>
      <c r="C2507" t="s">
        <v>97</v>
      </c>
      <c r="D2507">
        <v>3</v>
      </c>
      <c r="E2507" t="s">
        <v>224</v>
      </c>
      <c r="F2507" t="s">
        <v>224</v>
      </c>
      <c r="G2507" t="s">
        <v>225</v>
      </c>
      <c r="H2507" t="s">
        <v>224</v>
      </c>
      <c r="I2507" t="s">
        <v>225</v>
      </c>
      <c r="J2507">
        <v>1993</v>
      </c>
      <c r="K2507">
        <v>1</v>
      </c>
    </row>
    <row r="2508" spans="1:11" x14ac:dyDescent="0.3">
      <c r="A2508">
        <v>536932</v>
      </c>
      <c r="B2508" t="s">
        <v>223</v>
      </c>
      <c r="C2508" t="s">
        <v>97</v>
      </c>
      <c r="D2508">
        <v>3</v>
      </c>
      <c r="E2508" t="s">
        <v>224</v>
      </c>
      <c r="F2508" t="s">
        <v>224</v>
      </c>
      <c r="G2508" t="s">
        <v>225</v>
      </c>
      <c r="H2508" t="s">
        <v>224</v>
      </c>
      <c r="I2508" t="s">
        <v>225</v>
      </c>
      <c r="J2508">
        <v>2614</v>
      </c>
      <c r="K2508">
        <v>1</v>
      </c>
    </row>
    <row r="2509" spans="1:11" x14ac:dyDescent="0.3">
      <c r="A2509">
        <v>536965</v>
      </c>
      <c r="B2509" t="s">
        <v>223</v>
      </c>
      <c r="C2509" t="s">
        <v>114</v>
      </c>
      <c r="D2509">
        <v>3</v>
      </c>
      <c r="E2509" t="s">
        <v>224</v>
      </c>
      <c r="F2509" t="s">
        <v>224</v>
      </c>
      <c r="G2509" t="s">
        <v>225</v>
      </c>
      <c r="H2509" t="s">
        <v>224</v>
      </c>
      <c r="I2509" t="s">
        <v>225</v>
      </c>
      <c r="J2509">
        <v>13513.9</v>
      </c>
      <c r="K2509">
        <v>1</v>
      </c>
    </row>
    <row r="2510" spans="1:11" x14ac:dyDescent="0.3">
      <c r="A2510">
        <v>536974</v>
      </c>
      <c r="B2510" t="s">
        <v>223</v>
      </c>
      <c r="C2510" t="s">
        <v>114</v>
      </c>
      <c r="D2510">
        <v>3</v>
      </c>
      <c r="E2510" t="s">
        <v>224</v>
      </c>
      <c r="F2510" t="s">
        <v>224</v>
      </c>
      <c r="G2510" t="s">
        <v>225</v>
      </c>
      <c r="H2510" t="s">
        <v>224</v>
      </c>
      <c r="I2510" t="s">
        <v>225</v>
      </c>
      <c r="J2510">
        <v>3476</v>
      </c>
      <c r="K2510">
        <v>1</v>
      </c>
    </row>
    <row r="2511" spans="1:11" x14ac:dyDescent="0.3">
      <c r="A2511">
        <v>536975</v>
      </c>
      <c r="B2511" t="s">
        <v>230</v>
      </c>
      <c r="C2511" t="s">
        <v>12</v>
      </c>
      <c r="D2511">
        <v>3</v>
      </c>
      <c r="E2511" t="s">
        <v>224</v>
      </c>
      <c r="F2511" t="s">
        <v>224</v>
      </c>
      <c r="G2511" t="s">
        <v>225</v>
      </c>
      <c r="H2511" t="s">
        <v>224</v>
      </c>
      <c r="I2511" t="s">
        <v>225</v>
      </c>
      <c r="J2511">
        <v>39184</v>
      </c>
      <c r="K2511">
        <v>1</v>
      </c>
    </row>
    <row r="2512" spans="1:11" x14ac:dyDescent="0.3">
      <c r="A2512">
        <v>536975</v>
      </c>
      <c r="B2512" t="s">
        <v>230</v>
      </c>
      <c r="C2512" t="s">
        <v>12</v>
      </c>
      <c r="D2512">
        <v>3</v>
      </c>
      <c r="E2512" t="s">
        <v>226</v>
      </c>
      <c r="F2512" t="s">
        <v>226</v>
      </c>
      <c r="G2512" t="s">
        <v>227</v>
      </c>
      <c r="H2512" t="s">
        <v>226</v>
      </c>
      <c r="I2512" t="s">
        <v>227</v>
      </c>
      <c r="J2512">
        <v>60</v>
      </c>
      <c r="K2512">
        <v>1</v>
      </c>
    </row>
    <row r="2513" spans="1:11" x14ac:dyDescent="0.3">
      <c r="A2513">
        <v>536976</v>
      </c>
      <c r="B2513" t="s">
        <v>223</v>
      </c>
      <c r="C2513" t="s">
        <v>12</v>
      </c>
      <c r="D2513">
        <v>3</v>
      </c>
      <c r="E2513" t="s">
        <v>224</v>
      </c>
      <c r="F2513" t="s">
        <v>224</v>
      </c>
      <c r="G2513" t="s">
        <v>225</v>
      </c>
      <c r="H2513" t="s">
        <v>224</v>
      </c>
      <c r="I2513" t="s">
        <v>225</v>
      </c>
      <c r="J2513">
        <v>3414</v>
      </c>
      <c r="K2513">
        <v>1</v>
      </c>
    </row>
    <row r="2514" spans="1:11" x14ac:dyDescent="0.3">
      <c r="A2514">
        <v>536980</v>
      </c>
      <c r="B2514" t="s">
        <v>223</v>
      </c>
      <c r="C2514" t="s">
        <v>97</v>
      </c>
      <c r="D2514">
        <v>3</v>
      </c>
      <c r="E2514" t="s">
        <v>224</v>
      </c>
      <c r="F2514" t="s">
        <v>224</v>
      </c>
      <c r="G2514" t="s">
        <v>225</v>
      </c>
      <c r="H2514" t="s">
        <v>224</v>
      </c>
      <c r="I2514" t="s">
        <v>225</v>
      </c>
      <c r="J2514">
        <v>16320</v>
      </c>
      <c r="K2514">
        <v>1</v>
      </c>
    </row>
    <row r="2515" spans="1:11" x14ac:dyDescent="0.3">
      <c r="A2515">
        <v>536980</v>
      </c>
      <c r="B2515" t="s">
        <v>223</v>
      </c>
      <c r="C2515" t="s">
        <v>97</v>
      </c>
      <c r="D2515">
        <v>3</v>
      </c>
      <c r="E2515" t="s">
        <v>226</v>
      </c>
      <c r="F2515" t="s">
        <v>226</v>
      </c>
      <c r="G2515" t="s">
        <v>227</v>
      </c>
      <c r="H2515" t="s">
        <v>226</v>
      </c>
      <c r="I2515" t="s">
        <v>227</v>
      </c>
      <c r="J2515">
        <v>21</v>
      </c>
      <c r="K2515">
        <v>1</v>
      </c>
    </row>
    <row r="2516" spans="1:11" x14ac:dyDescent="0.3">
      <c r="A2516">
        <v>536981</v>
      </c>
      <c r="B2516" t="s">
        <v>223</v>
      </c>
      <c r="C2516" t="s">
        <v>97</v>
      </c>
      <c r="D2516">
        <v>3</v>
      </c>
      <c r="E2516" t="s">
        <v>224</v>
      </c>
      <c r="F2516" t="s">
        <v>224</v>
      </c>
      <c r="G2516" t="s">
        <v>225</v>
      </c>
      <c r="H2516" t="s">
        <v>224</v>
      </c>
      <c r="I2516" t="s">
        <v>225</v>
      </c>
      <c r="J2516">
        <v>14119</v>
      </c>
      <c r="K2516">
        <v>1</v>
      </c>
    </row>
    <row r="2517" spans="1:11" x14ac:dyDescent="0.3">
      <c r="A2517">
        <v>536985</v>
      </c>
      <c r="B2517" t="s">
        <v>223</v>
      </c>
      <c r="C2517" t="s">
        <v>97</v>
      </c>
      <c r="D2517">
        <v>3</v>
      </c>
      <c r="E2517" t="s">
        <v>224</v>
      </c>
      <c r="F2517" t="s">
        <v>224</v>
      </c>
      <c r="G2517" t="s">
        <v>225</v>
      </c>
      <c r="H2517" t="s">
        <v>224</v>
      </c>
      <c r="I2517" t="s">
        <v>225</v>
      </c>
      <c r="J2517">
        <v>55</v>
      </c>
      <c r="K2517">
        <v>1</v>
      </c>
    </row>
    <row r="2518" spans="1:11" x14ac:dyDescent="0.3">
      <c r="A2518">
        <v>536985</v>
      </c>
      <c r="B2518" t="s">
        <v>223</v>
      </c>
      <c r="C2518" t="s">
        <v>97</v>
      </c>
      <c r="D2518">
        <v>3</v>
      </c>
      <c r="E2518" t="s">
        <v>226</v>
      </c>
      <c r="F2518" t="s">
        <v>226</v>
      </c>
      <c r="G2518" t="s">
        <v>227</v>
      </c>
      <c r="H2518" t="s">
        <v>226</v>
      </c>
      <c r="I2518" t="s">
        <v>227</v>
      </c>
      <c r="J2518">
        <v>33</v>
      </c>
      <c r="K2518">
        <v>1</v>
      </c>
    </row>
    <row r="2519" spans="1:11" x14ac:dyDescent="0.3">
      <c r="A2519">
        <v>536987</v>
      </c>
      <c r="B2519" t="s">
        <v>230</v>
      </c>
      <c r="C2519" t="s">
        <v>176</v>
      </c>
      <c r="D2519">
        <v>3</v>
      </c>
      <c r="E2519" t="s">
        <v>224</v>
      </c>
      <c r="F2519" t="s">
        <v>224</v>
      </c>
      <c r="G2519" t="s">
        <v>225</v>
      </c>
      <c r="H2519" t="s">
        <v>224</v>
      </c>
      <c r="I2519" t="s">
        <v>225</v>
      </c>
      <c r="J2519">
        <v>23891</v>
      </c>
      <c r="K2519">
        <v>1</v>
      </c>
    </row>
    <row r="2520" spans="1:11" x14ac:dyDescent="0.3">
      <c r="A2520">
        <v>536987</v>
      </c>
      <c r="B2520" t="s">
        <v>230</v>
      </c>
      <c r="C2520" t="s">
        <v>176</v>
      </c>
      <c r="D2520">
        <v>3</v>
      </c>
      <c r="E2520" t="s">
        <v>117</v>
      </c>
      <c r="F2520" t="s">
        <v>117</v>
      </c>
      <c r="G2520" t="s">
        <v>118</v>
      </c>
      <c r="H2520" t="s">
        <v>224</v>
      </c>
      <c r="I2520" t="s">
        <v>225</v>
      </c>
      <c r="J2520">
        <v>24559</v>
      </c>
      <c r="K2520">
        <v>1</v>
      </c>
    </row>
    <row r="2521" spans="1:11" x14ac:dyDescent="0.3">
      <c r="A2521">
        <v>536987</v>
      </c>
      <c r="B2521" t="s">
        <v>230</v>
      </c>
      <c r="C2521" t="s">
        <v>176</v>
      </c>
      <c r="D2521">
        <v>3</v>
      </c>
      <c r="E2521" t="s">
        <v>117</v>
      </c>
      <c r="F2521" t="s">
        <v>117</v>
      </c>
      <c r="G2521" t="s">
        <v>118</v>
      </c>
      <c r="H2521" t="s">
        <v>226</v>
      </c>
      <c r="I2521" t="s">
        <v>227</v>
      </c>
      <c r="J2521">
        <v>81.599999999999994</v>
      </c>
      <c r="K2521">
        <v>1</v>
      </c>
    </row>
    <row r="2522" spans="1:11" x14ac:dyDescent="0.3">
      <c r="A2522">
        <v>537016</v>
      </c>
      <c r="B2522" t="s">
        <v>230</v>
      </c>
      <c r="C2522" t="s">
        <v>12</v>
      </c>
      <c r="D2522">
        <v>3</v>
      </c>
      <c r="E2522" t="s">
        <v>224</v>
      </c>
      <c r="F2522" t="s">
        <v>224</v>
      </c>
      <c r="G2522" t="s">
        <v>225</v>
      </c>
      <c r="H2522" t="s">
        <v>224</v>
      </c>
      <c r="I2522" t="s">
        <v>225</v>
      </c>
      <c r="J2522">
        <v>10601</v>
      </c>
      <c r="K2522">
        <v>1</v>
      </c>
    </row>
    <row r="2523" spans="1:11" x14ac:dyDescent="0.3">
      <c r="A2523">
        <v>537041</v>
      </c>
      <c r="B2523" t="s">
        <v>130</v>
      </c>
      <c r="C2523" t="s">
        <v>133</v>
      </c>
      <c r="D2523">
        <v>3</v>
      </c>
      <c r="E2523" t="s">
        <v>117</v>
      </c>
      <c r="F2523" t="s">
        <v>117</v>
      </c>
      <c r="G2523" t="s">
        <v>118</v>
      </c>
      <c r="H2523" t="s">
        <v>27</v>
      </c>
      <c r="I2523" t="s">
        <v>28</v>
      </c>
      <c r="J2523">
        <v>2.1</v>
      </c>
      <c r="K2523">
        <v>1</v>
      </c>
    </row>
    <row r="2524" spans="1:11" x14ac:dyDescent="0.3">
      <c r="A2524">
        <v>537041</v>
      </c>
      <c r="B2524" t="s">
        <v>130</v>
      </c>
      <c r="C2524" t="s">
        <v>133</v>
      </c>
      <c r="D2524">
        <v>3</v>
      </c>
      <c r="E2524" t="s">
        <v>117</v>
      </c>
      <c r="F2524" t="s">
        <v>117</v>
      </c>
      <c r="G2524" t="s">
        <v>118</v>
      </c>
      <c r="H2524" t="s">
        <v>38</v>
      </c>
      <c r="I2524" t="s">
        <v>39</v>
      </c>
      <c r="J2524">
        <v>12</v>
      </c>
      <c r="K2524">
        <v>1</v>
      </c>
    </row>
    <row r="2525" spans="1:11" x14ac:dyDescent="0.3">
      <c r="A2525">
        <v>537041</v>
      </c>
      <c r="B2525" t="s">
        <v>130</v>
      </c>
      <c r="C2525" t="s">
        <v>133</v>
      </c>
      <c r="D2525">
        <v>3</v>
      </c>
      <c r="E2525" t="s">
        <v>117</v>
      </c>
      <c r="F2525" t="s">
        <v>117</v>
      </c>
      <c r="G2525" t="s">
        <v>118</v>
      </c>
      <c r="H2525" t="s">
        <v>40</v>
      </c>
      <c r="I2525" t="s">
        <v>41</v>
      </c>
      <c r="J2525">
        <v>4.2</v>
      </c>
      <c r="K2525">
        <v>1</v>
      </c>
    </row>
    <row r="2526" spans="1:11" x14ac:dyDescent="0.3">
      <c r="A2526">
        <v>537041</v>
      </c>
      <c r="B2526" t="s">
        <v>130</v>
      </c>
      <c r="C2526" t="s">
        <v>133</v>
      </c>
      <c r="D2526">
        <v>3</v>
      </c>
      <c r="E2526" t="s">
        <v>117</v>
      </c>
      <c r="F2526" t="s">
        <v>117</v>
      </c>
      <c r="G2526" t="s">
        <v>118</v>
      </c>
      <c r="H2526" t="s">
        <v>183</v>
      </c>
      <c r="I2526" t="s">
        <v>184</v>
      </c>
      <c r="J2526">
        <v>1.9950000000000001</v>
      </c>
      <c r="K2526">
        <v>1</v>
      </c>
    </row>
    <row r="2527" spans="1:11" x14ac:dyDescent="0.3">
      <c r="A2527">
        <v>537041</v>
      </c>
      <c r="B2527" t="s">
        <v>130</v>
      </c>
      <c r="C2527" t="s">
        <v>133</v>
      </c>
      <c r="D2527">
        <v>3</v>
      </c>
      <c r="E2527" t="s">
        <v>31</v>
      </c>
      <c r="F2527" t="s">
        <v>31</v>
      </c>
      <c r="G2527" t="s">
        <v>32</v>
      </c>
      <c r="H2527" t="s">
        <v>31</v>
      </c>
      <c r="I2527" t="s">
        <v>32</v>
      </c>
      <c r="J2527">
        <v>60.61</v>
      </c>
      <c r="K2527">
        <v>1</v>
      </c>
    </row>
    <row r="2528" spans="1:11" x14ac:dyDescent="0.3">
      <c r="A2528">
        <v>537041</v>
      </c>
      <c r="B2528" t="s">
        <v>130</v>
      </c>
      <c r="C2528" t="s">
        <v>133</v>
      </c>
      <c r="D2528">
        <v>3</v>
      </c>
      <c r="E2528" t="s">
        <v>231</v>
      </c>
      <c r="F2528" t="s">
        <v>231</v>
      </c>
      <c r="G2528" t="s">
        <v>232</v>
      </c>
      <c r="H2528" t="s">
        <v>45</v>
      </c>
      <c r="I2528" t="s">
        <v>46</v>
      </c>
      <c r="J2528">
        <v>60</v>
      </c>
      <c r="K2528">
        <v>1</v>
      </c>
    </row>
    <row r="2529" spans="1:11" x14ac:dyDescent="0.3">
      <c r="A2529">
        <v>537075</v>
      </c>
      <c r="B2529" t="s">
        <v>230</v>
      </c>
      <c r="C2529" t="s">
        <v>171</v>
      </c>
      <c r="D2529">
        <v>3</v>
      </c>
      <c r="E2529" t="s">
        <v>224</v>
      </c>
      <c r="F2529" t="s">
        <v>224</v>
      </c>
      <c r="G2529" t="s">
        <v>225</v>
      </c>
      <c r="H2529" t="s">
        <v>224</v>
      </c>
      <c r="I2529" t="s">
        <v>225</v>
      </c>
      <c r="J2529">
        <v>40591</v>
      </c>
      <c r="K2529">
        <v>1</v>
      </c>
    </row>
    <row r="2530" spans="1:11" x14ac:dyDescent="0.3">
      <c r="A2530">
        <v>537090</v>
      </c>
      <c r="B2530" t="s">
        <v>223</v>
      </c>
      <c r="C2530" t="s">
        <v>97</v>
      </c>
      <c r="D2530">
        <v>3</v>
      </c>
      <c r="E2530" t="s">
        <v>224</v>
      </c>
      <c r="F2530" t="s">
        <v>224</v>
      </c>
      <c r="G2530" t="s">
        <v>225</v>
      </c>
      <c r="H2530" t="s">
        <v>224</v>
      </c>
      <c r="I2530" t="s">
        <v>225</v>
      </c>
      <c r="J2530">
        <v>2187</v>
      </c>
      <c r="K2530">
        <v>1</v>
      </c>
    </row>
    <row r="2531" spans="1:11" x14ac:dyDescent="0.3">
      <c r="A2531">
        <v>537091</v>
      </c>
      <c r="B2531" t="s">
        <v>223</v>
      </c>
      <c r="C2531" t="s">
        <v>97</v>
      </c>
      <c r="D2531">
        <v>3</v>
      </c>
      <c r="E2531" t="s">
        <v>224</v>
      </c>
      <c r="F2531" t="s">
        <v>224</v>
      </c>
      <c r="G2531" t="s">
        <v>225</v>
      </c>
      <c r="H2531" t="s">
        <v>224</v>
      </c>
      <c r="I2531" t="s">
        <v>225</v>
      </c>
      <c r="J2531">
        <v>1858.0462407499999</v>
      </c>
      <c r="K2531">
        <v>1</v>
      </c>
    </row>
    <row r="2532" spans="1:11" x14ac:dyDescent="0.3">
      <c r="A2532">
        <v>537092</v>
      </c>
      <c r="B2532" t="s">
        <v>223</v>
      </c>
      <c r="C2532" t="s">
        <v>97</v>
      </c>
      <c r="D2532">
        <v>3</v>
      </c>
      <c r="E2532" t="s">
        <v>224</v>
      </c>
      <c r="F2532" t="s">
        <v>224</v>
      </c>
      <c r="G2532" t="s">
        <v>225</v>
      </c>
      <c r="H2532" t="s">
        <v>224</v>
      </c>
      <c r="I2532" t="s">
        <v>225</v>
      </c>
      <c r="J2532">
        <v>1151</v>
      </c>
      <c r="K2532">
        <v>1</v>
      </c>
    </row>
    <row r="2533" spans="1:11" x14ac:dyDescent="0.3">
      <c r="A2533">
        <v>537092</v>
      </c>
      <c r="B2533" t="s">
        <v>223</v>
      </c>
      <c r="C2533" t="s">
        <v>97</v>
      </c>
      <c r="D2533">
        <v>3</v>
      </c>
      <c r="E2533" t="s">
        <v>226</v>
      </c>
      <c r="F2533" t="s">
        <v>226</v>
      </c>
      <c r="G2533" t="s">
        <v>227</v>
      </c>
      <c r="H2533" t="s">
        <v>226</v>
      </c>
      <c r="I2533" t="s">
        <v>227</v>
      </c>
      <c r="J2533">
        <v>30</v>
      </c>
      <c r="K2533">
        <v>1</v>
      </c>
    </row>
    <row r="2534" spans="1:11" x14ac:dyDescent="0.3">
      <c r="A2534">
        <v>537094</v>
      </c>
      <c r="B2534" t="s">
        <v>223</v>
      </c>
      <c r="C2534" t="s">
        <v>97</v>
      </c>
      <c r="D2534">
        <v>3</v>
      </c>
      <c r="E2534" t="s">
        <v>224</v>
      </c>
      <c r="F2534" t="s">
        <v>224</v>
      </c>
      <c r="G2534" t="s">
        <v>225</v>
      </c>
      <c r="H2534" t="s">
        <v>224</v>
      </c>
      <c r="I2534" t="s">
        <v>225</v>
      </c>
      <c r="J2534">
        <v>949</v>
      </c>
      <c r="K2534">
        <v>1</v>
      </c>
    </row>
    <row r="2535" spans="1:11" x14ac:dyDescent="0.3">
      <c r="A2535">
        <v>537120</v>
      </c>
      <c r="B2535" t="s">
        <v>230</v>
      </c>
      <c r="C2535" t="s">
        <v>176</v>
      </c>
      <c r="D2535">
        <v>3</v>
      </c>
      <c r="E2535" t="s">
        <v>224</v>
      </c>
      <c r="F2535" t="s">
        <v>224</v>
      </c>
      <c r="G2535" t="s">
        <v>225</v>
      </c>
      <c r="H2535" t="s">
        <v>224</v>
      </c>
      <c r="I2535" t="s">
        <v>225</v>
      </c>
      <c r="J2535">
        <v>5411</v>
      </c>
      <c r="K2535">
        <v>1</v>
      </c>
    </row>
    <row r="2536" spans="1:11" x14ac:dyDescent="0.3">
      <c r="A2536">
        <v>537120</v>
      </c>
      <c r="B2536" t="s">
        <v>230</v>
      </c>
      <c r="C2536" t="s">
        <v>176</v>
      </c>
      <c r="D2536">
        <v>3</v>
      </c>
      <c r="E2536" t="s">
        <v>117</v>
      </c>
      <c r="F2536" t="s">
        <v>117</v>
      </c>
      <c r="G2536" t="s">
        <v>118</v>
      </c>
      <c r="H2536" t="s">
        <v>224</v>
      </c>
      <c r="I2536" t="s">
        <v>225</v>
      </c>
      <c r="J2536">
        <v>7224</v>
      </c>
      <c r="K2536">
        <v>1</v>
      </c>
    </row>
    <row r="2537" spans="1:11" x14ac:dyDescent="0.3">
      <c r="A2537">
        <v>537130</v>
      </c>
      <c r="B2537" t="s">
        <v>223</v>
      </c>
      <c r="C2537" t="s">
        <v>97</v>
      </c>
      <c r="D2537">
        <v>3</v>
      </c>
      <c r="E2537" t="s">
        <v>224</v>
      </c>
      <c r="F2537" t="s">
        <v>224</v>
      </c>
      <c r="G2537" t="s">
        <v>225</v>
      </c>
      <c r="H2537" t="s">
        <v>224</v>
      </c>
      <c r="I2537" t="s">
        <v>225</v>
      </c>
      <c r="J2537">
        <v>520</v>
      </c>
      <c r="K2537">
        <v>1</v>
      </c>
    </row>
    <row r="2538" spans="1:11" x14ac:dyDescent="0.3">
      <c r="A2538">
        <v>537131</v>
      </c>
      <c r="B2538" t="s">
        <v>223</v>
      </c>
      <c r="C2538" t="s">
        <v>97</v>
      </c>
      <c r="D2538">
        <v>3</v>
      </c>
      <c r="E2538" t="s">
        <v>224</v>
      </c>
      <c r="F2538" t="s">
        <v>224</v>
      </c>
      <c r="G2538" t="s">
        <v>225</v>
      </c>
      <c r="H2538" t="s">
        <v>224</v>
      </c>
      <c r="I2538" t="s">
        <v>225</v>
      </c>
      <c r="J2538">
        <v>376</v>
      </c>
      <c r="K2538">
        <v>1</v>
      </c>
    </row>
    <row r="2539" spans="1:11" x14ac:dyDescent="0.3">
      <c r="A2539">
        <v>537131</v>
      </c>
      <c r="B2539" t="s">
        <v>223</v>
      </c>
      <c r="C2539" t="s">
        <v>97</v>
      </c>
      <c r="D2539">
        <v>3</v>
      </c>
      <c r="E2539" t="s">
        <v>226</v>
      </c>
      <c r="F2539" t="s">
        <v>226</v>
      </c>
      <c r="G2539" t="s">
        <v>227</v>
      </c>
      <c r="H2539" t="s">
        <v>226</v>
      </c>
      <c r="I2539" t="s">
        <v>227</v>
      </c>
      <c r="J2539">
        <v>15</v>
      </c>
      <c r="K2539">
        <v>1</v>
      </c>
    </row>
    <row r="2540" spans="1:11" x14ac:dyDescent="0.3">
      <c r="A2540">
        <v>537132</v>
      </c>
      <c r="B2540" t="s">
        <v>223</v>
      </c>
      <c r="C2540" t="s">
        <v>97</v>
      </c>
      <c r="D2540">
        <v>3</v>
      </c>
      <c r="E2540" t="s">
        <v>224</v>
      </c>
      <c r="F2540" t="s">
        <v>224</v>
      </c>
      <c r="G2540" t="s">
        <v>225</v>
      </c>
      <c r="H2540" t="s">
        <v>224</v>
      </c>
      <c r="I2540" t="s">
        <v>225</v>
      </c>
      <c r="J2540">
        <v>332</v>
      </c>
      <c r="K2540">
        <v>1</v>
      </c>
    </row>
    <row r="2541" spans="1:11" x14ac:dyDescent="0.3">
      <c r="A2541">
        <v>537136</v>
      </c>
      <c r="B2541" t="s">
        <v>223</v>
      </c>
      <c r="C2541" t="s">
        <v>97</v>
      </c>
      <c r="D2541">
        <v>3</v>
      </c>
      <c r="E2541" t="s">
        <v>224</v>
      </c>
      <c r="F2541" t="s">
        <v>224</v>
      </c>
      <c r="G2541" t="s">
        <v>225</v>
      </c>
      <c r="H2541" t="s">
        <v>224</v>
      </c>
      <c r="I2541" t="s">
        <v>225</v>
      </c>
      <c r="J2541">
        <v>152.57817595</v>
      </c>
      <c r="K2541">
        <v>1</v>
      </c>
    </row>
    <row r="2542" spans="1:11" x14ac:dyDescent="0.3">
      <c r="A2542">
        <v>537176</v>
      </c>
      <c r="B2542" t="s">
        <v>230</v>
      </c>
      <c r="C2542" t="s">
        <v>176</v>
      </c>
      <c r="D2542">
        <v>3</v>
      </c>
      <c r="E2542" t="s">
        <v>224</v>
      </c>
      <c r="F2542" t="s">
        <v>224</v>
      </c>
      <c r="G2542" t="s">
        <v>225</v>
      </c>
      <c r="H2542" t="s">
        <v>224</v>
      </c>
      <c r="I2542" t="s">
        <v>225</v>
      </c>
      <c r="J2542">
        <v>9051</v>
      </c>
      <c r="K2542">
        <v>1</v>
      </c>
    </row>
    <row r="2543" spans="1:11" x14ac:dyDescent="0.3">
      <c r="A2543">
        <v>537176</v>
      </c>
      <c r="B2543" t="s">
        <v>230</v>
      </c>
      <c r="C2543" t="s">
        <v>176</v>
      </c>
      <c r="D2543">
        <v>3</v>
      </c>
      <c r="E2543" t="s">
        <v>117</v>
      </c>
      <c r="F2543" t="s">
        <v>117</v>
      </c>
      <c r="G2543" t="s">
        <v>118</v>
      </c>
      <c r="H2543" t="s">
        <v>224</v>
      </c>
      <c r="I2543" t="s">
        <v>225</v>
      </c>
      <c r="J2543">
        <v>1671</v>
      </c>
      <c r="K2543">
        <v>1</v>
      </c>
    </row>
    <row r="2544" spans="1:11" x14ac:dyDescent="0.3">
      <c r="A2544">
        <v>537219</v>
      </c>
      <c r="B2544" t="s">
        <v>230</v>
      </c>
      <c r="C2544" t="s">
        <v>171</v>
      </c>
      <c r="D2544">
        <v>3</v>
      </c>
      <c r="E2544" t="s">
        <v>224</v>
      </c>
      <c r="F2544" t="s">
        <v>224</v>
      </c>
      <c r="G2544" t="s">
        <v>225</v>
      </c>
      <c r="H2544" t="s">
        <v>224</v>
      </c>
      <c r="I2544" t="s">
        <v>225</v>
      </c>
      <c r="J2544">
        <v>24001</v>
      </c>
      <c r="K2544">
        <v>1</v>
      </c>
    </row>
    <row r="2545" spans="1:11" x14ac:dyDescent="0.3">
      <c r="A2545">
        <v>537219</v>
      </c>
      <c r="B2545" t="s">
        <v>230</v>
      </c>
      <c r="C2545" t="s">
        <v>171</v>
      </c>
      <c r="D2545">
        <v>3</v>
      </c>
      <c r="E2545" t="s">
        <v>226</v>
      </c>
      <c r="F2545" t="s">
        <v>226</v>
      </c>
      <c r="G2545" t="s">
        <v>227</v>
      </c>
      <c r="H2545" t="s">
        <v>226</v>
      </c>
      <c r="I2545" t="s">
        <v>227</v>
      </c>
      <c r="J2545">
        <v>45</v>
      </c>
      <c r="K2545">
        <v>1</v>
      </c>
    </row>
    <row r="2546" spans="1:11" x14ac:dyDescent="0.3">
      <c r="A2546">
        <v>537221</v>
      </c>
      <c r="B2546" t="s">
        <v>230</v>
      </c>
      <c r="C2546" t="s">
        <v>171</v>
      </c>
      <c r="D2546">
        <v>3</v>
      </c>
      <c r="E2546" t="s">
        <v>224</v>
      </c>
      <c r="F2546" t="s">
        <v>224</v>
      </c>
      <c r="G2546" t="s">
        <v>225</v>
      </c>
      <c r="H2546" t="s">
        <v>224</v>
      </c>
      <c r="I2546" t="s">
        <v>225</v>
      </c>
      <c r="J2546">
        <v>33205.5</v>
      </c>
      <c r="K2546">
        <v>1</v>
      </c>
    </row>
    <row r="2547" spans="1:11" x14ac:dyDescent="0.3">
      <c r="A2547">
        <v>537221</v>
      </c>
      <c r="B2547" t="s">
        <v>230</v>
      </c>
      <c r="C2547" t="s">
        <v>171</v>
      </c>
      <c r="D2547">
        <v>3</v>
      </c>
      <c r="E2547" t="s">
        <v>226</v>
      </c>
      <c r="F2547" t="s">
        <v>226</v>
      </c>
      <c r="G2547" t="s">
        <v>227</v>
      </c>
      <c r="H2547" t="s">
        <v>226</v>
      </c>
      <c r="I2547" t="s">
        <v>227</v>
      </c>
      <c r="J2547">
        <v>20.5</v>
      </c>
      <c r="K2547">
        <v>1</v>
      </c>
    </row>
    <row r="2548" spans="1:11" x14ac:dyDescent="0.3">
      <c r="A2548">
        <v>537222</v>
      </c>
      <c r="B2548" t="s">
        <v>230</v>
      </c>
      <c r="C2548" t="s">
        <v>171</v>
      </c>
      <c r="D2548">
        <v>3</v>
      </c>
      <c r="E2548" t="s">
        <v>224</v>
      </c>
      <c r="F2548" t="s">
        <v>224</v>
      </c>
      <c r="G2548" t="s">
        <v>225</v>
      </c>
      <c r="H2548" t="s">
        <v>224</v>
      </c>
      <c r="I2548" t="s">
        <v>225</v>
      </c>
      <c r="J2548">
        <v>2158</v>
      </c>
      <c r="K2548">
        <v>1</v>
      </c>
    </row>
    <row r="2549" spans="1:11" x14ac:dyDescent="0.3">
      <c r="A2549">
        <v>537224</v>
      </c>
      <c r="B2549" t="s">
        <v>230</v>
      </c>
      <c r="C2549" t="s">
        <v>176</v>
      </c>
      <c r="D2549">
        <v>3</v>
      </c>
      <c r="E2549" t="s">
        <v>224</v>
      </c>
      <c r="F2549" t="s">
        <v>224</v>
      </c>
      <c r="G2549" t="s">
        <v>225</v>
      </c>
      <c r="H2549" t="s">
        <v>224</v>
      </c>
      <c r="I2549" t="s">
        <v>225</v>
      </c>
      <c r="J2549">
        <v>5927</v>
      </c>
      <c r="K2549">
        <v>1</v>
      </c>
    </row>
    <row r="2550" spans="1:11" x14ac:dyDescent="0.3">
      <c r="A2550">
        <v>537224</v>
      </c>
      <c r="B2550" t="s">
        <v>230</v>
      </c>
      <c r="C2550" t="s">
        <v>176</v>
      </c>
      <c r="D2550">
        <v>3</v>
      </c>
      <c r="E2550" t="s">
        <v>117</v>
      </c>
      <c r="F2550" t="s">
        <v>117</v>
      </c>
      <c r="G2550" t="s">
        <v>118</v>
      </c>
      <c r="H2550" t="s">
        <v>224</v>
      </c>
      <c r="I2550" t="s">
        <v>225</v>
      </c>
      <c r="J2550">
        <v>11224</v>
      </c>
      <c r="K2550">
        <v>1</v>
      </c>
    </row>
    <row r="2551" spans="1:11" x14ac:dyDescent="0.3">
      <c r="A2551">
        <v>537254</v>
      </c>
      <c r="B2551" t="s">
        <v>230</v>
      </c>
      <c r="C2551" t="s">
        <v>171</v>
      </c>
      <c r="D2551">
        <v>3</v>
      </c>
      <c r="E2551" t="s">
        <v>224</v>
      </c>
      <c r="F2551" t="s">
        <v>224</v>
      </c>
      <c r="G2551" t="s">
        <v>225</v>
      </c>
      <c r="H2551" t="s">
        <v>224</v>
      </c>
      <c r="I2551" t="s">
        <v>225</v>
      </c>
      <c r="J2551">
        <v>27711</v>
      </c>
      <c r="K2551">
        <v>1</v>
      </c>
    </row>
    <row r="2552" spans="1:11" x14ac:dyDescent="0.3">
      <c r="A2552">
        <v>537256</v>
      </c>
      <c r="B2552" t="s">
        <v>230</v>
      </c>
      <c r="C2552" t="s">
        <v>176</v>
      </c>
      <c r="D2552">
        <v>3</v>
      </c>
      <c r="E2552" t="s">
        <v>224</v>
      </c>
      <c r="F2552" t="s">
        <v>224</v>
      </c>
      <c r="G2552" t="s">
        <v>225</v>
      </c>
      <c r="H2552" t="s">
        <v>224</v>
      </c>
      <c r="I2552" t="s">
        <v>225</v>
      </c>
      <c r="J2552">
        <v>11168</v>
      </c>
      <c r="K2552">
        <v>1</v>
      </c>
    </row>
    <row r="2553" spans="1:11" x14ac:dyDescent="0.3">
      <c r="A2553">
        <v>537256</v>
      </c>
      <c r="B2553" t="s">
        <v>230</v>
      </c>
      <c r="C2553" t="s">
        <v>176</v>
      </c>
      <c r="D2553">
        <v>3</v>
      </c>
      <c r="E2553" t="s">
        <v>117</v>
      </c>
      <c r="F2553" t="s">
        <v>117</v>
      </c>
      <c r="G2553" t="s">
        <v>118</v>
      </c>
      <c r="H2553" t="s">
        <v>224</v>
      </c>
      <c r="I2553" t="s">
        <v>225</v>
      </c>
      <c r="J2553">
        <v>14668</v>
      </c>
      <c r="K2553">
        <v>1</v>
      </c>
    </row>
    <row r="2554" spans="1:11" x14ac:dyDescent="0.3">
      <c r="A2554">
        <v>537259</v>
      </c>
      <c r="B2554" t="s">
        <v>223</v>
      </c>
      <c r="C2554" t="s">
        <v>176</v>
      </c>
      <c r="D2554">
        <v>3</v>
      </c>
      <c r="E2554" t="s">
        <v>224</v>
      </c>
      <c r="F2554" t="s">
        <v>224</v>
      </c>
      <c r="G2554" t="s">
        <v>225</v>
      </c>
      <c r="H2554" t="s">
        <v>224</v>
      </c>
      <c r="I2554" t="s">
        <v>225</v>
      </c>
      <c r="J2554">
        <v>19566</v>
      </c>
      <c r="K2554">
        <v>1</v>
      </c>
    </row>
    <row r="2555" spans="1:11" x14ac:dyDescent="0.3">
      <c r="A2555">
        <v>537265</v>
      </c>
      <c r="B2555" t="s">
        <v>230</v>
      </c>
      <c r="C2555" t="s">
        <v>171</v>
      </c>
      <c r="D2555">
        <v>3</v>
      </c>
      <c r="E2555" t="s">
        <v>224</v>
      </c>
      <c r="F2555" t="s">
        <v>224</v>
      </c>
      <c r="G2555" t="s">
        <v>225</v>
      </c>
      <c r="H2555" t="s">
        <v>224</v>
      </c>
      <c r="I2555" t="s">
        <v>225</v>
      </c>
      <c r="J2555">
        <v>13116</v>
      </c>
      <c r="K2555">
        <v>1</v>
      </c>
    </row>
    <row r="2556" spans="1:11" x14ac:dyDescent="0.3">
      <c r="A2556">
        <v>537302</v>
      </c>
      <c r="B2556" t="s">
        <v>130</v>
      </c>
      <c r="C2556" t="s">
        <v>133</v>
      </c>
      <c r="D2556">
        <v>3</v>
      </c>
      <c r="E2556" t="s">
        <v>117</v>
      </c>
      <c r="F2556" t="s">
        <v>117</v>
      </c>
      <c r="G2556" t="s">
        <v>118</v>
      </c>
      <c r="H2556" t="s">
        <v>27</v>
      </c>
      <c r="I2556" t="s">
        <v>28</v>
      </c>
      <c r="J2556">
        <v>0.84</v>
      </c>
      <c r="K2556">
        <v>1</v>
      </c>
    </row>
    <row r="2557" spans="1:11" x14ac:dyDescent="0.3">
      <c r="A2557">
        <v>537302</v>
      </c>
      <c r="B2557" t="s">
        <v>130</v>
      </c>
      <c r="C2557" t="s">
        <v>133</v>
      </c>
      <c r="D2557">
        <v>3</v>
      </c>
      <c r="E2557" t="s">
        <v>117</v>
      </c>
      <c r="F2557" t="s">
        <v>117</v>
      </c>
      <c r="G2557" t="s">
        <v>118</v>
      </c>
      <c r="H2557" t="s">
        <v>31</v>
      </c>
      <c r="I2557" t="s">
        <v>32</v>
      </c>
      <c r="J2557">
        <v>0.66120000000000001</v>
      </c>
      <c r="K2557">
        <v>1</v>
      </c>
    </row>
    <row r="2558" spans="1:11" x14ac:dyDescent="0.3">
      <c r="A2558">
        <v>537302</v>
      </c>
      <c r="B2558" t="s">
        <v>130</v>
      </c>
      <c r="C2558" t="s">
        <v>133</v>
      </c>
      <c r="D2558">
        <v>3</v>
      </c>
      <c r="E2558" t="s">
        <v>117</v>
      </c>
      <c r="F2558" t="s">
        <v>117</v>
      </c>
      <c r="G2558" t="s">
        <v>118</v>
      </c>
      <c r="H2558" t="s">
        <v>40</v>
      </c>
      <c r="I2558" t="s">
        <v>41</v>
      </c>
      <c r="J2558">
        <v>7.08</v>
      </c>
      <c r="K2558">
        <v>1</v>
      </c>
    </row>
    <row r="2559" spans="1:11" x14ac:dyDescent="0.3">
      <c r="A2559">
        <v>537302</v>
      </c>
      <c r="B2559" t="s">
        <v>130</v>
      </c>
      <c r="C2559" t="s">
        <v>133</v>
      </c>
      <c r="D2559">
        <v>3</v>
      </c>
      <c r="E2559" t="s">
        <v>117</v>
      </c>
      <c r="F2559" t="s">
        <v>117</v>
      </c>
      <c r="G2559" t="s">
        <v>118</v>
      </c>
      <c r="H2559" t="s">
        <v>137</v>
      </c>
      <c r="I2559" t="s">
        <v>138</v>
      </c>
      <c r="J2559">
        <v>0.45302340200000002</v>
      </c>
      <c r="K2559">
        <v>1</v>
      </c>
    </row>
    <row r="2560" spans="1:11" x14ac:dyDescent="0.3">
      <c r="A2560">
        <v>537302</v>
      </c>
      <c r="B2560" t="s">
        <v>130</v>
      </c>
      <c r="C2560" t="s">
        <v>133</v>
      </c>
      <c r="D2560">
        <v>3</v>
      </c>
      <c r="E2560" t="s">
        <v>117</v>
      </c>
      <c r="F2560" t="s">
        <v>117</v>
      </c>
      <c r="G2560" t="s">
        <v>118</v>
      </c>
      <c r="H2560" t="s">
        <v>45</v>
      </c>
      <c r="I2560" t="s">
        <v>46</v>
      </c>
      <c r="J2560">
        <v>5.5</v>
      </c>
      <c r="K2560">
        <v>1</v>
      </c>
    </row>
    <row r="2561" spans="1:11" x14ac:dyDescent="0.3">
      <c r="A2561">
        <v>537302</v>
      </c>
      <c r="B2561" t="s">
        <v>130</v>
      </c>
      <c r="C2561" t="s">
        <v>133</v>
      </c>
      <c r="D2561">
        <v>3</v>
      </c>
      <c r="E2561" t="s">
        <v>37</v>
      </c>
      <c r="F2561" t="s">
        <v>38</v>
      </c>
      <c r="G2561" t="s">
        <v>39</v>
      </c>
      <c r="H2561" t="s">
        <v>38</v>
      </c>
      <c r="I2561" t="s">
        <v>39</v>
      </c>
      <c r="J2561">
        <v>7.2</v>
      </c>
      <c r="K2561">
        <v>1</v>
      </c>
    </row>
    <row r="2562" spans="1:11" x14ac:dyDescent="0.3">
      <c r="A2562">
        <v>537323</v>
      </c>
      <c r="B2562" t="s">
        <v>130</v>
      </c>
      <c r="C2562" t="s">
        <v>133</v>
      </c>
      <c r="D2562">
        <v>3</v>
      </c>
      <c r="E2562" t="s">
        <v>31</v>
      </c>
      <c r="F2562" t="s">
        <v>31</v>
      </c>
      <c r="G2562" t="s">
        <v>32</v>
      </c>
      <c r="H2562" t="s">
        <v>31</v>
      </c>
      <c r="I2562" t="s">
        <v>32</v>
      </c>
      <c r="J2562">
        <v>120.11799999999999</v>
      </c>
      <c r="K2562">
        <v>1</v>
      </c>
    </row>
    <row r="2563" spans="1:11" x14ac:dyDescent="0.3">
      <c r="A2563">
        <v>537323</v>
      </c>
      <c r="B2563" t="s">
        <v>130</v>
      </c>
      <c r="C2563" t="s">
        <v>133</v>
      </c>
      <c r="D2563">
        <v>3</v>
      </c>
      <c r="E2563" t="s">
        <v>231</v>
      </c>
      <c r="F2563" t="s">
        <v>231</v>
      </c>
      <c r="G2563" t="s">
        <v>232</v>
      </c>
      <c r="H2563" t="s">
        <v>45</v>
      </c>
      <c r="I2563" t="s">
        <v>46</v>
      </c>
      <c r="J2563">
        <v>22.7</v>
      </c>
      <c r="K2563">
        <v>1</v>
      </c>
    </row>
    <row r="2564" spans="1:11" x14ac:dyDescent="0.3">
      <c r="A2564">
        <v>537337</v>
      </c>
      <c r="B2564" t="s">
        <v>223</v>
      </c>
      <c r="C2564" t="s">
        <v>97</v>
      </c>
      <c r="D2564">
        <v>3</v>
      </c>
      <c r="E2564" t="s">
        <v>224</v>
      </c>
      <c r="F2564" t="s">
        <v>224</v>
      </c>
      <c r="G2564" t="s">
        <v>225</v>
      </c>
      <c r="H2564" t="s">
        <v>224</v>
      </c>
      <c r="I2564" t="s">
        <v>225</v>
      </c>
      <c r="J2564">
        <v>5914</v>
      </c>
      <c r="K2564">
        <v>1</v>
      </c>
    </row>
    <row r="2565" spans="1:11" x14ac:dyDescent="0.3">
      <c r="A2565">
        <v>537337</v>
      </c>
      <c r="B2565" t="s">
        <v>223</v>
      </c>
      <c r="C2565" t="s">
        <v>97</v>
      </c>
      <c r="D2565">
        <v>3</v>
      </c>
      <c r="E2565" t="s">
        <v>226</v>
      </c>
      <c r="F2565" t="s">
        <v>226</v>
      </c>
      <c r="G2565" t="s">
        <v>227</v>
      </c>
      <c r="H2565" t="s">
        <v>226</v>
      </c>
      <c r="I2565" t="s">
        <v>227</v>
      </c>
      <c r="J2565">
        <v>78</v>
      </c>
      <c r="K2565">
        <v>1</v>
      </c>
    </row>
    <row r="2566" spans="1:11" x14ac:dyDescent="0.3">
      <c r="A2566">
        <v>537338</v>
      </c>
      <c r="B2566" t="s">
        <v>223</v>
      </c>
      <c r="C2566" t="s">
        <v>97</v>
      </c>
      <c r="D2566">
        <v>3</v>
      </c>
      <c r="E2566" t="s">
        <v>224</v>
      </c>
      <c r="F2566" t="s">
        <v>224</v>
      </c>
      <c r="G2566" t="s">
        <v>225</v>
      </c>
      <c r="H2566" t="s">
        <v>224</v>
      </c>
      <c r="I2566" t="s">
        <v>225</v>
      </c>
      <c r="J2566">
        <v>12443</v>
      </c>
      <c r="K2566">
        <v>1</v>
      </c>
    </row>
    <row r="2567" spans="1:11" x14ac:dyDescent="0.3">
      <c r="A2567">
        <v>537347</v>
      </c>
      <c r="B2567" t="s">
        <v>223</v>
      </c>
      <c r="C2567" t="s">
        <v>97</v>
      </c>
      <c r="D2567">
        <v>3</v>
      </c>
      <c r="E2567" t="s">
        <v>224</v>
      </c>
      <c r="F2567" t="s">
        <v>224</v>
      </c>
      <c r="G2567" t="s">
        <v>225</v>
      </c>
      <c r="H2567" t="s">
        <v>224</v>
      </c>
      <c r="I2567" t="s">
        <v>225</v>
      </c>
      <c r="J2567">
        <v>32111</v>
      </c>
      <c r="K2567">
        <v>1</v>
      </c>
    </row>
    <row r="2568" spans="1:11" x14ac:dyDescent="0.3">
      <c r="A2568">
        <v>537347</v>
      </c>
      <c r="B2568" t="s">
        <v>223</v>
      </c>
      <c r="C2568" t="s">
        <v>97</v>
      </c>
      <c r="D2568">
        <v>3</v>
      </c>
      <c r="E2568" t="s">
        <v>226</v>
      </c>
      <c r="F2568" t="s">
        <v>226</v>
      </c>
      <c r="G2568" t="s">
        <v>227</v>
      </c>
      <c r="H2568" t="s">
        <v>226</v>
      </c>
      <c r="I2568" t="s">
        <v>227</v>
      </c>
      <c r="J2568">
        <v>18</v>
      </c>
      <c r="K2568">
        <v>1</v>
      </c>
    </row>
    <row r="2569" spans="1:11" x14ac:dyDescent="0.3">
      <c r="A2569">
        <v>537399</v>
      </c>
      <c r="B2569" t="s">
        <v>223</v>
      </c>
      <c r="C2569" t="s">
        <v>97</v>
      </c>
      <c r="D2569">
        <v>3</v>
      </c>
      <c r="E2569" t="s">
        <v>224</v>
      </c>
      <c r="F2569" t="s">
        <v>224</v>
      </c>
      <c r="G2569" t="s">
        <v>225</v>
      </c>
      <c r="H2569" t="s">
        <v>224</v>
      </c>
      <c r="I2569" t="s">
        <v>225</v>
      </c>
      <c r="J2569">
        <v>8543</v>
      </c>
      <c r="K2569">
        <v>1</v>
      </c>
    </row>
    <row r="2570" spans="1:11" x14ac:dyDescent="0.3">
      <c r="A2570">
        <v>537399</v>
      </c>
      <c r="B2570" t="s">
        <v>223</v>
      </c>
      <c r="C2570" t="s">
        <v>97</v>
      </c>
      <c r="D2570">
        <v>3</v>
      </c>
      <c r="E2570" t="s">
        <v>226</v>
      </c>
      <c r="F2570" t="s">
        <v>226</v>
      </c>
      <c r="G2570" t="s">
        <v>227</v>
      </c>
      <c r="H2570" t="s">
        <v>226</v>
      </c>
      <c r="I2570" t="s">
        <v>227</v>
      </c>
      <c r="J2570">
        <v>31</v>
      </c>
      <c r="K2570">
        <v>1</v>
      </c>
    </row>
    <row r="2571" spans="1:11" x14ac:dyDescent="0.3">
      <c r="A2571">
        <v>537400</v>
      </c>
      <c r="B2571" t="s">
        <v>223</v>
      </c>
      <c r="C2571" t="s">
        <v>97</v>
      </c>
      <c r="D2571">
        <v>3</v>
      </c>
      <c r="E2571" t="s">
        <v>224</v>
      </c>
      <c r="F2571" t="s">
        <v>224</v>
      </c>
      <c r="G2571" t="s">
        <v>225</v>
      </c>
      <c r="H2571" t="s">
        <v>224</v>
      </c>
      <c r="I2571" t="s">
        <v>225</v>
      </c>
      <c r="J2571">
        <v>12884</v>
      </c>
      <c r="K2571">
        <v>1</v>
      </c>
    </row>
    <row r="2572" spans="1:11" x14ac:dyDescent="0.3">
      <c r="A2572">
        <v>537412</v>
      </c>
      <c r="B2572" t="s">
        <v>130</v>
      </c>
      <c r="C2572" t="s">
        <v>133</v>
      </c>
      <c r="D2572">
        <v>3</v>
      </c>
      <c r="E2572" t="s">
        <v>117</v>
      </c>
      <c r="F2572" t="s">
        <v>117</v>
      </c>
      <c r="G2572" t="s">
        <v>118</v>
      </c>
      <c r="H2572" t="s">
        <v>149</v>
      </c>
      <c r="I2572" t="s">
        <v>150</v>
      </c>
      <c r="J2572">
        <v>1.9</v>
      </c>
      <c r="K2572">
        <v>1</v>
      </c>
    </row>
    <row r="2573" spans="1:11" x14ac:dyDescent="0.3">
      <c r="A2573">
        <v>537412</v>
      </c>
      <c r="B2573" t="s">
        <v>130</v>
      </c>
      <c r="C2573" t="s">
        <v>133</v>
      </c>
      <c r="D2573">
        <v>3</v>
      </c>
      <c r="E2573" t="s">
        <v>117</v>
      </c>
      <c r="F2573" t="s">
        <v>117</v>
      </c>
      <c r="G2573" t="s">
        <v>118</v>
      </c>
      <c r="H2573" t="s">
        <v>27</v>
      </c>
      <c r="I2573" t="s">
        <v>28</v>
      </c>
      <c r="J2573">
        <v>2.835</v>
      </c>
      <c r="K2573">
        <v>1</v>
      </c>
    </row>
    <row r="2574" spans="1:11" x14ac:dyDescent="0.3">
      <c r="A2574">
        <v>537412</v>
      </c>
      <c r="B2574" t="s">
        <v>130</v>
      </c>
      <c r="C2574" t="s">
        <v>133</v>
      </c>
      <c r="D2574">
        <v>3</v>
      </c>
      <c r="E2574" t="s">
        <v>117</v>
      </c>
      <c r="F2574" t="s">
        <v>117</v>
      </c>
      <c r="G2574" t="s">
        <v>118</v>
      </c>
      <c r="H2574" t="s">
        <v>31</v>
      </c>
      <c r="I2574" t="s">
        <v>32</v>
      </c>
      <c r="J2574">
        <v>0.66120000000000001</v>
      </c>
      <c r="K2574">
        <v>1</v>
      </c>
    </row>
    <row r="2575" spans="1:11" x14ac:dyDescent="0.3">
      <c r="A2575">
        <v>537412</v>
      </c>
      <c r="B2575" t="s">
        <v>130</v>
      </c>
      <c r="C2575" t="s">
        <v>133</v>
      </c>
      <c r="D2575">
        <v>3</v>
      </c>
      <c r="E2575" t="s">
        <v>117</v>
      </c>
      <c r="F2575" t="s">
        <v>117</v>
      </c>
      <c r="G2575" t="s">
        <v>118</v>
      </c>
      <c r="H2575" t="s">
        <v>40</v>
      </c>
      <c r="I2575" t="s">
        <v>41</v>
      </c>
      <c r="J2575">
        <v>8.4</v>
      </c>
      <c r="K2575">
        <v>1</v>
      </c>
    </row>
    <row r="2576" spans="1:11" x14ac:dyDescent="0.3">
      <c r="A2576">
        <v>537412</v>
      </c>
      <c r="B2576" t="s">
        <v>130</v>
      </c>
      <c r="C2576" t="s">
        <v>133</v>
      </c>
      <c r="D2576">
        <v>3</v>
      </c>
      <c r="E2576" t="s">
        <v>37</v>
      </c>
      <c r="F2576" t="s">
        <v>38</v>
      </c>
      <c r="G2576" t="s">
        <v>39</v>
      </c>
      <c r="H2576" t="s">
        <v>38</v>
      </c>
      <c r="I2576" t="s">
        <v>39</v>
      </c>
      <c r="J2576">
        <v>28.8</v>
      </c>
      <c r="K2576">
        <v>1</v>
      </c>
    </row>
    <row r="2577" spans="1:11" x14ac:dyDescent="0.3">
      <c r="A2577">
        <v>537454</v>
      </c>
      <c r="B2577" t="s">
        <v>130</v>
      </c>
      <c r="C2577" t="s">
        <v>133</v>
      </c>
      <c r="D2577">
        <v>3</v>
      </c>
      <c r="E2577" t="s">
        <v>117</v>
      </c>
      <c r="F2577" t="s">
        <v>117</v>
      </c>
      <c r="G2577" t="s">
        <v>118</v>
      </c>
      <c r="H2577" t="s">
        <v>149</v>
      </c>
      <c r="I2577" t="s">
        <v>150</v>
      </c>
      <c r="J2577">
        <v>1.6183168290000001</v>
      </c>
      <c r="K2577">
        <v>1</v>
      </c>
    </row>
    <row r="2578" spans="1:11" x14ac:dyDescent="0.3">
      <c r="A2578">
        <v>537454</v>
      </c>
      <c r="B2578" t="s">
        <v>130</v>
      </c>
      <c r="C2578" t="s">
        <v>133</v>
      </c>
      <c r="D2578">
        <v>3</v>
      </c>
      <c r="E2578" t="s">
        <v>117</v>
      </c>
      <c r="F2578" t="s">
        <v>117</v>
      </c>
      <c r="G2578" t="s">
        <v>118</v>
      </c>
      <c r="H2578" t="s">
        <v>157</v>
      </c>
      <c r="I2578" t="s">
        <v>158</v>
      </c>
      <c r="J2578">
        <v>8</v>
      </c>
      <c r="K2578">
        <v>1</v>
      </c>
    </row>
    <row r="2579" spans="1:11" x14ac:dyDescent="0.3">
      <c r="A2579">
        <v>537454</v>
      </c>
      <c r="B2579" t="s">
        <v>130</v>
      </c>
      <c r="C2579" t="s">
        <v>133</v>
      </c>
      <c r="D2579">
        <v>3</v>
      </c>
      <c r="E2579" t="s">
        <v>117</v>
      </c>
      <c r="F2579" t="s">
        <v>117</v>
      </c>
      <c r="G2579" t="s">
        <v>118</v>
      </c>
      <c r="H2579" t="s">
        <v>82</v>
      </c>
      <c r="I2579" t="s">
        <v>83</v>
      </c>
      <c r="J2579">
        <v>1.5472860930000001</v>
      </c>
      <c r="K2579">
        <v>1</v>
      </c>
    </row>
    <row r="2580" spans="1:11" x14ac:dyDescent="0.3">
      <c r="A2580">
        <v>537454</v>
      </c>
      <c r="B2580" t="s">
        <v>130</v>
      </c>
      <c r="C2580" t="s">
        <v>133</v>
      </c>
      <c r="D2580">
        <v>3</v>
      </c>
      <c r="E2580" t="s">
        <v>117</v>
      </c>
      <c r="F2580" t="s">
        <v>117</v>
      </c>
      <c r="G2580" t="s">
        <v>118</v>
      </c>
      <c r="H2580" t="s">
        <v>68</v>
      </c>
      <c r="I2580" t="s">
        <v>69</v>
      </c>
      <c r="J2580">
        <v>6</v>
      </c>
      <c r="K2580">
        <v>1</v>
      </c>
    </row>
    <row r="2581" spans="1:11" x14ac:dyDescent="0.3">
      <c r="A2581">
        <v>537454</v>
      </c>
      <c r="B2581" t="s">
        <v>130</v>
      </c>
      <c r="C2581" t="s">
        <v>133</v>
      </c>
      <c r="D2581">
        <v>3</v>
      </c>
      <c r="E2581" t="s">
        <v>17</v>
      </c>
      <c r="F2581" t="s">
        <v>18</v>
      </c>
      <c r="G2581" t="s">
        <v>19</v>
      </c>
      <c r="H2581" t="s">
        <v>18</v>
      </c>
      <c r="I2581" t="s">
        <v>19</v>
      </c>
      <c r="J2581">
        <v>5.0599999999999996</v>
      </c>
      <c r="K2581">
        <v>1</v>
      </c>
    </row>
    <row r="2582" spans="1:11" x14ac:dyDescent="0.3">
      <c r="A2582">
        <v>537454</v>
      </c>
      <c r="B2582" t="s">
        <v>130</v>
      </c>
      <c r="C2582" t="s">
        <v>133</v>
      </c>
      <c r="D2582">
        <v>3</v>
      </c>
      <c r="E2582" t="s">
        <v>31</v>
      </c>
      <c r="F2582" t="s">
        <v>31</v>
      </c>
      <c r="G2582" t="s">
        <v>32</v>
      </c>
      <c r="H2582" t="s">
        <v>31</v>
      </c>
      <c r="I2582" t="s">
        <v>32</v>
      </c>
      <c r="J2582">
        <v>3.1958000000000002</v>
      </c>
      <c r="K2582">
        <v>1</v>
      </c>
    </row>
    <row r="2583" spans="1:11" x14ac:dyDescent="0.3">
      <c r="A2583">
        <v>537454</v>
      </c>
      <c r="B2583" t="s">
        <v>130</v>
      </c>
      <c r="C2583" t="s">
        <v>133</v>
      </c>
      <c r="D2583">
        <v>3</v>
      </c>
      <c r="E2583" t="s">
        <v>231</v>
      </c>
      <c r="F2583" t="s">
        <v>231</v>
      </c>
      <c r="G2583" t="s">
        <v>232</v>
      </c>
      <c r="H2583" t="s">
        <v>45</v>
      </c>
      <c r="I2583" t="s">
        <v>46</v>
      </c>
      <c r="J2583">
        <v>10</v>
      </c>
      <c r="K2583">
        <v>1</v>
      </c>
    </row>
    <row r="2584" spans="1:11" x14ac:dyDescent="0.3">
      <c r="A2584">
        <v>537493</v>
      </c>
      <c r="B2584" t="s">
        <v>230</v>
      </c>
      <c r="C2584" t="s">
        <v>12</v>
      </c>
      <c r="D2584">
        <v>3</v>
      </c>
      <c r="E2584" t="s">
        <v>117</v>
      </c>
      <c r="F2584" t="s">
        <v>117</v>
      </c>
      <c r="G2584" t="s">
        <v>118</v>
      </c>
      <c r="H2584" t="s">
        <v>224</v>
      </c>
      <c r="I2584" t="s">
        <v>225</v>
      </c>
      <c r="J2584">
        <v>1107</v>
      </c>
      <c r="K2584">
        <v>1</v>
      </c>
    </row>
    <row r="2585" spans="1:11" x14ac:dyDescent="0.3">
      <c r="A2585">
        <v>537499</v>
      </c>
      <c r="B2585" t="s">
        <v>223</v>
      </c>
      <c r="C2585" t="s">
        <v>97</v>
      </c>
      <c r="D2585">
        <v>3</v>
      </c>
      <c r="E2585" t="s">
        <v>224</v>
      </c>
      <c r="F2585" t="s">
        <v>224</v>
      </c>
      <c r="G2585" t="s">
        <v>225</v>
      </c>
      <c r="H2585" t="s">
        <v>224</v>
      </c>
      <c r="I2585" t="s">
        <v>225</v>
      </c>
      <c r="J2585">
        <v>9912</v>
      </c>
      <c r="K2585">
        <v>1</v>
      </c>
    </row>
    <row r="2586" spans="1:11" x14ac:dyDescent="0.3">
      <c r="A2586">
        <v>537500</v>
      </c>
      <c r="B2586" t="s">
        <v>223</v>
      </c>
      <c r="C2586" t="s">
        <v>97</v>
      </c>
      <c r="D2586">
        <v>3</v>
      </c>
      <c r="E2586" t="s">
        <v>224</v>
      </c>
      <c r="F2586" t="s">
        <v>224</v>
      </c>
      <c r="G2586" t="s">
        <v>225</v>
      </c>
      <c r="H2586" t="s">
        <v>224</v>
      </c>
      <c r="I2586" t="s">
        <v>225</v>
      </c>
      <c r="J2586">
        <v>7324.6034963399998</v>
      </c>
      <c r="K2586">
        <v>1</v>
      </c>
    </row>
    <row r="2587" spans="1:11" x14ac:dyDescent="0.3">
      <c r="A2587">
        <v>537534</v>
      </c>
      <c r="B2587" t="s">
        <v>102</v>
      </c>
      <c r="C2587" t="s">
        <v>12</v>
      </c>
      <c r="D2587">
        <v>3</v>
      </c>
      <c r="E2587" t="s">
        <v>233</v>
      </c>
      <c r="F2587" t="s">
        <v>233</v>
      </c>
      <c r="G2587" t="s">
        <v>234</v>
      </c>
      <c r="H2587" t="s">
        <v>233</v>
      </c>
      <c r="I2587" t="s">
        <v>234</v>
      </c>
      <c r="J2587">
        <v>126</v>
      </c>
      <c r="K2587">
        <v>1</v>
      </c>
    </row>
    <row r="2588" spans="1:11" x14ac:dyDescent="0.3">
      <c r="A2588">
        <v>537534</v>
      </c>
      <c r="B2588" t="s">
        <v>102</v>
      </c>
      <c r="C2588" t="s">
        <v>12</v>
      </c>
      <c r="D2588">
        <v>3</v>
      </c>
      <c r="E2588" t="s">
        <v>174</v>
      </c>
      <c r="F2588" t="s">
        <v>174</v>
      </c>
      <c r="G2588" t="s">
        <v>175</v>
      </c>
      <c r="H2588" t="s">
        <v>174</v>
      </c>
      <c r="I2588" t="s">
        <v>175</v>
      </c>
      <c r="J2588">
        <v>3052.7</v>
      </c>
      <c r="K2588">
        <v>1</v>
      </c>
    </row>
    <row r="2589" spans="1:11" x14ac:dyDescent="0.3">
      <c r="A2589">
        <v>537534</v>
      </c>
      <c r="B2589" t="s">
        <v>102</v>
      </c>
      <c r="C2589" t="s">
        <v>12</v>
      </c>
      <c r="D2589">
        <v>3</v>
      </c>
      <c r="E2589" t="s">
        <v>199</v>
      </c>
      <c r="F2589" t="s">
        <v>199</v>
      </c>
      <c r="G2589" t="s">
        <v>200</v>
      </c>
      <c r="H2589" t="s">
        <v>199</v>
      </c>
      <c r="I2589" t="s">
        <v>200</v>
      </c>
      <c r="J2589">
        <v>18.399999999999999</v>
      </c>
      <c r="K2589">
        <v>1</v>
      </c>
    </row>
    <row r="2590" spans="1:11" x14ac:dyDescent="0.3">
      <c r="A2590">
        <v>537534</v>
      </c>
      <c r="B2590" t="s">
        <v>102</v>
      </c>
      <c r="C2590" t="s">
        <v>12</v>
      </c>
      <c r="D2590">
        <v>3</v>
      </c>
      <c r="E2590" t="s">
        <v>82</v>
      </c>
      <c r="F2590" t="s">
        <v>82</v>
      </c>
      <c r="G2590" t="s">
        <v>83</v>
      </c>
      <c r="H2590" t="s">
        <v>82</v>
      </c>
      <c r="I2590" t="s">
        <v>83</v>
      </c>
      <c r="J2590">
        <v>224.3</v>
      </c>
      <c r="K2590">
        <v>1</v>
      </c>
    </row>
    <row r="2591" spans="1:11" x14ac:dyDescent="0.3">
      <c r="A2591">
        <v>537534</v>
      </c>
      <c r="B2591" t="s">
        <v>102</v>
      </c>
      <c r="C2591" t="s">
        <v>12</v>
      </c>
      <c r="D2591">
        <v>3</v>
      </c>
      <c r="E2591" t="s">
        <v>143</v>
      </c>
      <c r="F2591" t="s">
        <v>143</v>
      </c>
      <c r="G2591" t="s">
        <v>144</v>
      </c>
      <c r="H2591" t="s">
        <v>143</v>
      </c>
      <c r="I2591" t="s">
        <v>144</v>
      </c>
      <c r="J2591">
        <v>6.8355795070000003</v>
      </c>
      <c r="K2591">
        <v>1</v>
      </c>
    </row>
    <row r="2592" spans="1:11" x14ac:dyDescent="0.3">
      <c r="A2592">
        <v>537534</v>
      </c>
      <c r="B2592" t="s">
        <v>102</v>
      </c>
      <c r="C2592" t="s">
        <v>12</v>
      </c>
      <c r="D2592">
        <v>3</v>
      </c>
      <c r="E2592" t="s">
        <v>70</v>
      </c>
      <c r="F2592" t="s">
        <v>70</v>
      </c>
      <c r="G2592" t="s">
        <v>71</v>
      </c>
      <c r="H2592" t="s">
        <v>70</v>
      </c>
      <c r="I2592" t="s">
        <v>71</v>
      </c>
      <c r="J2592">
        <v>131</v>
      </c>
      <c r="K2592">
        <v>1</v>
      </c>
    </row>
    <row r="2593" spans="1:11" x14ac:dyDescent="0.3">
      <c r="A2593">
        <v>537534</v>
      </c>
      <c r="B2593" t="s">
        <v>102</v>
      </c>
      <c r="C2593" t="s">
        <v>12</v>
      </c>
      <c r="D2593">
        <v>3</v>
      </c>
      <c r="E2593" t="s">
        <v>163</v>
      </c>
      <c r="F2593" t="s">
        <v>163</v>
      </c>
      <c r="G2593" t="s">
        <v>164</v>
      </c>
      <c r="H2593" t="s">
        <v>163</v>
      </c>
      <c r="I2593" t="s">
        <v>164</v>
      </c>
      <c r="J2593">
        <v>52.2</v>
      </c>
      <c r="K2593">
        <v>1</v>
      </c>
    </row>
    <row r="2594" spans="1:11" x14ac:dyDescent="0.3">
      <c r="A2594">
        <v>537534</v>
      </c>
      <c r="B2594" t="s">
        <v>102</v>
      </c>
      <c r="C2594" t="s">
        <v>12</v>
      </c>
      <c r="D2594">
        <v>3</v>
      </c>
      <c r="E2594" t="s">
        <v>155</v>
      </c>
      <c r="F2594" t="s">
        <v>155</v>
      </c>
      <c r="G2594" t="s">
        <v>156</v>
      </c>
      <c r="H2594" t="s">
        <v>155</v>
      </c>
      <c r="I2594" t="s">
        <v>156</v>
      </c>
      <c r="J2594">
        <v>6</v>
      </c>
      <c r="K2594">
        <v>1</v>
      </c>
    </row>
    <row r="2595" spans="1:11" x14ac:dyDescent="0.3">
      <c r="A2595">
        <v>537538</v>
      </c>
      <c r="B2595" t="s">
        <v>102</v>
      </c>
      <c r="C2595" t="s">
        <v>12</v>
      </c>
      <c r="D2595">
        <v>3</v>
      </c>
      <c r="E2595" t="s">
        <v>82</v>
      </c>
      <c r="F2595" t="s">
        <v>82</v>
      </c>
      <c r="G2595" t="s">
        <v>83</v>
      </c>
      <c r="H2595" t="s">
        <v>82</v>
      </c>
      <c r="I2595" t="s">
        <v>83</v>
      </c>
      <c r="J2595">
        <v>1124</v>
      </c>
      <c r="K2595">
        <v>1</v>
      </c>
    </row>
    <row r="2596" spans="1:11" x14ac:dyDescent="0.3">
      <c r="A2596">
        <v>537538</v>
      </c>
      <c r="B2596" t="s">
        <v>102</v>
      </c>
      <c r="C2596" t="s">
        <v>12</v>
      </c>
      <c r="D2596">
        <v>3</v>
      </c>
      <c r="E2596" t="s">
        <v>143</v>
      </c>
      <c r="F2596" t="s">
        <v>143</v>
      </c>
      <c r="G2596" t="s">
        <v>144</v>
      </c>
      <c r="H2596" t="s">
        <v>143</v>
      </c>
      <c r="I2596" t="s">
        <v>144</v>
      </c>
      <c r="J2596">
        <v>138.1</v>
      </c>
      <c r="K2596">
        <v>1</v>
      </c>
    </row>
    <row r="2597" spans="1:11" x14ac:dyDescent="0.3">
      <c r="A2597">
        <v>537538</v>
      </c>
      <c r="B2597" t="s">
        <v>102</v>
      </c>
      <c r="C2597" t="s">
        <v>12</v>
      </c>
      <c r="D2597">
        <v>3</v>
      </c>
      <c r="E2597" t="s">
        <v>70</v>
      </c>
      <c r="F2597" t="s">
        <v>70</v>
      </c>
      <c r="G2597" t="s">
        <v>71</v>
      </c>
      <c r="H2597" t="s">
        <v>70</v>
      </c>
      <c r="I2597" t="s">
        <v>71</v>
      </c>
      <c r="J2597">
        <v>1942</v>
      </c>
      <c r="K2597">
        <v>1</v>
      </c>
    </row>
    <row r="2598" spans="1:11" x14ac:dyDescent="0.3">
      <c r="A2598">
        <v>537538</v>
      </c>
      <c r="B2598" t="s">
        <v>102</v>
      </c>
      <c r="C2598" t="s">
        <v>12</v>
      </c>
      <c r="D2598">
        <v>3</v>
      </c>
      <c r="E2598" t="s">
        <v>126</v>
      </c>
      <c r="F2598" t="s">
        <v>126</v>
      </c>
      <c r="G2598" t="s">
        <v>127</v>
      </c>
      <c r="H2598" t="s">
        <v>219</v>
      </c>
      <c r="I2598" t="s">
        <v>220</v>
      </c>
      <c r="J2598">
        <v>58.58</v>
      </c>
      <c r="K2598">
        <v>1</v>
      </c>
    </row>
    <row r="2599" spans="1:11" x14ac:dyDescent="0.3">
      <c r="A2599">
        <v>537564</v>
      </c>
      <c r="B2599" t="s">
        <v>102</v>
      </c>
      <c r="C2599" t="s">
        <v>12</v>
      </c>
      <c r="D2599">
        <v>3</v>
      </c>
      <c r="E2599" t="s">
        <v>174</v>
      </c>
      <c r="F2599" t="s">
        <v>174</v>
      </c>
      <c r="G2599" t="s">
        <v>175</v>
      </c>
      <c r="H2599" t="s">
        <v>174</v>
      </c>
      <c r="I2599" t="s">
        <v>175</v>
      </c>
      <c r="J2599">
        <v>1562</v>
      </c>
      <c r="K2599">
        <v>1</v>
      </c>
    </row>
    <row r="2600" spans="1:11" x14ac:dyDescent="0.3">
      <c r="A2600">
        <v>537566</v>
      </c>
      <c r="B2600" t="s">
        <v>102</v>
      </c>
      <c r="C2600" t="s">
        <v>12</v>
      </c>
      <c r="D2600">
        <v>3</v>
      </c>
      <c r="E2600" t="s">
        <v>199</v>
      </c>
      <c r="F2600" t="s">
        <v>199</v>
      </c>
      <c r="G2600" t="s">
        <v>200</v>
      </c>
      <c r="H2600" t="s">
        <v>199</v>
      </c>
      <c r="I2600" t="s">
        <v>200</v>
      </c>
      <c r="J2600">
        <v>11.26515193</v>
      </c>
      <c r="K2600">
        <v>1</v>
      </c>
    </row>
    <row r="2601" spans="1:11" x14ac:dyDescent="0.3">
      <c r="A2601">
        <v>537566</v>
      </c>
      <c r="B2601" t="s">
        <v>102</v>
      </c>
      <c r="C2601" t="s">
        <v>12</v>
      </c>
      <c r="D2601">
        <v>3</v>
      </c>
      <c r="E2601" t="s">
        <v>82</v>
      </c>
      <c r="F2601" t="s">
        <v>82</v>
      </c>
      <c r="G2601" t="s">
        <v>83</v>
      </c>
      <c r="H2601" t="s">
        <v>82</v>
      </c>
      <c r="I2601" t="s">
        <v>83</v>
      </c>
      <c r="J2601">
        <v>383.1</v>
      </c>
      <c r="K2601">
        <v>1</v>
      </c>
    </row>
    <row r="2602" spans="1:11" x14ac:dyDescent="0.3">
      <c r="A2602">
        <v>537566</v>
      </c>
      <c r="B2602" t="s">
        <v>102</v>
      </c>
      <c r="C2602" t="s">
        <v>12</v>
      </c>
      <c r="D2602">
        <v>3</v>
      </c>
      <c r="E2602" t="s">
        <v>143</v>
      </c>
      <c r="F2602" t="s">
        <v>143</v>
      </c>
      <c r="G2602" t="s">
        <v>144</v>
      </c>
      <c r="H2602" t="s">
        <v>143</v>
      </c>
      <c r="I2602" t="s">
        <v>144</v>
      </c>
      <c r="J2602">
        <v>7.0266113499999996</v>
      </c>
      <c r="K2602">
        <v>1</v>
      </c>
    </row>
    <row r="2603" spans="1:11" x14ac:dyDescent="0.3">
      <c r="A2603">
        <v>537566</v>
      </c>
      <c r="B2603" t="s">
        <v>102</v>
      </c>
      <c r="C2603" t="s">
        <v>12</v>
      </c>
      <c r="D2603">
        <v>3</v>
      </c>
      <c r="E2603" t="s">
        <v>70</v>
      </c>
      <c r="F2603" t="s">
        <v>70</v>
      </c>
      <c r="G2603" t="s">
        <v>71</v>
      </c>
      <c r="H2603" t="s">
        <v>70</v>
      </c>
      <c r="I2603" t="s">
        <v>71</v>
      </c>
      <c r="J2603">
        <v>130.69999999999999</v>
      </c>
      <c r="K2603">
        <v>1</v>
      </c>
    </row>
    <row r="2604" spans="1:11" x14ac:dyDescent="0.3">
      <c r="A2604">
        <v>537568</v>
      </c>
      <c r="B2604" t="s">
        <v>102</v>
      </c>
      <c r="C2604" t="s">
        <v>12</v>
      </c>
      <c r="D2604">
        <v>3</v>
      </c>
      <c r="E2604" t="s">
        <v>174</v>
      </c>
      <c r="F2604" t="s">
        <v>174</v>
      </c>
      <c r="G2604" t="s">
        <v>175</v>
      </c>
      <c r="H2604" t="s">
        <v>174</v>
      </c>
      <c r="I2604" t="s">
        <v>175</v>
      </c>
      <c r="J2604">
        <v>3199</v>
      </c>
      <c r="K2604">
        <v>1</v>
      </c>
    </row>
    <row r="2605" spans="1:11" x14ac:dyDescent="0.3">
      <c r="A2605">
        <v>537568</v>
      </c>
      <c r="B2605" t="s">
        <v>102</v>
      </c>
      <c r="C2605" t="s">
        <v>12</v>
      </c>
      <c r="D2605">
        <v>3</v>
      </c>
      <c r="E2605" t="s">
        <v>199</v>
      </c>
      <c r="F2605" t="s">
        <v>199</v>
      </c>
      <c r="G2605" t="s">
        <v>200</v>
      </c>
      <c r="H2605" t="s">
        <v>199</v>
      </c>
      <c r="I2605" t="s">
        <v>200</v>
      </c>
      <c r="J2605">
        <v>33.799999999999997</v>
      </c>
      <c r="K2605">
        <v>1</v>
      </c>
    </row>
    <row r="2606" spans="1:11" x14ac:dyDescent="0.3">
      <c r="A2606">
        <v>537568</v>
      </c>
      <c r="B2606" t="s">
        <v>102</v>
      </c>
      <c r="C2606" t="s">
        <v>12</v>
      </c>
      <c r="D2606">
        <v>3</v>
      </c>
      <c r="E2606" t="s">
        <v>82</v>
      </c>
      <c r="F2606" t="s">
        <v>82</v>
      </c>
      <c r="G2606" t="s">
        <v>83</v>
      </c>
      <c r="H2606" t="s">
        <v>82</v>
      </c>
      <c r="I2606" t="s">
        <v>83</v>
      </c>
      <c r="J2606">
        <v>364</v>
      </c>
      <c r="K2606">
        <v>1</v>
      </c>
    </row>
    <row r="2607" spans="1:11" x14ac:dyDescent="0.3">
      <c r="A2607">
        <v>537602</v>
      </c>
      <c r="B2607" t="s">
        <v>102</v>
      </c>
      <c r="C2607" t="s">
        <v>12</v>
      </c>
      <c r="D2607">
        <v>3</v>
      </c>
      <c r="E2607" t="s">
        <v>174</v>
      </c>
      <c r="F2607" t="s">
        <v>174</v>
      </c>
      <c r="G2607" t="s">
        <v>175</v>
      </c>
      <c r="H2607" t="s">
        <v>174</v>
      </c>
      <c r="I2607" t="s">
        <v>175</v>
      </c>
      <c r="J2607">
        <v>2131</v>
      </c>
      <c r="K2607">
        <v>1</v>
      </c>
    </row>
    <row r="2608" spans="1:11" x14ac:dyDescent="0.3">
      <c r="A2608">
        <v>537604</v>
      </c>
      <c r="B2608" t="s">
        <v>102</v>
      </c>
      <c r="C2608" t="s">
        <v>12</v>
      </c>
      <c r="D2608">
        <v>3</v>
      </c>
      <c r="E2608" t="s">
        <v>174</v>
      </c>
      <c r="F2608" t="s">
        <v>174</v>
      </c>
      <c r="G2608" t="s">
        <v>175</v>
      </c>
      <c r="H2608" t="s">
        <v>174</v>
      </c>
      <c r="I2608" t="s">
        <v>175</v>
      </c>
      <c r="J2608">
        <v>3982</v>
      </c>
      <c r="K2608">
        <v>1</v>
      </c>
    </row>
    <row r="2609" spans="1:11" x14ac:dyDescent="0.3">
      <c r="A2609">
        <v>537604</v>
      </c>
      <c r="B2609" t="s">
        <v>102</v>
      </c>
      <c r="C2609" t="s">
        <v>12</v>
      </c>
      <c r="D2609">
        <v>3</v>
      </c>
      <c r="E2609" t="s">
        <v>82</v>
      </c>
      <c r="F2609" t="s">
        <v>82</v>
      </c>
      <c r="G2609" t="s">
        <v>83</v>
      </c>
      <c r="H2609" t="s">
        <v>82</v>
      </c>
      <c r="I2609" t="s">
        <v>83</v>
      </c>
      <c r="J2609">
        <v>518</v>
      </c>
      <c r="K2609">
        <v>1</v>
      </c>
    </row>
    <row r="2610" spans="1:11" x14ac:dyDescent="0.3">
      <c r="A2610">
        <v>537604</v>
      </c>
      <c r="B2610" t="s">
        <v>102</v>
      </c>
      <c r="C2610" t="s">
        <v>12</v>
      </c>
      <c r="D2610">
        <v>3</v>
      </c>
      <c r="E2610" t="s">
        <v>70</v>
      </c>
      <c r="F2610" t="s">
        <v>70</v>
      </c>
      <c r="G2610" t="s">
        <v>71</v>
      </c>
      <c r="H2610" t="s">
        <v>70</v>
      </c>
      <c r="I2610" t="s">
        <v>71</v>
      </c>
      <c r="J2610">
        <v>221</v>
      </c>
      <c r="K2610">
        <v>1</v>
      </c>
    </row>
    <row r="2611" spans="1:11" x14ac:dyDescent="0.3">
      <c r="A2611">
        <v>537604</v>
      </c>
      <c r="B2611" t="s">
        <v>102</v>
      </c>
      <c r="C2611" t="s">
        <v>12</v>
      </c>
      <c r="D2611">
        <v>3</v>
      </c>
      <c r="E2611" t="s">
        <v>163</v>
      </c>
      <c r="F2611" t="s">
        <v>163</v>
      </c>
      <c r="G2611" t="s">
        <v>164</v>
      </c>
      <c r="H2611" t="s">
        <v>163</v>
      </c>
      <c r="I2611" t="s">
        <v>164</v>
      </c>
      <c r="J2611">
        <v>9</v>
      </c>
      <c r="K2611">
        <v>1</v>
      </c>
    </row>
    <row r="2612" spans="1:11" x14ac:dyDescent="0.3">
      <c r="A2612">
        <v>537605</v>
      </c>
      <c r="B2612" t="s">
        <v>102</v>
      </c>
      <c r="C2612" t="s">
        <v>12</v>
      </c>
      <c r="D2612">
        <v>3</v>
      </c>
      <c r="E2612" t="s">
        <v>82</v>
      </c>
      <c r="F2612" t="s">
        <v>82</v>
      </c>
      <c r="G2612" t="s">
        <v>83</v>
      </c>
      <c r="H2612" t="s">
        <v>82</v>
      </c>
      <c r="I2612" t="s">
        <v>83</v>
      </c>
      <c r="J2612">
        <v>67.599999999999994</v>
      </c>
      <c r="K2612">
        <v>1</v>
      </c>
    </row>
    <row r="2613" spans="1:11" x14ac:dyDescent="0.3">
      <c r="A2613">
        <v>537605</v>
      </c>
      <c r="B2613" t="s">
        <v>102</v>
      </c>
      <c r="C2613" t="s">
        <v>12</v>
      </c>
      <c r="D2613">
        <v>3</v>
      </c>
      <c r="E2613" t="s">
        <v>143</v>
      </c>
      <c r="F2613" t="s">
        <v>143</v>
      </c>
      <c r="G2613" t="s">
        <v>144</v>
      </c>
      <c r="H2613" t="s">
        <v>143</v>
      </c>
      <c r="I2613" t="s">
        <v>144</v>
      </c>
      <c r="J2613">
        <v>2.5263556610000002</v>
      </c>
      <c r="K2613">
        <v>1</v>
      </c>
    </row>
    <row r="2614" spans="1:11" x14ac:dyDescent="0.3">
      <c r="A2614">
        <v>537605</v>
      </c>
      <c r="B2614" t="s">
        <v>102</v>
      </c>
      <c r="C2614" t="s">
        <v>12</v>
      </c>
      <c r="D2614">
        <v>3</v>
      </c>
      <c r="E2614" t="s">
        <v>70</v>
      </c>
      <c r="F2614" t="s">
        <v>70</v>
      </c>
      <c r="G2614" t="s">
        <v>71</v>
      </c>
      <c r="H2614" t="s">
        <v>70</v>
      </c>
      <c r="I2614" t="s">
        <v>71</v>
      </c>
      <c r="J2614">
        <v>271.3</v>
      </c>
      <c r="K2614">
        <v>1</v>
      </c>
    </row>
    <row r="2615" spans="1:11" x14ac:dyDescent="0.3">
      <c r="A2615">
        <v>537630</v>
      </c>
      <c r="B2615" t="s">
        <v>102</v>
      </c>
      <c r="C2615" t="s">
        <v>12</v>
      </c>
      <c r="D2615">
        <v>3</v>
      </c>
      <c r="E2615" t="s">
        <v>174</v>
      </c>
      <c r="F2615" t="s">
        <v>174</v>
      </c>
      <c r="G2615" t="s">
        <v>175</v>
      </c>
      <c r="H2615" t="s">
        <v>174</v>
      </c>
      <c r="I2615" t="s">
        <v>175</v>
      </c>
      <c r="J2615">
        <v>2197</v>
      </c>
      <c r="K2615">
        <v>1</v>
      </c>
    </row>
    <row r="2616" spans="1:11" x14ac:dyDescent="0.3">
      <c r="A2616">
        <v>537630</v>
      </c>
      <c r="B2616" t="s">
        <v>102</v>
      </c>
      <c r="C2616" t="s">
        <v>12</v>
      </c>
      <c r="D2616">
        <v>3</v>
      </c>
      <c r="E2616" t="s">
        <v>199</v>
      </c>
      <c r="F2616" t="s">
        <v>199</v>
      </c>
      <c r="G2616" t="s">
        <v>200</v>
      </c>
      <c r="H2616" t="s">
        <v>199</v>
      </c>
      <c r="I2616" t="s">
        <v>200</v>
      </c>
      <c r="J2616">
        <v>21.798374259999999</v>
      </c>
      <c r="K2616">
        <v>1</v>
      </c>
    </row>
    <row r="2617" spans="1:11" x14ac:dyDescent="0.3">
      <c r="A2617">
        <v>537630</v>
      </c>
      <c r="B2617" t="s">
        <v>102</v>
      </c>
      <c r="C2617" t="s">
        <v>12</v>
      </c>
      <c r="D2617">
        <v>3</v>
      </c>
      <c r="E2617" t="s">
        <v>82</v>
      </c>
      <c r="F2617" t="s">
        <v>82</v>
      </c>
      <c r="G2617" t="s">
        <v>83</v>
      </c>
      <c r="H2617" t="s">
        <v>82</v>
      </c>
      <c r="I2617" t="s">
        <v>83</v>
      </c>
      <c r="J2617">
        <v>458</v>
      </c>
      <c r="K2617">
        <v>1</v>
      </c>
    </row>
    <row r="2618" spans="1:11" x14ac:dyDescent="0.3">
      <c r="A2618">
        <v>537630</v>
      </c>
      <c r="B2618" t="s">
        <v>102</v>
      </c>
      <c r="C2618" t="s">
        <v>12</v>
      </c>
      <c r="D2618">
        <v>3</v>
      </c>
      <c r="E2618" t="s">
        <v>70</v>
      </c>
      <c r="F2618" t="s">
        <v>70</v>
      </c>
      <c r="G2618" t="s">
        <v>71</v>
      </c>
      <c r="H2618" t="s">
        <v>70</v>
      </c>
      <c r="I2618" t="s">
        <v>71</v>
      </c>
      <c r="J2618">
        <v>12.7</v>
      </c>
      <c r="K2618">
        <v>1</v>
      </c>
    </row>
    <row r="2619" spans="1:11" x14ac:dyDescent="0.3">
      <c r="A2619">
        <v>537638</v>
      </c>
      <c r="B2619" t="s">
        <v>65</v>
      </c>
      <c r="C2619" t="s">
        <v>12</v>
      </c>
      <c r="D2619">
        <v>3</v>
      </c>
      <c r="E2619" t="s">
        <v>17</v>
      </c>
      <c r="F2619" t="s">
        <v>18</v>
      </c>
      <c r="G2619" t="s">
        <v>19</v>
      </c>
      <c r="H2619" t="s">
        <v>18</v>
      </c>
      <c r="I2619" t="s">
        <v>19</v>
      </c>
      <c r="J2619">
        <v>4.1838623149999998</v>
      </c>
      <c r="K2619">
        <v>1</v>
      </c>
    </row>
    <row r="2620" spans="1:11" x14ac:dyDescent="0.3">
      <c r="A2620">
        <v>537638</v>
      </c>
      <c r="B2620" t="s">
        <v>65</v>
      </c>
      <c r="C2620" t="s">
        <v>12</v>
      </c>
      <c r="D2620">
        <v>3</v>
      </c>
      <c r="E2620" t="s">
        <v>84</v>
      </c>
      <c r="F2620" t="s">
        <v>84</v>
      </c>
      <c r="G2620" t="s">
        <v>85</v>
      </c>
      <c r="H2620" t="s">
        <v>84</v>
      </c>
      <c r="I2620" t="s">
        <v>85</v>
      </c>
      <c r="J2620">
        <v>3480</v>
      </c>
      <c r="K2620">
        <v>1</v>
      </c>
    </row>
    <row r="2621" spans="1:11" x14ac:dyDescent="0.3">
      <c r="A2621">
        <v>537638</v>
      </c>
      <c r="B2621" t="s">
        <v>65</v>
      </c>
      <c r="C2621" t="s">
        <v>12</v>
      </c>
      <c r="D2621">
        <v>3</v>
      </c>
      <c r="E2621" t="s">
        <v>31</v>
      </c>
      <c r="F2621" t="s">
        <v>31</v>
      </c>
      <c r="G2621" t="s">
        <v>32</v>
      </c>
      <c r="H2621" t="s">
        <v>31</v>
      </c>
      <c r="I2621" t="s">
        <v>32</v>
      </c>
      <c r="J2621">
        <v>3558</v>
      </c>
      <c r="K2621">
        <v>1</v>
      </c>
    </row>
    <row r="2622" spans="1:11" x14ac:dyDescent="0.3">
      <c r="A2622">
        <v>537638</v>
      </c>
      <c r="B2622" t="s">
        <v>65</v>
      </c>
      <c r="C2622" t="s">
        <v>12</v>
      </c>
      <c r="D2622">
        <v>3</v>
      </c>
      <c r="E2622" t="s">
        <v>72</v>
      </c>
      <c r="F2622" t="s">
        <v>72</v>
      </c>
      <c r="G2622" t="s">
        <v>73</v>
      </c>
      <c r="H2622" t="s">
        <v>72</v>
      </c>
      <c r="I2622" t="s">
        <v>73</v>
      </c>
      <c r="J2622">
        <v>7.5</v>
      </c>
      <c r="K2622">
        <v>1</v>
      </c>
    </row>
    <row r="2623" spans="1:11" x14ac:dyDescent="0.3">
      <c r="A2623">
        <v>537638</v>
      </c>
      <c r="B2623" t="s">
        <v>65</v>
      </c>
      <c r="C2623" t="s">
        <v>12</v>
      </c>
      <c r="D2623">
        <v>3</v>
      </c>
      <c r="E2623" t="s">
        <v>33</v>
      </c>
      <c r="F2623" t="s">
        <v>33</v>
      </c>
      <c r="G2623" t="s">
        <v>34</v>
      </c>
      <c r="H2623" t="s">
        <v>33</v>
      </c>
      <c r="I2623" t="s">
        <v>34</v>
      </c>
      <c r="J2623">
        <v>2.2999999999999998</v>
      </c>
      <c r="K2623">
        <v>1</v>
      </c>
    </row>
    <row r="2624" spans="1:11" x14ac:dyDescent="0.3">
      <c r="A2624">
        <v>537638</v>
      </c>
      <c r="B2624" t="s">
        <v>65</v>
      </c>
      <c r="C2624" t="s">
        <v>12</v>
      </c>
      <c r="D2624">
        <v>3</v>
      </c>
      <c r="E2624" t="s">
        <v>37</v>
      </c>
      <c r="F2624" t="s">
        <v>38</v>
      </c>
      <c r="G2624" t="s">
        <v>39</v>
      </c>
      <c r="H2624" t="s">
        <v>38</v>
      </c>
      <c r="I2624" t="s">
        <v>39</v>
      </c>
      <c r="J2624">
        <v>16.079999999999998</v>
      </c>
      <c r="K2624">
        <v>1</v>
      </c>
    </row>
    <row r="2625" spans="1:11" x14ac:dyDescent="0.3">
      <c r="A2625">
        <v>537638</v>
      </c>
      <c r="B2625" t="s">
        <v>65</v>
      </c>
      <c r="C2625" t="s">
        <v>12</v>
      </c>
      <c r="D2625">
        <v>3</v>
      </c>
      <c r="E2625" t="s">
        <v>59</v>
      </c>
      <c r="F2625" t="s">
        <v>59</v>
      </c>
      <c r="G2625" t="s">
        <v>60</v>
      </c>
      <c r="H2625" t="s">
        <v>76</v>
      </c>
      <c r="I2625" t="s">
        <v>77</v>
      </c>
      <c r="J2625">
        <v>36</v>
      </c>
      <c r="K2625">
        <v>1</v>
      </c>
    </row>
    <row r="2626" spans="1:11" x14ac:dyDescent="0.3">
      <c r="A2626">
        <v>537690</v>
      </c>
      <c r="B2626" t="s">
        <v>102</v>
      </c>
      <c r="C2626" t="s">
        <v>12</v>
      </c>
      <c r="D2626">
        <v>3</v>
      </c>
      <c r="E2626" t="s">
        <v>199</v>
      </c>
      <c r="F2626" t="s">
        <v>199</v>
      </c>
      <c r="G2626" t="s">
        <v>200</v>
      </c>
      <c r="H2626" t="s">
        <v>199</v>
      </c>
      <c r="I2626" t="s">
        <v>200</v>
      </c>
      <c r="J2626">
        <v>34.297553190000002</v>
      </c>
      <c r="K2626">
        <v>1</v>
      </c>
    </row>
    <row r="2627" spans="1:11" x14ac:dyDescent="0.3">
      <c r="A2627">
        <v>537690</v>
      </c>
      <c r="B2627" t="s">
        <v>102</v>
      </c>
      <c r="C2627" t="s">
        <v>12</v>
      </c>
      <c r="D2627">
        <v>3</v>
      </c>
      <c r="E2627" t="s">
        <v>82</v>
      </c>
      <c r="F2627" t="s">
        <v>82</v>
      </c>
      <c r="G2627" t="s">
        <v>83</v>
      </c>
      <c r="H2627" t="s">
        <v>82</v>
      </c>
      <c r="I2627" t="s">
        <v>83</v>
      </c>
      <c r="J2627">
        <v>90</v>
      </c>
      <c r="K2627">
        <v>1</v>
      </c>
    </row>
    <row r="2628" spans="1:11" x14ac:dyDescent="0.3">
      <c r="A2628">
        <v>537690</v>
      </c>
      <c r="B2628" t="s">
        <v>102</v>
      </c>
      <c r="C2628" t="s">
        <v>12</v>
      </c>
      <c r="D2628">
        <v>3</v>
      </c>
      <c r="E2628" t="s">
        <v>70</v>
      </c>
      <c r="F2628" t="s">
        <v>70</v>
      </c>
      <c r="G2628" t="s">
        <v>71</v>
      </c>
      <c r="H2628" t="s">
        <v>70</v>
      </c>
      <c r="I2628" t="s">
        <v>71</v>
      </c>
      <c r="J2628">
        <v>161</v>
      </c>
      <c r="K2628">
        <v>1</v>
      </c>
    </row>
    <row r="2629" spans="1:11" x14ac:dyDescent="0.3">
      <c r="A2629">
        <v>537690</v>
      </c>
      <c r="B2629" t="s">
        <v>102</v>
      </c>
      <c r="C2629" t="s">
        <v>12</v>
      </c>
      <c r="D2629">
        <v>3</v>
      </c>
      <c r="E2629" t="s">
        <v>163</v>
      </c>
      <c r="F2629" t="s">
        <v>163</v>
      </c>
      <c r="G2629" t="s">
        <v>164</v>
      </c>
      <c r="H2629" t="s">
        <v>163</v>
      </c>
      <c r="I2629" t="s">
        <v>164</v>
      </c>
      <c r="J2629">
        <v>600.79999999999995</v>
      </c>
      <c r="K2629">
        <v>1</v>
      </c>
    </row>
    <row r="2630" spans="1:11" x14ac:dyDescent="0.3">
      <c r="A2630">
        <v>537691</v>
      </c>
      <c r="B2630" t="s">
        <v>102</v>
      </c>
      <c r="C2630" t="s">
        <v>12</v>
      </c>
      <c r="D2630">
        <v>3</v>
      </c>
      <c r="E2630" t="s">
        <v>199</v>
      </c>
      <c r="F2630" t="s">
        <v>199</v>
      </c>
      <c r="G2630" t="s">
        <v>200</v>
      </c>
      <c r="H2630" t="s">
        <v>199</v>
      </c>
      <c r="I2630" t="s">
        <v>200</v>
      </c>
      <c r="J2630">
        <v>36.078712680000002</v>
      </c>
      <c r="K2630">
        <v>1</v>
      </c>
    </row>
    <row r="2631" spans="1:11" x14ac:dyDescent="0.3">
      <c r="A2631">
        <v>537691</v>
      </c>
      <c r="B2631" t="s">
        <v>102</v>
      </c>
      <c r="C2631" t="s">
        <v>12</v>
      </c>
      <c r="D2631">
        <v>3</v>
      </c>
      <c r="E2631" t="s">
        <v>82</v>
      </c>
      <c r="F2631" t="s">
        <v>82</v>
      </c>
      <c r="G2631" t="s">
        <v>83</v>
      </c>
      <c r="H2631" t="s">
        <v>82</v>
      </c>
      <c r="I2631" t="s">
        <v>83</v>
      </c>
      <c r="J2631">
        <v>330.4</v>
      </c>
      <c r="K2631">
        <v>1</v>
      </c>
    </row>
    <row r="2632" spans="1:11" x14ac:dyDescent="0.3">
      <c r="A2632">
        <v>537691</v>
      </c>
      <c r="B2632" t="s">
        <v>102</v>
      </c>
      <c r="C2632" t="s">
        <v>12</v>
      </c>
      <c r="D2632">
        <v>3</v>
      </c>
      <c r="E2632" t="s">
        <v>143</v>
      </c>
      <c r="F2632" t="s">
        <v>143</v>
      </c>
      <c r="G2632" t="s">
        <v>144</v>
      </c>
      <c r="H2632" t="s">
        <v>143</v>
      </c>
      <c r="I2632" t="s">
        <v>144</v>
      </c>
      <c r="J2632">
        <v>25.956665647000001</v>
      </c>
      <c r="K2632">
        <v>1</v>
      </c>
    </row>
    <row r="2633" spans="1:11" x14ac:dyDescent="0.3">
      <c r="A2633">
        <v>537691</v>
      </c>
      <c r="B2633" t="s">
        <v>102</v>
      </c>
      <c r="C2633" t="s">
        <v>12</v>
      </c>
      <c r="D2633">
        <v>3</v>
      </c>
      <c r="E2633" t="s">
        <v>70</v>
      </c>
      <c r="F2633" t="s">
        <v>70</v>
      </c>
      <c r="G2633" t="s">
        <v>71</v>
      </c>
      <c r="H2633" t="s">
        <v>70</v>
      </c>
      <c r="I2633" t="s">
        <v>71</v>
      </c>
      <c r="J2633">
        <v>794</v>
      </c>
      <c r="K2633">
        <v>1</v>
      </c>
    </row>
    <row r="2634" spans="1:11" x14ac:dyDescent="0.3">
      <c r="A2634">
        <v>537708</v>
      </c>
      <c r="B2634" t="s">
        <v>65</v>
      </c>
      <c r="C2634" t="s">
        <v>12</v>
      </c>
      <c r="D2634">
        <v>3</v>
      </c>
      <c r="E2634" t="s">
        <v>84</v>
      </c>
      <c r="F2634" t="s">
        <v>84</v>
      </c>
      <c r="G2634" t="s">
        <v>85</v>
      </c>
      <c r="H2634" t="s">
        <v>84</v>
      </c>
      <c r="I2634" t="s">
        <v>85</v>
      </c>
      <c r="J2634">
        <v>618</v>
      </c>
      <c r="K2634">
        <v>1</v>
      </c>
    </row>
    <row r="2635" spans="1:11" x14ac:dyDescent="0.3">
      <c r="A2635">
        <v>537708</v>
      </c>
      <c r="B2635" t="s">
        <v>65</v>
      </c>
      <c r="C2635" t="s">
        <v>12</v>
      </c>
      <c r="D2635">
        <v>3</v>
      </c>
      <c r="E2635" t="s">
        <v>31</v>
      </c>
      <c r="F2635" t="s">
        <v>31</v>
      </c>
      <c r="G2635" t="s">
        <v>32</v>
      </c>
      <c r="H2635" t="s">
        <v>31</v>
      </c>
      <c r="I2635" t="s">
        <v>32</v>
      </c>
      <c r="J2635">
        <v>1085.1794</v>
      </c>
      <c r="K2635">
        <v>1</v>
      </c>
    </row>
    <row r="2636" spans="1:11" x14ac:dyDescent="0.3">
      <c r="A2636">
        <v>537708</v>
      </c>
      <c r="B2636" t="s">
        <v>65</v>
      </c>
      <c r="C2636" t="s">
        <v>12</v>
      </c>
      <c r="D2636">
        <v>3</v>
      </c>
      <c r="E2636" t="s">
        <v>72</v>
      </c>
      <c r="F2636" t="s">
        <v>72</v>
      </c>
      <c r="G2636" t="s">
        <v>73</v>
      </c>
      <c r="H2636" t="s">
        <v>72</v>
      </c>
      <c r="I2636" t="s">
        <v>73</v>
      </c>
      <c r="J2636">
        <v>10.5</v>
      </c>
      <c r="K2636">
        <v>1</v>
      </c>
    </row>
    <row r="2637" spans="1:11" x14ac:dyDescent="0.3">
      <c r="A2637">
        <v>537708</v>
      </c>
      <c r="B2637" t="s">
        <v>65</v>
      </c>
      <c r="C2637" t="s">
        <v>12</v>
      </c>
      <c r="D2637">
        <v>3</v>
      </c>
      <c r="E2637" t="s">
        <v>86</v>
      </c>
      <c r="F2637" t="s">
        <v>88</v>
      </c>
      <c r="G2637" t="s">
        <v>89</v>
      </c>
      <c r="H2637" t="s">
        <v>88</v>
      </c>
      <c r="I2637" t="s">
        <v>89</v>
      </c>
      <c r="J2637">
        <v>60.734541819999997</v>
      </c>
      <c r="K2637">
        <v>1</v>
      </c>
    </row>
    <row r="2638" spans="1:11" x14ac:dyDescent="0.3">
      <c r="A2638">
        <v>537708</v>
      </c>
      <c r="B2638" t="s">
        <v>65</v>
      </c>
      <c r="C2638" t="s">
        <v>12</v>
      </c>
      <c r="D2638">
        <v>3</v>
      </c>
      <c r="E2638" t="s">
        <v>86</v>
      </c>
      <c r="F2638" t="s">
        <v>109</v>
      </c>
      <c r="G2638" t="s">
        <v>110</v>
      </c>
      <c r="H2638" t="s">
        <v>109</v>
      </c>
      <c r="I2638" t="s">
        <v>110</v>
      </c>
      <c r="J2638">
        <v>19.76545818</v>
      </c>
      <c r="K2638">
        <v>1</v>
      </c>
    </row>
    <row r="2639" spans="1:11" x14ac:dyDescent="0.3">
      <c r="A2639">
        <v>537708</v>
      </c>
      <c r="B2639" t="s">
        <v>65</v>
      </c>
      <c r="C2639" t="s">
        <v>12</v>
      </c>
      <c r="D2639">
        <v>3</v>
      </c>
      <c r="E2639" t="s">
        <v>37</v>
      </c>
      <c r="F2639" t="s">
        <v>38</v>
      </c>
      <c r="G2639" t="s">
        <v>39</v>
      </c>
      <c r="H2639" t="s">
        <v>38</v>
      </c>
      <c r="I2639" t="s">
        <v>39</v>
      </c>
      <c r="J2639">
        <v>58.2</v>
      </c>
      <c r="K2639">
        <v>1</v>
      </c>
    </row>
    <row r="2640" spans="1:11" x14ac:dyDescent="0.3">
      <c r="A2640">
        <v>537708</v>
      </c>
      <c r="B2640" t="s">
        <v>65</v>
      </c>
      <c r="C2640" t="s">
        <v>12</v>
      </c>
      <c r="D2640">
        <v>3</v>
      </c>
      <c r="E2640" t="s">
        <v>37</v>
      </c>
      <c r="F2640" t="s">
        <v>40</v>
      </c>
      <c r="G2640" t="s">
        <v>41</v>
      </c>
      <c r="H2640" t="s">
        <v>40</v>
      </c>
      <c r="I2640" t="s">
        <v>41</v>
      </c>
      <c r="J2640">
        <v>39.829438523</v>
      </c>
      <c r="K2640">
        <v>1</v>
      </c>
    </row>
    <row r="2641" spans="1:11" x14ac:dyDescent="0.3">
      <c r="A2641">
        <v>537737</v>
      </c>
      <c r="B2641" t="s">
        <v>102</v>
      </c>
      <c r="C2641" t="s">
        <v>12</v>
      </c>
      <c r="D2641">
        <v>3</v>
      </c>
      <c r="E2641" t="s">
        <v>233</v>
      </c>
      <c r="F2641" t="s">
        <v>233</v>
      </c>
      <c r="G2641" t="s">
        <v>234</v>
      </c>
      <c r="H2641" t="s">
        <v>233</v>
      </c>
      <c r="I2641" t="s">
        <v>234</v>
      </c>
      <c r="J2641">
        <v>15.619532550000001</v>
      </c>
      <c r="K2641">
        <v>1</v>
      </c>
    </row>
    <row r="2642" spans="1:11" x14ac:dyDescent="0.3">
      <c r="A2642">
        <v>537737</v>
      </c>
      <c r="B2642" t="s">
        <v>102</v>
      </c>
      <c r="C2642" t="s">
        <v>12</v>
      </c>
      <c r="D2642">
        <v>3</v>
      </c>
      <c r="E2642" t="s">
        <v>199</v>
      </c>
      <c r="F2642" t="s">
        <v>199</v>
      </c>
      <c r="G2642" t="s">
        <v>200</v>
      </c>
      <c r="H2642" t="s">
        <v>199</v>
      </c>
      <c r="I2642" t="s">
        <v>200</v>
      </c>
      <c r="J2642">
        <v>929.9</v>
      </c>
      <c r="K2642">
        <v>1</v>
      </c>
    </row>
    <row r="2643" spans="1:11" x14ac:dyDescent="0.3">
      <c r="A2643">
        <v>537737</v>
      </c>
      <c r="B2643" t="s">
        <v>102</v>
      </c>
      <c r="C2643" t="s">
        <v>12</v>
      </c>
      <c r="D2643">
        <v>3</v>
      </c>
      <c r="E2643" t="s">
        <v>82</v>
      </c>
      <c r="F2643" t="s">
        <v>82</v>
      </c>
      <c r="G2643" t="s">
        <v>83</v>
      </c>
      <c r="H2643" t="s">
        <v>82</v>
      </c>
      <c r="I2643" t="s">
        <v>83</v>
      </c>
      <c r="J2643">
        <v>243.8</v>
      </c>
      <c r="K2643">
        <v>1</v>
      </c>
    </row>
    <row r="2644" spans="1:11" x14ac:dyDescent="0.3">
      <c r="A2644">
        <v>537737</v>
      </c>
      <c r="B2644" t="s">
        <v>102</v>
      </c>
      <c r="C2644" t="s">
        <v>12</v>
      </c>
      <c r="D2644">
        <v>3</v>
      </c>
      <c r="E2644" t="s">
        <v>68</v>
      </c>
      <c r="F2644" t="s">
        <v>68</v>
      </c>
      <c r="G2644" t="s">
        <v>69</v>
      </c>
      <c r="H2644" t="s">
        <v>68</v>
      </c>
      <c r="I2644" t="s">
        <v>69</v>
      </c>
      <c r="J2644">
        <v>26.4</v>
      </c>
      <c r="K2644">
        <v>1</v>
      </c>
    </row>
    <row r="2645" spans="1:11" x14ac:dyDescent="0.3">
      <c r="A2645">
        <v>537737</v>
      </c>
      <c r="B2645" t="s">
        <v>102</v>
      </c>
      <c r="C2645" t="s">
        <v>12</v>
      </c>
      <c r="D2645">
        <v>3</v>
      </c>
      <c r="E2645" t="s">
        <v>70</v>
      </c>
      <c r="F2645" t="s">
        <v>70</v>
      </c>
      <c r="G2645" t="s">
        <v>71</v>
      </c>
      <c r="H2645" t="s">
        <v>70</v>
      </c>
      <c r="I2645" t="s">
        <v>71</v>
      </c>
      <c r="J2645">
        <v>118.7</v>
      </c>
      <c r="K2645">
        <v>1</v>
      </c>
    </row>
    <row r="2646" spans="1:11" x14ac:dyDescent="0.3">
      <c r="A2646">
        <v>537737</v>
      </c>
      <c r="B2646" t="s">
        <v>102</v>
      </c>
      <c r="C2646" t="s">
        <v>12</v>
      </c>
      <c r="D2646">
        <v>3</v>
      </c>
      <c r="E2646" t="s">
        <v>163</v>
      </c>
      <c r="F2646" t="s">
        <v>163</v>
      </c>
      <c r="G2646" t="s">
        <v>164</v>
      </c>
      <c r="H2646" t="s">
        <v>163</v>
      </c>
      <c r="I2646" t="s">
        <v>164</v>
      </c>
      <c r="J2646">
        <v>6.2</v>
      </c>
      <c r="K2646">
        <v>1</v>
      </c>
    </row>
    <row r="2647" spans="1:11" x14ac:dyDescent="0.3">
      <c r="A2647">
        <v>537737</v>
      </c>
      <c r="B2647" t="s">
        <v>102</v>
      </c>
      <c r="C2647" t="s">
        <v>12</v>
      </c>
      <c r="D2647">
        <v>3</v>
      </c>
      <c r="E2647" t="s">
        <v>126</v>
      </c>
      <c r="F2647" t="s">
        <v>126</v>
      </c>
      <c r="G2647" t="s">
        <v>127</v>
      </c>
      <c r="H2647" t="s">
        <v>126</v>
      </c>
      <c r="I2647" t="s">
        <v>127</v>
      </c>
      <c r="J2647">
        <v>31.1</v>
      </c>
      <c r="K2647">
        <v>1</v>
      </c>
    </row>
    <row r="2648" spans="1:11" x14ac:dyDescent="0.3">
      <c r="A2648">
        <v>537771</v>
      </c>
      <c r="B2648" t="s">
        <v>102</v>
      </c>
      <c r="C2648" t="s">
        <v>12</v>
      </c>
      <c r="D2648">
        <v>3</v>
      </c>
      <c r="E2648" t="s">
        <v>121</v>
      </c>
      <c r="F2648" t="s">
        <v>121</v>
      </c>
      <c r="G2648" t="s">
        <v>122</v>
      </c>
      <c r="H2648" t="s">
        <v>121</v>
      </c>
      <c r="I2648" t="s">
        <v>122</v>
      </c>
      <c r="J2648">
        <v>16.399999999999999</v>
      </c>
      <c r="K2648">
        <v>1</v>
      </c>
    </row>
    <row r="2649" spans="1:11" x14ac:dyDescent="0.3">
      <c r="A2649">
        <v>537771</v>
      </c>
      <c r="B2649" t="s">
        <v>102</v>
      </c>
      <c r="C2649" t="s">
        <v>12</v>
      </c>
      <c r="D2649">
        <v>3</v>
      </c>
      <c r="E2649" t="s">
        <v>82</v>
      </c>
      <c r="F2649" t="s">
        <v>82</v>
      </c>
      <c r="G2649" t="s">
        <v>83</v>
      </c>
      <c r="H2649" t="s">
        <v>82</v>
      </c>
      <c r="I2649" t="s">
        <v>83</v>
      </c>
      <c r="J2649">
        <v>1137.8</v>
      </c>
      <c r="K2649">
        <v>1</v>
      </c>
    </row>
    <row r="2650" spans="1:11" x14ac:dyDescent="0.3">
      <c r="A2650">
        <v>537771</v>
      </c>
      <c r="B2650" t="s">
        <v>102</v>
      </c>
      <c r="C2650" t="s">
        <v>12</v>
      </c>
      <c r="D2650">
        <v>3</v>
      </c>
      <c r="E2650" t="s">
        <v>68</v>
      </c>
      <c r="F2650" t="s">
        <v>68</v>
      </c>
      <c r="G2650" t="s">
        <v>69</v>
      </c>
      <c r="H2650" t="s">
        <v>68</v>
      </c>
      <c r="I2650" t="s">
        <v>69</v>
      </c>
      <c r="J2650">
        <v>109</v>
      </c>
      <c r="K2650">
        <v>1</v>
      </c>
    </row>
    <row r="2651" spans="1:11" x14ac:dyDescent="0.3">
      <c r="A2651">
        <v>537771</v>
      </c>
      <c r="B2651" t="s">
        <v>102</v>
      </c>
      <c r="C2651" t="s">
        <v>12</v>
      </c>
      <c r="D2651">
        <v>3</v>
      </c>
      <c r="E2651" t="s">
        <v>100</v>
      </c>
      <c r="F2651" t="s">
        <v>100</v>
      </c>
      <c r="G2651" t="s">
        <v>101</v>
      </c>
      <c r="H2651" t="s">
        <v>100</v>
      </c>
      <c r="I2651" t="s">
        <v>101</v>
      </c>
      <c r="J2651">
        <v>14.652733171</v>
      </c>
      <c r="K2651">
        <v>1</v>
      </c>
    </row>
    <row r="2652" spans="1:11" x14ac:dyDescent="0.3">
      <c r="A2652">
        <v>537817</v>
      </c>
      <c r="B2652" t="s">
        <v>11</v>
      </c>
      <c r="C2652" t="s">
        <v>12</v>
      </c>
      <c r="D2652">
        <v>3</v>
      </c>
      <c r="E2652" t="s">
        <v>17</v>
      </c>
      <c r="F2652" t="s">
        <v>18</v>
      </c>
      <c r="G2652" t="s">
        <v>19</v>
      </c>
      <c r="H2652" t="s">
        <v>18</v>
      </c>
      <c r="I2652" t="s">
        <v>19</v>
      </c>
      <c r="J2652">
        <v>228.25</v>
      </c>
      <c r="K2652">
        <v>1</v>
      </c>
    </row>
    <row r="2653" spans="1:11" x14ac:dyDescent="0.3">
      <c r="A2653">
        <v>537817</v>
      </c>
      <c r="B2653" t="s">
        <v>11</v>
      </c>
      <c r="C2653" t="s">
        <v>12</v>
      </c>
      <c r="D2653">
        <v>3</v>
      </c>
      <c r="E2653" t="s">
        <v>31</v>
      </c>
      <c r="F2653" t="s">
        <v>31</v>
      </c>
      <c r="G2653" t="s">
        <v>32</v>
      </c>
      <c r="H2653" t="s">
        <v>31</v>
      </c>
      <c r="I2653" t="s">
        <v>32</v>
      </c>
      <c r="J2653">
        <v>6565.7160000000003</v>
      </c>
      <c r="K2653">
        <v>1</v>
      </c>
    </row>
    <row r="2654" spans="1:11" x14ac:dyDescent="0.3">
      <c r="A2654">
        <v>537817</v>
      </c>
      <c r="B2654" t="s">
        <v>11</v>
      </c>
      <c r="C2654" t="s">
        <v>12</v>
      </c>
      <c r="D2654">
        <v>3</v>
      </c>
      <c r="E2654" t="s">
        <v>35</v>
      </c>
      <c r="F2654" t="s">
        <v>35</v>
      </c>
      <c r="G2654" t="s">
        <v>36</v>
      </c>
      <c r="H2654" t="s">
        <v>35</v>
      </c>
      <c r="I2654" t="s">
        <v>36</v>
      </c>
      <c r="J2654">
        <v>724.4</v>
      </c>
      <c r="K2654">
        <v>1</v>
      </c>
    </row>
    <row r="2655" spans="1:11" x14ac:dyDescent="0.3">
      <c r="A2655">
        <v>537817</v>
      </c>
      <c r="B2655" t="s">
        <v>11</v>
      </c>
      <c r="C2655" t="s">
        <v>12</v>
      </c>
      <c r="D2655">
        <v>3</v>
      </c>
      <c r="E2655" t="s">
        <v>86</v>
      </c>
      <c r="F2655" t="s">
        <v>88</v>
      </c>
      <c r="G2655" t="s">
        <v>89</v>
      </c>
      <c r="H2655" t="s">
        <v>88</v>
      </c>
      <c r="I2655" t="s">
        <v>89</v>
      </c>
      <c r="J2655">
        <v>57.72</v>
      </c>
      <c r="K2655">
        <v>1</v>
      </c>
    </row>
    <row r="2656" spans="1:11" x14ac:dyDescent="0.3">
      <c r="A2656">
        <v>537817</v>
      </c>
      <c r="B2656" t="s">
        <v>11</v>
      </c>
      <c r="C2656" t="s">
        <v>12</v>
      </c>
      <c r="D2656">
        <v>3</v>
      </c>
      <c r="E2656" t="s">
        <v>86</v>
      </c>
      <c r="F2656" t="s">
        <v>109</v>
      </c>
      <c r="G2656" t="s">
        <v>110</v>
      </c>
      <c r="H2656" t="s">
        <v>109</v>
      </c>
      <c r="I2656" t="s">
        <v>110</v>
      </c>
      <c r="J2656">
        <v>53.28</v>
      </c>
      <c r="K2656">
        <v>1</v>
      </c>
    </row>
    <row r="2657" spans="1:11" x14ac:dyDescent="0.3">
      <c r="A2657">
        <v>537844</v>
      </c>
      <c r="B2657" t="s">
        <v>102</v>
      </c>
      <c r="C2657" t="s">
        <v>12</v>
      </c>
      <c r="D2657">
        <v>3</v>
      </c>
      <c r="E2657" t="s">
        <v>233</v>
      </c>
      <c r="F2657" t="s">
        <v>233</v>
      </c>
      <c r="G2657" t="s">
        <v>234</v>
      </c>
      <c r="H2657" t="s">
        <v>233</v>
      </c>
      <c r="I2657" t="s">
        <v>234</v>
      </c>
      <c r="J2657">
        <v>13.789945210000001</v>
      </c>
      <c r="K2657">
        <v>1</v>
      </c>
    </row>
    <row r="2658" spans="1:11" x14ac:dyDescent="0.3">
      <c r="A2658">
        <v>537844</v>
      </c>
      <c r="B2658" t="s">
        <v>102</v>
      </c>
      <c r="C2658" t="s">
        <v>12</v>
      </c>
      <c r="D2658">
        <v>3</v>
      </c>
      <c r="E2658" t="s">
        <v>199</v>
      </c>
      <c r="F2658" t="s">
        <v>199</v>
      </c>
      <c r="G2658" t="s">
        <v>200</v>
      </c>
      <c r="H2658" t="s">
        <v>199</v>
      </c>
      <c r="I2658" t="s">
        <v>200</v>
      </c>
      <c r="J2658">
        <v>1691</v>
      </c>
      <c r="K2658">
        <v>1</v>
      </c>
    </row>
    <row r="2659" spans="1:11" x14ac:dyDescent="0.3">
      <c r="A2659">
        <v>537844</v>
      </c>
      <c r="B2659" t="s">
        <v>102</v>
      </c>
      <c r="C2659" t="s">
        <v>12</v>
      </c>
      <c r="D2659">
        <v>3</v>
      </c>
      <c r="E2659" t="s">
        <v>82</v>
      </c>
      <c r="F2659" t="s">
        <v>82</v>
      </c>
      <c r="G2659" t="s">
        <v>83</v>
      </c>
      <c r="H2659" t="s">
        <v>82</v>
      </c>
      <c r="I2659" t="s">
        <v>83</v>
      </c>
      <c r="J2659">
        <v>279.60000000000002</v>
      </c>
      <c r="K2659">
        <v>1</v>
      </c>
    </row>
    <row r="2660" spans="1:11" x14ac:dyDescent="0.3">
      <c r="A2660">
        <v>537844</v>
      </c>
      <c r="B2660" t="s">
        <v>102</v>
      </c>
      <c r="C2660" t="s">
        <v>12</v>
      </c>
      <c r="D2660">
        <v>3</v>
      </c>
      <c r="E2660" t="s">
        <v>143</v>
      </c>
      <c r="F2660" t="s">
        <v>143</v>
      </c>
      <c r="G2660" t="s">
        <v>144</v>
      </c>
      <c r="H2660" t="s">
        <v>143</v>
      </c>
      <c r="I2660" t="s">
        <v>144</v>
      </c>
      <c r="J2660">
        <v>145.80000000000001</v>
      </c>
      <c r="K2660">
        <v>1</v>
      </c>
    </row>
    <row r="2661" spans="1:11" x14ac:dyDescent="0.3">
      <c r="A2661">
        <v>537844</v>
      </c>
      <c r="B2661" t="s">
        <v>102</v>
      </c>
      <c r="C2661" t="s">
        <v>12</v>
      </c>
      <c r="D2661">
        <v>3</v>
      </c>
      <c r="E2661" t="s">
        <v>70</v>
      </c>
      <c r="F2661" t="s">
        <v>70</v>
      </c>
      <c r="G2661" t="s">
        <v>71</v>
      </c>
      <c r="H2661" t="s">
        <v>70</v>
      </c>
      <c r="I2661" t="s">
        <v>71</v>
      </c>
      <c r="J2661">
        <v>7.7</v>
      </c>
      <c r="K2661">
        <v>1</v>
      </c>
    </row>
    <row r="2662" spans="1:11" x14ac:dyDescent="0.3">
      <c r="A2662">
        <v>537844</v>
      </c>
      <c r="B2662" t="s">
        <v>102</v>
      </c>
      <c r="C2662" t="s">
        <v>12</v>
      </c>
      <c r="D2662">
        <v>3</v>
      </c>
      <c r="E2662" t="s">
        <v>163</v>
      </c>
      <c r="F2662" t="s">
        <v>163</v>
      </c>
      <c r="G2662" t="s">
        <v>164</v>
      </c>
      <c r="H2662" t="s">
        <v>163</v>
      </c>
      <c r="I2662" t="s">
        <v>164</v>
      </c>
      <c r="J2662">
        <v>15.4</v>
      </c>
      <c r="K2662">
        <v>1</v>
      </c>
    </row>
    <row r="2663" spans="1:11" x14ac:dyDescent="0.3">
      <c r="A2663">
        <v>537844</v>
      </c>
      <c r="B2663" t="s">
        <v>102</v>
      </c>
      <c r="C2663" t="s">
        <v>12</v>
      </c>
      <c r="D2663">
        <v>3</v>
      </c>
      <c r="E2663" t="s">
        <v>126</v>
      </c>
      <c r="F2663" t="s">
        <v>126</v>
      </c>
      <c r="G2663" t="s">
        <v>127</v>
      </c>
      <c r="H2663" t="s">
        <v>126</v>
      </c>
      <c r="I2663" t="s">
        <v>127</v>
      </c>
      <c r="J2663">
        <v>5.1470113990000002</v>
      </c>
      <c r="K2663">
        <v>1</v>
      </c>
    </row>
    <row r="2664" spans="1:11" x14ac:dyDescent="0.3">
      <c r="A2664">
        <v>537881</v>
      </c>
      <c r="B2664" t="s">
        <v>102</v>
      </c>
      <c r="C2664" t="s">
        <v>114</v>
      </c>
      <c r="D2664">
        <v>3</v>
      </c>
      <c r="E2664" t="s">
        <v>121</v>
      </c>
      <c r="F2664" t="s">
        <v>121</v>
      </c>
      <c r="G2664" t="s">
        <v>122</v>
      </c>
      <c r="H2664" t="s">
        <v>121</v>
      </c>
      <c r="I2664" t="s">
        <v>122</v>
      </c>
      <c r="J2664">
        <v>1.3491995E-2</v>
      </c>
      <c r="K2664">
        <v>1</v>
      </c>
    </row>
    <row r="2665" spans="1:11" x14ac:dyDescent="0.3">
      <c r="A2665">
        <v>537881</v>
      </c>
      <c r="B2665" t="s">
        <v>102</v>
      </c>
      <c r="C2665" t="s">
        <v>114</v>
      </c>
      <c r="D2665">
        <v>3</v>
      </c>
      <c r="E2665" t="s">
        <v>199</v>
      </c>
      <c r="F2665" t="s">
        <v>199</v>
      </c>
      <c r="G2665" t="s">
        <v>200</v>
      </c>
      <c r="H2665" t="s">
        <v>199</v>
      </c>
      <c r="I2665" t="s">
        <v>200</v>
      </c>
      <c r="J2665">
        <v>46.1</v>
      </c>
      <c r="K2665">
        <v>1</v>
      </c>
    </row>
    <row r="2666" spans="1:11" x14ac:dyDescent="0.3">
      <c r="A2666">
        <v>537881</v>
      </c>
      <c r="B2666" t="s">
        <v>102</v>
      </c>
      <c r="C2666" t="s">
        <v>114</v>
      </c>
      <c r="D2666">
        <v>3</v>
      </c>
      <c r="E2666" t="s">
        <v>82</v>
      </c>
      <c r="F2666" t="s">
        <v>82</v>
      </c>
      <c r="G2666" t="s">
        <v>83</v>
      </c>
      <c r="H2666" t="s">
        <v>82</v>
      </c>
      <c r="I2666" t="s">
        <v>83</v>
      </c>
      <c r="J2666">
        <v>4218.8999999999996</v>
      </c>
      <c r="K2666">
        <v>1</v>
      </c>
    </row>
    <row r="2667" spans="1:11" x14ac:dyDescent="0.3">
      <c r="A2667">
        <v>537881</v>
      </c>
      <c r="B2667" t="s">
        <v>102</v>
      </c>
      <c r="C2667" t="s">
        <v>114</v>
      </c>
      <c r="D2667">
        <v>3</v>
      </c>
      <c r="E2667" t="s">
        <v>70</v>
      </c>
      <c r="F2667" t="s">
        <v>70</v>
      </c>
      <c r="G2667" t="s">
        <v>71</v>
      </c>
      <c r="H2667" t="s">
        <v>70</v>
      </c>
      <c r="I2667" t="s">
        <v>71</v>
      </c>
      <c r="J2667">
        <v>629</v>
      </c>
      <c r="K2667">
        <v>1</v>
      </c>
    </row>
    <row r="2668" spans="1:11" x14ac:dyDescent="0.3">
      <c r="A2668">
        <v>537881</v>
      </c>
      <c r="B2668" t="s">
        <v>102</v>
      </c>
      <c r="C2668" t="s">
        <v>114</v>
      </c>
      <c r="D2668">
        <v>3</v>
      </c>
      <c r="E2668" t="s">
        <v>163</v>
      </c>
      <c r="F2668" t="s">
        <v>163</v>
      </c>
      <c r="G2668" t="s">
        <v>164</v>
      </c>
      <c r="H2668" t="s">
        <v>163</v>
      </c>
      <c r="I2668" t="s">
        <v>164</v>
      </c>
      <c r="J2668">
        <v>9.4</v>
      </c>
      <c r="K2668">
        <v>1</v>
      </c>
    </row>
    <row r="2669" spans="1:11" x14ac:dyDescent="0.3">
      <c r="A2669">
        <v>537881</v>
      </c>
      <c r="B2669" t="s">
        <v>102</v>
      </c>
      <c r="C2669" t="s">
        <v>114</v>
      </c>
      <c r="D2669">
        <v>3</v>
      </c>
      <c r="E2669" t="s">
        <v>165</v>
      </c>
      <c r="F2669" t="s">
        <v>165</v>
      </c>
      <c r="G2669" t="s">
        <v>166</v>
      </c>
      <c r="H2669" t="s">
        <v>165</v>
      </c>
      <c r="I2669" t="s">
        <v>166</v>
      </c>
      <c r="J2669">
        <v>0.1</v>
      </c>
      <c r="K2669">
        <v>1</v>
      </c>
    </row>
    <row r="2670" spans="1:11" x14ac:dyDescent="0.3">
      <c r="A2670">
        <v>537881</v>
      </c>
      <c r="B2670" t="s">
        <v>102</v>
      </c>
      <c r="C2670" t="s">
        <v>114</v>
      </c>
      <c r="D2670">
        <v>3</v>
      </c>
      <c r="E2670" t="s">
        <v>103</v>
      </c>
      <c r="F2670" t="s">
        <v>103</v>
      </c>
      <c r="G2670" t="s">
        <v>104</v>
      </c>
      <c r="H2670" t="s">
        <v>103</v>
      </c>
      <c r="I2670" t="s">
        <v>104</v>
      </c>
      <c r="J2670">
        <v>0.443894864</v>
      </c>
      <c r="K2670">
        <v>1</v>
      </c>
    </row>
    <row r="2671" spans="1:11" x14ac:dyDescent="0.3">
      <c r="A2671">
        <v>537881</v>
      </c>
      <c r="B2671" t="s">
        <v>102</v>
      </c>
      <c r="C2671" t="s">
        <v>114</v>
      </c>
      <c r="D2671">
        <v>3</v>
      </c>
      <c r="E2671" t="s">
        <v>78</v>
      </c>
      <c r="F2671" t="s">
        <v>78</v>
      </c>
      <c r="G2671" t="s">
        <v>79</v>
      </c>
      <c r="H2671" t="s">
        <v>78</v>
      </c>
      <c r="I2671" t="s">
        <v>79</v>
      </c>
      <c r="J2671">
        <v>1.2342228900000001</v>
      </c>
      <c r="K2671">
        <v>1</v>
      </c>
    </row>
    <row r="2672" spans="1:11" x14ac:dyDescent="0.3">
      <c r="A2672">
        <v>537883</v>
      </c>
      <c r="B2672" t="s">
        <v>102</v>
      </c>
      <c r="C2672" t="s">
        <v>12</v>
      </c>
      <c r="D2672">
        <v>3</v>
      </c>
      <c r="E2672" t="s">
        <v>199</v>
      </c>
      <c r="F2672" t="s">
        <v>199</v>
      </c>
      <c r="G2672" t="s">
        <v>200</v>
      </c>
      <c r="H2672" t="s">
        <v>199</v>
      </c>
      <c r="I2672" t="s">
        <v>200</v>
      </c>
      <c r="J2672">
        <v>7.4000107750000002</v>
      </c>
      <c r="K2672">
        <v>1</v>
      </c>
    </row>
    <row r="2673" spans="1:11" x14ac:dyDescent="0.3">
      <c r="A2673">
        <v>537883</v>
      </c>
      <c r="B2673" t="s">
        <v>102</v>
      </c>
      <c r="C2673" t="s">
        <v>12</v>
      </c>
      <c r="D2673">
        <v>3</v>
      </c>
      <c r="E2673" t="s">
        <v>82</v>
      </c>
      <c r="F2673" t="s">
        <v>82</v>
      </c>
      <c r="G2673" t="s">
        <v>83</v>
      </c>
      <c r="H2673" t="s">
        <v>82</v>
      </c>
      <c r="I2673" t="s">
        <v>83</v>
      </c>
      <c r="J2673">
        <v>1908</v>
      </c>
      <c r="K2673">
        <v>1</v>
      </c>
    </row>
    <row r="2674" spans="1:11" x14ac:dyDescent="0.3">
      <c r="A2674">
        <v>537883</v>
      </c>
      <c r="B2674" t="s">
        <v>102</v>
      </c>
      <c r="C2674" t="s">
        <v>12</v>
      </c>
      <c r="D2674">
        <v>3</v>
      </c>
      <c r="E2674" t="s">
        <v>68</v>
      </c>
      <c r="F2674" t="s">
        <v>68</v>
      </c>
      <c r="G2674" t="s">
        <v>69</v>
      </c>
      <c r="H2674" t="s">
        <v>68</v>
      </c>
      <c r="I2674" t="s">
        <v>69</v>
      </c>
      <c r="J2674">
        <v>618.4</v>
      </c>
      <c r="K2674">
        <v>1</v>
      </c>
    </row>
    <row r="2675" spans="1:11" x14ac:dyDescent="0.3">
      <c r="A2675">
        <v>537883</v>
      </c>
      <c r="B2675" t="s">
        <v>102</v>
      </c>
      <c r="C2675" t="s">
        <v>12</v>
      </c>
      <c r="D2675">
        <v>3</v>
      </c>
      <c r="E2675" t="s">
        <v>143</v>
      </c>
      <c r="F2675" t="s">
        <v>143</v>
      </c>
      <c r="G2675" t="s">
        <v>144</v>
      </c>
      <c r="H2675" t="s">
        <v>143</v>
      </c>
      <c r="I2675" t="s">
        <v>144</v>
      </c>
      <c r="J2675">
        <v>338.6</v>
      </c>
      <c r="K2675">
        <v>1</v>
      </c>
    </row>
    <row r="2676" spans="1:11" x14ac:dyDescent="0.3">
      <c r="A2676">
        <v>537883</v>
      </c>
      <c r="B2676" t="s">
        <v>102</v>
      </c>
      <c r="C2676" t="s">
        <v>12</v>
      </c>
      <c r="D2676">
        <v>3</v>
      </c>
      <c r="E2676" t="s">
        <v>70</v>
      </c>
      <c r="F2676" t="s">
        <v>70</v>
      </c>
      <c r="G2676" t="s">
        <v>71</v>
      </c>
      <c r="H2676" t="s">
        <v>70</v>
      </c>
      <c r="I2676" t="s">
        <v>71</v>
      </c>
      <c r="J2676">
        <v>606</v>
      </c>
      <c r="K2676">
        <v>1</v>
      </c>
    </row>
    <row r="2677" spans="1:11" x14ac:dyDescent="0.3">
      <c r="A2677">
        <v>537883</v>
      </c>
      <c r="B2677" t="s">
        <v>102</v>
      </c>
      <c r="C2677" t="s">
        <v>12</v>
      </c>
      <c r="D2677">
        <v>3</v>
      </c>
      <c r="E2677" t="s">
        <v>163</v>
      </c>
      <c r="F2677" t="s">
        <v>163</v>
      </c>
      <c r="G2677" t="s">
        <v>164</v>
      </c>
      <c r="H2677" t="s">
        <v>163</v>
      </c>
      <c r="I2677" t="s">
        <v>164</v>
      </c>
      <c r="J2677">
        <v>303</v>
      </c>
      <c r="K2677">
        <v>1</v>
      </c>
    </row>
    <row r="2678" spans="1:11" x14ac:dyDescent="0.3">
      <c r="A2678">
        <v>537883</v>
      </c>
      <c r="B2678" t="s">
        <v>102</v>
      </c>
      <c r="C2678" t="s">
        <v>12</v>
      </c>
      <c r="D2678">
        <v>3</v>
      </c>
      <c r="E2678" t="s">
        <v>126</v>
      </c>
      <c r="F2678" t="s">
        <v>126</v>
      </c>
      <c r="G2678" t="s">
        <v>127</v>
      </c>
      <c r="H2678" t="s">
        <v>126</v>
      </c>
      <c r="I2678" t="s">
        <v>127</v>
      </c>
      <c r="J2678">
        <v>12.971785929999999</v>
      </c>
      <c r="K2678">
        <v>1</v>
      </c>
    </row>
    <row r="2679" spans="1:11" x14ac:dyDescent="0.3">
      <c r="A2679">
        <v>537889</v>
      </c>
      <c r="B2679" t="s">
        <v>102</v>
      </c>
      <c r="C2679" t="s">
        <v>12</v>
      </c>
      <c r="D2679">
        <v>3</v>
      </c>
      <c r="E2679" t="s">
        <v>82</v>
      </c>
      <c r="F2679" t="s">
        <v>82</v>
      </c>
      <c r="G2679" t="s">
        <v>83</v>
      </c>
      <c r="H2679" t="s">
        <v>82</v>
      </c>
      <c r="I2679" t="s">
        <v>83</v>
      </c>
      <c r="J2679">
        <v>211.3</v>
      </c>
      <c r="K2679">
        <v>1</v>
      </c>
    </row>
    <row r="2680" spans="1:11" x14ac:dyDescent="0.3">
      <c r="A2680">
        <v>537889</v>
      </c>
      <c r="B2680" t="s">
        <v>102</v>
      </c>
      <c r="C2680" t="s">
        <v>12</v>
      </c>
      <c r="D2680">
        <v>3</v>
      </c>
      <c r="E2680" t="s">
        <v>68</v>
      </c>
      <c r="F2680" t="s">
        <v>68</v>
      </c>
      <c r="G2680" t="s">
        <v>69</v>
      </c>
      <c r="H2680" t="s">
        <v>68</v>
      </c>
      <c r="I2680" t="s">
        <v>69</v>
      </c>
      <c r="J2680">
        <v>166.3</v>
      </c>
      <c r="K2680">
        <v>1</v>
      </c>
    </row>
    <row r="2681" spans="1:11" x14ac:dyDescent="0.3">
      <c r="A2681">
        <v>537889</v>
      </c>
      <c r="B2681" t="s">
        <v>102</v>
      </c>
      <c r="C2681" t="s">
        <v>12</v>
      </c>
      <c r="D2681">
        <v>3</v>
      </c>
      <c r="E2681" t="s">
        <v>70</v>
      </c>
      <c r="F2681" t="s">
        <v>70</v>
      </c>
      <c r="G2681" t="s">
        <v>71</v>
      </c>
      <c r="H2681" t="s">
        <v>70</v>
      </c>
      <c r="I2681" t="s">
        <v>71</v>
      </c>
      <c r="J2681">
        <v>190</v>
      </c>
      <c r="K2681">
        <v>1</v>
      </c>
    </row>
    <row r="2682" spans="1:11" x14ac:dyDescent="0.3">
      <c r="A2682">
        <v>537906</v>
      </c>
      <c r="B2682" t="s">
        <v>130</v>
      </c>
      <c r="C2682" t="s">
        <v>133</v>
      </c>
      <c r="D2682">
        <v>3</v>
      </c>
      <c r="E2682" t="s">
        <v>117</v>
      </c>
      <c r="F2682" t="s">
        <v>117</v>
      </c>
      <c r="G2682" t="s">
        <v>118</v>
      </c>
      <c r="H2682" t="s">
        <v>199</v>
      </c>
      <c r="I2682" t="s">
        <v>200</v>
      </c>
      <c r="J2682">
        <v>16.5</v>
      </c>
      <c r="K2682">
        <v>1</v>
      </c>
    </row>
    <row r="2683" spans="1:11" x14ac:dyDescent="0.3">
      <c r="A2683">
        <v>537906</v>
      </c>
      <c r="B2683" t="s">
        <v>130</v>
      </c>
      <c r="C2683" t="s">
        <v>133</v>
      </c>
      <c r="D2683">
        <v>3</v>
      </c>
      <c r="E2683" t="s">
        <v>117</v>
      </c>
      <c r="F2683" t="s">
        <v>117</v>
      </c>
      <c r="G2683" t="s">
        <v>118</v>
      </c>
      <c r="H2683" t="s">
        <v>157</v>
      </c>
      <c r="I2683" t="s">
        <v>158</v>
      </c>
      <c r="J2683">
        <v>5</v>
      </c>
      <c r="K2683">
        <v>1</v>
      </c>
    </row>
    <row r="2684" spans="1:11" x14ac:dyDescent="0.3">
      <c r="A2684">
        <v>537906</v>
      </c>
      <c r="B2684" t="s">
        <v>130</v>
      </c>
      <c r="C2684" t="s">
        <v>133</v>
      </c>
      <c r="D2684">
        <v>3</v>
      </c>
      <c r="E2684" t="s">
        <v>117</v>
      </c>
      <c r="F2684" t="s">
        <v>117</v>
      </c>
      <c r="G2684" t="s">
        <v>118</v>
      </c>
      <c r="H2684" t="s">
        <v>82</v>
      </c>
      <c r="I2684" t="s">
        <v>83</v>
      </c>
      <c r="J2684">
        <v>1.754777491</v>
      </c>
      <c r="K2684">
        <v>1</v>
      </c>
    </row>
    <row r="2685" spans="1:11" x14ac:dyDescent="0.3">
      <c r="A2685">
        <v>537906</v>
      </c>
      <c r="B2685" t="s">
        <v>130</v>
      </c>
      <c r="C2685" t="s">
        <v>133</v>
      </c>
      <c r="D2685">
        <v>3</v>
      </c>
      <c r="E2685" t="s">
        <v>117</v>
      </c>
      <c r="F2685" t="s">
        <v>117</v>
      </c>
      <c r="G2685" t="s">
        <v>118</v>
      </c>
      <c r="H2685" t="s">
        <v>68</v>
      </c>
      <c r="I2685" t="s">
        <v>69</v>
      </c>
      <c r="J2685">
        <v>12</v>
      </c>
      <c r="K2685">
        <v>1</v>
      </c>
    </row>
    <row r="2686" spans="1:11" x14ac:dyDescent="0.3">
      <c r="A2686">
        <v>537906</v>
      </c>
      <c r="B2686" t="s">
        <v>130</v>
      </c>
      <c r="C2686" t="s">
        <v>133</v>
      </c>
      <c r="D2686">
        <v>3</v>
      </c>
      <c r="E2686" t="s">
        <v>117</v>
      </c>
      <c r="F2686" t="s">
        <v>117</v>
      </c>
      <c r="G2686" t="s">
        <v>118</v>
      </c>
      <c r="H2686" t="s">
        <v>18</v>
      </c>
      <c r="I2686" t="s">
        <v>19</v>
      </c>
      <c r="J2686">
        <v>22</v>
      </c>
      <c r="K2686">
        <v>1</v>
      </c>
    </row>
    <row r="2687" spans="1:11" x14ac:dyDescent="0.3">
      <c r="A2687">
        <v>537906</v>
      </c>
      <c r="B2687" t="s">
        <v>130</v>
      </c>
      <c r="C2687" t="s">
        <v>133</v>
      </c>
      <c r="D2687">
        <v>3</v>
      </c>
      <c r="E2687" t="s">
        <v>117</v>
      </c>
      <c r="F2687" t="s">
        <v>117</v>
      </c>
      <c r="G2687" t="s">
        <v>118</v>
      </c>
      <c r="H2687" t="s">
        <v>27</v>
      </c>
      <c r="I2687" t="s">
        <v>28</v>
      </c>
      <c r="J2687">
        <v>1.2075</v>
      </c>
      <c r="K2687">
        <v>1</v>
      </c>
    </row>
    <row r="2688" spans="1:11" x14ac:dyDescent="0.3">
      <c r="A2688">
        <v>537906</v>
      </c>
      <c r="B2688" t="s">
        <v>130</v>
      </c>
      <c r="C2688" t="s">
        <v>133</v>
      </c>
      <c r="D2688">
        <v>3</v>
      </c>
      <c r="E2688" t="s">
        <v>31</v>
      </c>
      <c r="F2688" t="s">
        <v>31</v>
      </c>
      <c r="G2688" t="s">
        <v>32</v>
      </c>
      <c r="H2688" t="s">
        <v>31</v>
      </c>
      <c r="I2688" t="s">
        <v>32</v>
      </c>
      <c r="J2688">
        <v>31.847799999999999</v>
      </c>
      <c r="K2688">
        <v>1</v>
      </c>
    </row>
    <row r="2689" spans="1:11" x14ac:dyDescent="0.3">
      <c r="A2689">
        <v>537906</v>
      </c>
      <c r="B2689" t="s">
        <v>130</v>
      </c>
      <c r="C2689" t="s">
        <v>133</v>
      </c>
      <c r="D2689">
        <v>3</v>
      </c>
      <c r="E2689" t="s">
        <v>136</v>
      </c>
      <c r="F2689" t="s">
        <v>149</v>
      </c>
      <c r="G2689" t="s">
        <v>150</v>
      </c>
      <c r="H2689" t="s">
        <v>137</v>
      </c>
      <c r="I2689" t="s">
        <v>138</v>
      </c>
      <c r="J2689">
        <v>2.4</v>
      </c>
      <c r="K2689">
        <v>1</v>
      </c>
    </row>
    <row r="2690" spans="1:11" x14ac:dyDescent="0.3">
      <c r="A2690">
        <v>537906</v>
      </c>
      <c r="B2690" t="s">
        <v>130</v>
      </c>
      <c r="C2690" t="s">
        <v>133</v>
      </c>
      <c r="D2690">
        <v>3</v>
      </c>
      <c r="E2690" t="s">
        <v>231</v>
      </c>
      <c r="F2690" t="s">
        <v>231</v>
      </c>
      <c r="G2690" t="s">
        <v>232</v>
      </c>
      <c r="H2690" t="s">
        <v>45</v>
      </c>
      <c r="I2690" t="s">
        <v>46</v>
      </c>
      <c r="J2690">
        <v>65</v>
      </c>
      <c r="K2690">
        <v>1</v>
      </c>
    </row>
    <row r="2691" spans="1:11" x14ac:dyDescent="0.3">
      <c r="A2691">
        <v>537906</v>
      </c>
      <c r="B2691" t="s">
        <v>130</v>
      </c>
      <c r="C2691" t="s">
        <v>133</v>
      </c>
      <c r="D2691">
        <v>3</v>
      </c>
      <c r="E2691" t="s">
        <v>155</v>
      </c>
      <c r="F2691" t="s">
        <v>155</v>
      </c>
      <c r="G2691" t="s">
        <v>156</v>
      </c>
      <c r="H2691" t="s">
        <v>155</v>
      </c>
      <c r="I2691" t="s">
        <v>156</v>
      </c>
      <c r="J2691">
        <v>0.81986216099999998</v>
      </c>
      <c r="K2691">
        <v>1</v>
      </c>
    </row>
    <row r="2692" spans="1:11" x14ac:dyDescent="0.3">
      <c r="A2692">
        <v>537906</v>
      </c>
      <c r="B2692" t="s">
        <v>130</v>
      </c>
      <c r="C2692" t="s">
        <v>133</v>
      </c>
      <c r="D2692">
        <v>3</v>
      </c>
      <c r="E2692" t="s">
        <v>155</v>
      </c>
      <c r="F2692" t="s">
        <v>155</v>
      </c>
      <c r="G2692" t="s">
        <v>156</v>
      </c>
      <c r="H2692" t="s">
        <v>169</v>
      </c>
      <c r="I2692" t="s">
        <v>170</v>
      </c>
      <c r="J2692">
        <v>8.6425811449999994</v>
      </c>
      <c r="K2692">
        <v>1</v>
      </c>
    </row>
    <row r="2693" spans="1:11" x14ac:dyDescent="0.3">
      <c r="A2693">
        <v>537906</v>
      </c>
      <c r="B2693" t="s">
        <v>130</v>
      </c>
      <c r="C2693" t="s">
        <v>133</v>
      </c>
      <c r="D2693">
        <v>3</v>
      </c>
      <c r="E2693" t="s">
        <v>155</v>
      </c>
      <c r="F2693" t="s">
        <v>155</v>
      </c>
      <c r="G2693" t="s">
        <v>156</v>
      </c>
      <c r="H2693" t="s">
        <v>197</v>
      </c>
      <c r="I2693" t="s">
        <v>198</v>
      </c>
      <c r="J2693">
        <v>1.4325914980000001</v>
      </c>
      <c r="K2693">
        <v>1</v>
      </c>
    </row>
    <row r="2694" spans="1:11" x14ac:dyDescent="0.3">
      <c r="A2694">
        <v>537931</v>
      </c>
      <c r="B2694" t="s">
        <v>102</v>
      </c>
      <c r="C2694" t="s">
        <v>12</v>
      </c>
      <c r="D2694">
        <v>3</v>
      </c>
      <c r="E2694" t="s">
        <v>82</v>
      </c>
      <c r="F2694" t="s">
        <v>82</v>
      </c>
      <c r="G2694" t="s">
        <v>83</v>
      </c>
      <c r="H2694" t="s">
        <v>82</v>
      </c>
      <c r="I2694" t="s">
        <v>83</v>
      </c>
      <c r="J2694">
        <v>163</v>
      </c>
      <c r="K2694">
        <v>1</v>
      </c>
    </row>
    <row r="2695" spans="1:11" x14ac:dyDescent="0.3">
      <c r="A2695">
        <v>537931</v>
      </c>
      <c r="B2695" t="s">
        <v>102</v>
      </c>
      <c r="C2695" t="s">
        <v>12</v>
      </c>
      <c r="D2695">
        <v>3</v>
      </c>
      <c r="E2695" t="s">
        <v>143</v>
      </c>
      <c r="F2695" t="s">
        <v>143</v>
      </c>
      <c r="G2695" t="s">
        <v>144</v>
      </c>
      <c r="H2695" t="s">
        <v>143</v>
      </c>
      <c r="I2695" t="s">
        <v>144</v>
      </c>
      <c r="J2695">
        <v>128.1</v>
      </c>
      <c r="K2695">
        <v>1</v>
      </c>
    </row>
    <row r="2696" spans="1:11" x14ac:dyDescent="0.3">
      <c r="A2696">
        <v>537931</v>
      </c>
      <c r="B2696" t="s">
        <v>102</v>
      </c>
      <c r="C2696" t="s">
        <v>12</v>
      </c>
      <c r="D2696">
        <v>3</v>
      </c>
      <c r="E2696" t="s">
        <v>70</v>
      </c>
      <c r="F2696" t="s">
        <v>70</v>
      </c>
      <c r="G2696" t="s">
        <v>71</v>
      </c>
      <c r="H2696" t="s">
        <v>70</v>
      </c>
      <c r="I2696" t="s">
        <v>71</v>
      </c>
      <c r="J2696">
        <v>599</v>
      </c>
      <c r="K2696">
        <v>1</v>
      </c>
    </row>
    <row r="2697" spans="1:11" x14ac:dyDescent="0.3">
      <c r="A2697">
        <v>537931</v>
      </c>
      <c r="B2697" t="s">
        <v>102</v>
      </c>
      <c r="C2697" t="s">
        <v>12</v>
      </c>
      <c r="D2697">
        <v>3</v>
      </c>
      <c r="E2697" t="s">
        <v>163</v>
      </c>
      <c r="F2697" t="s">
        <v>163</v>
      </c>
      <c r="G2697" t="s">
        <v>164</v>
      </c>
      <c r="H2697" t="s">
        <v>163</v>
      </c>
      <c r="I2697" t="s">
        <v>164</v>
      </c>
      <c r="J2697">
        <v>65.2</v>
      </c>
      <c r="K2697">
        <v>1</v>
      </c>
    </row>
    <row r="2698" spans="1:11" x14ac:dyDescent="0.3">
      <c r="A2698">
        <v>537932</v>
      </c>
      <c r="B2698" t="s">
        <v>102</v>
      </c>
      <c r="C2698" t="s">
        <v>12</v>
      </c>
      <c r="D2698">
        <v>3</v>
      </c>
      <c r="E2698" t="s">
        <v>121</v>
      </c>
      <c r="F2698" t="s">
        <v>121</v>
      </c>
      <c r="G2698" t="s">
        <v>122</v>
      </c>
      <c r="H2698" t="s">
        <v>121</v>
      </c>
      <c r="I2698" t="s">
        <v>122</v>
      </c>
      <c r="J2698">
        <v>27.1</v>
      </c>
      <c r="K2698">
        <v>1</v>
      </c>
    </row>
    <row r="2699" spans="1:11" x14ac:dyDescent="0.3">
      <c r="A2699">
        <v>537932</v>
      </c>
      <c r="B2699" t="s">
        <v>102</v>
      </c>
      <c r="C2699" t="s">
        <v>12</v>
      </c>
      <c r="D2699">
        <v>3</v>
      </c>
      <c r="E2699" t="s">
        <v>82</v>
      </c>
      <c r="F2699" t="s">
        <v>82</v>
      </c>
      <c r="G2699" t="s">
        <v>83</v>
      </c>
      <c r="H2699" t="s">
        <v>82</v>
      </c>
      <c r="I2699" t="s">
        <v>83</v>
      </c>
      <c r="J2699">
        <v>251</v>
      </c>
      <c r="K2699">
        <v>1</v>
      </c>
    </row>
    <row r="2700" spans="1:11" x14ac:dyDescent="0.3">
      <c r="A2700">
        <v>537932</v>
      </c>
      <c r="B2700" t="s">
        <v>102</v>
      </c>
      <c r="C2700" t="s">
        <v>12</v>
      </c>
      <c r="D2700">
        <v>3</v>
      </c>
      <c r="E2700" t="s">
        <v>143</v>
      </c>
      <c r="F2700" t="s">
        <v>143</v>
      </c>
      <c r="G2700" t="s">
        <v>144</v>
      </c>
      <c r="H2700" t="s">
        <v>143</v>
      </c>
      <c r="I2700" t="s">
        <v>144</v>
      </c>
      <c r="J2700">
        <v>173</v>
      </c>
      <c r="K2700">
        <v>1</v>
      </c>
    </row>
    <row r="2701" spans="1:11" x14ac:dyDescent="0.3">
      <c r="A2701">
        <v>537932</v>
      </c>
      <c r="B2701" t="s">
        <v>102</v>
      </c>
      <c r="C2701" t="s">
        <v>12</v>
      </c>
      <c r="D2701">
        <v>3</v>
      </c>
      <c r="E2701" t="s">
        <v>70</v>
      </c>
      <c r="F2701" t="s">
        <v>70</v>
      </c>
      <c r="G2701" t="s">
        <v>71</v>
      </c>
      <c r="H2701" t="s">
        <v>70</v>
      </c>
      <c r="I2701" t="s">
        <v>71</v>
      </c>
      <c r="J2701">
        <v>1631.5</v>
      </c>
      <c r="K2701">
        <v>1</v>
      </c>
    </row>
    <row r="2702" spans="1:11" x14ac:dyDescent="0.3">
      <c r="A2702">
        <v>537932</v>
      </c>
      <c r="B2702" t="s">
        <v>102</v>
      </c>
      <c r="C2702" t="s">
        <v>12</v>
      </c>
      <c r="D2702">
        <v>3</v>
      </c>
      <c r="E2702" t="s">
        <v>163</v>
      </c>
      <c r="F2702" t="s">
        <v>163</v>
      </c>
      <c r="G2702" t="s">
        <v>164</v>
      </c>
      <c r="H2702" t="s">
        <v>163</v>
      </c>
      <c r="I2702" t="s">
        <v>164</v>
      </c>
      <c r="J2702">
        <v>26.1</v>
      </c>
      <c r="K2702">
        <v>1</v>
      </c>
    </row>
    <row r="2703" spans="1:11" x14ac:dyDescent="0.3">
      <c r="A2703">
        <v>537965</v>
      </c>
      <c r="B2703" t="s">
        <v>130</v>
      </c>
      <c r="C2703" t="s">
        <v>133</v>
      </c>
      <c r="D2703">
        <v>3</v>
      </c>
      <c r="E2703" t="s">
        <v>68</v>
      </c>
      <c r="F2703" t="s">
        <v>68</v>
      </c>
      <c r="G2703" t="s">
        <v>69</v>
      </c>
      <c r="H2703" t="s">
        <v>68</v>
      </c>
      <c r="I2703" t="s">
        <v>69</v>
      </c>
      <c r="J2703">
        <v>12</v>
      </c>
      <c r="K2703">
        <v>1</v>
      </c>
    </row>
    <row r="2704" spans="1:11" x14ac:dyDescent="0.3">
      <c r="A2704">
        <v>537965</v>
      </c>
      <c r="B2704" t="s">
        <v>130</v>
      </c>
      <c r="C2704" t="s">
        <v>133</v>
      </c>
      <c r="D2704">
        <v>3</v>
      </c>
      <c r="E2704" t="s">
        <v>117</v>
      </c>
      <c r="F2704" t="s">
        <v>117</v>
      </c>
      <c r="G2704" t="s">
        <v>118</v>
      </c>
      <c r="H2704" t="s">
        <v>199</v>
      </c>
      <c r="I2704" t="s">
        <v>200</v>
      </c>
      <c r="J2704">
        <v>5.9382686859999998</v>
      </c>
      <c r="K2704">
        <v>1</v>
      </c>
    </row>
    <row r="2705" spans="1:11" x14ac:dyDescent="0.3">
      <c r="A2705">
        <v>537965</v>
      </c>
      <c r="B2705" t="s">
        <v>130</v>
      </c>
      <c r="C2705" t="s">
        <v>133</v>
      </c>
      <c r="D2705">
        <v>3</v>
      </c>
      <c r="E2705" t="s">
        <v>117</v>
      </c>
      <c r="F2705" t="s">
        <v>117</v>
      </c>
      <c r="G2705" t="s">
        <v>118</v>
      </c>
      <c r="H2705" t="s">
        <v>149</v>
      </c>
      <c r="I2705" t="s">
        <v>150</v>
      </c>
      <c r="J2705">
        <v>0.3</v>
      </c>
      <c r="K2705">
        <v>1</v>
      </c>
    </row>
    <row r="2706" spans="1:11" x14ac:dyDescent="0.3">
      <c r="A2706">
        <v>537965</v>
      </c>
      <c r="B2706" t="s">
        <v>130</v>
      </c>
      <c r="C2706" t="s">
        <v>133</v>
      </c>
      <c r="D2706">
        <v>3</v>
      </c>
      <c r="E2706" t="s">
        <v>117</v>
      </c>
      <c r="F2706" t="s">
        <v>117</v>
      </c>
      <c r="G2706" t="s">
        <v>118</v>
      </c>
      <c r="H2706" t="s">
        <v>172</v>
      </c>
      <c r="I2706" t="s">
        <v>173</v>
      </c>
      <c r="J2706">
        <v>0.32244144800000002</v>
      </c>
      <c r="K2706">
        <v>1</v>
      </c>
    </row>
    <row r="2707" spans="1:11" x14ac:dyDescent="0.3">
      <c r="A2707">
        <v>537965</v>
      </c>
      <c r="B2707" t="s">
        <v>130</v>
      </c>
      <c r="C2707" t="s">
        <v>133</v>
      </c>
      <c r="D2707">
        <v>3</v>
      </c>
      <c r="E2707" t="s">
        <v>117</v>
      </c>
      <c r="F2707" t="s">
        <v>117</v>
      </c>
      <c r="G2707" t="s">
        <v>118</v>
      </c>
      <c r="H2707" t="s">
        <v>137</v>
      </c>
      <c r="I2707" t="s">
        <v>138</v>
      </c>
      <c r="J2707">
        <v>2.58826394</v>
      </c>
      <c r="K2707">
        <v>1</v>
      </c>
    </row>
    <row r="2708" spans="1:11" x14ac:dyDescent="0.3">
      <c r="A2708">
        <v>537965</v>
      </c>
      <c r="B2708" t="s">
        <v>130</v>
      </c>
      <c r="C2708" t="s">
        <v>133</v>
      </c>
      <c r="D2708">
        <v>3</v>
      </c>
      <c r="E2708" t="s">
        <v>117</v>
      </c>
      <c r="F2708" t="s">
        <v>117</v>
      </c>
      <c r="G2708" t="s">
        <v>118</v>
      </c>
      <c r="H2708" t="s">
        <v>169</v>
      </c>
      <c r="I2708" t="s">
        <v>170</v>
      </c>
      <c r="J2708">
        <v>1.8</v>
      </c>
      <c r="K2708">
        <v>1</v>
      </c>
    </row>
    <row r="2709" spans="1:11" x14ac:dyDescent="0.3">
      <c r="A2709">
        <v>537965</v>
      </c>
      <c r="B2709" t="s">
        <v>130</v>
      </c>
      <c r="C2709" t="s">
        <v>133</v>
      </c>
      <c r="D2709">
        <v>3</v>
      </c>
      <c r="E2709" t="s">
        <v>31</v>
      </c>
      <c r="F2709" t="s">
        <v>31</v>
      </c>
      <c r="G2709" t="s">
        <v>32</v>
      </c>
      <c r="H2709" t="s">
        <v>31</v>
      </c>
      <c r="I2709" t="s">
        <v>32</v>
      </c>
      <c r="J2709">
        <v>93.67</v>
      </c>
      <c r="K2709">
        <v>1</v>
      </c>
    </row>
    <row r="2710" spans="1:11" x14ac:dyDescent="0.3">
      <c r="A2710">
        <v>537965</v>
      </c>
      <c r="B2710" t="s">
        <v>130</v>
      </c>
      <c r="C2710" t="s">
        <v>133</v>
      </c>
      <c r="D2710">
        <v>3</v>
      </c>
      <c r="E2710" t="s">
        <v>45</v>
      </c>
      <c r="F2710" t="s">
        <v>45</v>
      </c>
      <c r="G2710" t="s">
        <v>46</v>
      </c>
      <c r="H2710" t="s">
        <v>45</v>
      </c>
      <c r="I2710" t="s">
        <v>46</v>
      </c>
      <c r="J2710">
        <v>48</v>
      </c>
      <c r="K2710">
        <v>1</v>
      </c>
    </row>
    <row r="2711" spans="1:11" x14ac:dyDescent="0.3">
      <c r="A2711">
        <v>537980</v>
      </c>
      <c r="B2711" t="s">
        <v>102</v>
      </c>
      <c r="C2711" t="s">
        <v>12</v>
      </c>
      <c r="D2711">
        <v>3</v>
      </c>
      <c r="E2711" t="s">
        <v>199</v>
      </c>
      <c r="F2711" t="s">
        <v>199</v>
      </c>
      <c r="G2711" t="s">
        <v>200</v>
      </c>
      <c r="H2711" t="s">
        <v>199</v>
      </c>
      <c r="I2711" t="s">
        <v>200</v>
      </c>
      <c r="J2711">
        <v>4.9861811530000004</v>
      </c>
      <c r="K2711">
        <v>1</v>
      </c>
    </row>
    <row r="2712" spans="1:11" x14ac:dyDescent="0.3">
      <c r="A2712">
        <v>537980</v>
      </c>
      <c r="B2712" t="s">
        <v>102</v>
      </c>
      <c r="C2712" t="s">
        <v>12</v>
      </c>
      <c r="D2712">
        <v>3</v>
      </c>
      <c r="E2712" t="s">
        <v>82</v>
      </c>
      <c r="F2712" t="s">
        <v>82</v>
      </c>
      <c r="G2712" t="s">
        <v>83</v>
      </c>
      <c r="H2712" t="s">
        <v>82</v>
      </c>
      <c r="I2712" t="s">
        <v>83</v>
      </c>
      <c r="J2712">
        <v>446.6</v>
      </c>
      <c r="K2712">
        <v>1</v>
      </c>
    </row>
    <row r="2713" spans="1:11" x14ac:dyDescent="0.3">
      <c r="A2713">
        <v>537980</v>
      </c>
      <c r="B2713" t="s">
        <v>102</v>
      </c>
      <c r="C2713" t="s">
        <v>12</v>
      </c>
      <c r="D2713">
        <v>3</v>
      </c>
      <c r="E2713" t="s">
        <v>68</v>
      </c>
      <c r="F2713" t="s">
        <v>68</v>
      </c>
      <c r="G2713" t="s">
        <v>69</v>
      </c>
      <c r="H2713" t="s">
        <v>68</v>
      </c>
      <c r="I2713" t="s">
        <v>69</v>
      </c>
      <c r="J2713">
        <v>25.1</v>
      </c>
      <c r="K2713">
        <v>1</v>
      </c>
    </row>
    <row r="2714" spans="1:11" x14ac:dyDescent="0.3">
      <c r="A2714">
        <v>537980</v>
      </c>
      <c r="B2714" t="s">
        <v>102</v>
      </c>
      <c r="C2714" t="s">
        <v>12</v>
      </c>
      <c r="D2714">
        <v>3</v>
      </c>
      <c r="E2714" t="s">
        <v>143</v>
      </c>
      <c r="F2714" t="s">
        <v>143</v>
      </c>
      <c r="G2714" t="s">
        <v>144</v>
      </c>
      <c r="H2714" t="s">
        <v>143</v>
      </c>
      <c r="I2714" t="s">
        <v>144</v>
      </c>
      <c r="J2714">
        <v>106.4</v>
      </c>
      <c r="K2714">
        <v>1</v>
      </c>
    </row>
    <row r="2715" spans="1:11" x14ac:dyDescent="0.3">
      <c r="A2715">
        <v>537980</v>
      </c>
      <c r="B2715" t="s">
        <v>102</v>
      </c>
      <c r="C2715" t="s">
        <v>12</v>
      </c>
      <c r="D2715">
        <v>3</v>
      </c>
      <c r="E2715" t="s">
        <v>70</v>
      </c>
      <c r="F2715" t="s">
        <v>70</v>
      </c>
      <c r="G2715" t="s">
        <v>71</v>
      </c>
      <c r="H2715" t="s">
        <v>70</v>
      </c>
      <c r="I2715" t="s">
        <v>71</v>
      </c>
      <c r="J2715">
        <v>462</v>
      </c>
      <c r="K2715">
        <v>1</v>
      </c>
    </row>
    <row r="2716" spans="1:11" x14ac:dyDescent="0.3">
      <c r="A2716">
        <v>537980</v>
      </c>
      <c r="B2716" t="s">
        <v>102</v>
      </c>
      <c r="C2716" t="s">
        <v>12</v>
      </c>
      <c r="D2716">
        <v>3</v>
      </c>
      <c r="E2716" t="s">
        <v>163</v>
      </c>
      <c r="F2716" t="s">
        <v>163</v>
      </c>
      <c r="G2716" t="s">
        <v>164</v>
      </c>
      <c r="H2716" t="s">
        <v>163</v>
      </c>
      <c r="I2716" t="s">
        <v>164</v>
      </c>
      <c r="J2716">
        <v>110.4</v>
      </c>
      <c r="K2716">
        <v>1</v>
      </c>
    </row>
    <row r="2717" spans="1:11" x14ac:dyDescent="0.3">
      <c r="A2717">
        <v>537980</v>
      </c>
      <c r="B2717" t="s">
        <v>102</v>
      </c>
      <c r="C2717" t="s">
        <v>12</v>
      </c>
      <c r="D2717">
        <v>3</v>
      </c>
      <c r="E2717" t="s">
        <v>128</v>
      </c>
      <c r="F2717" t="s">
        <v>128</v>
      </c>
      <c r="G2717" t="s">
        <v>129</v>
      </c>
      <c r="H2717" t="s">
        <v>128</v>
      </c>
      <c r="I2717" t="s">
        <v>129</v>
      </c>
      <c r="J2717">
        <v>24.551921610000001</v>
      </c>
      <c r="K2717">
        <v>1</v>
      </c>
    </row>
    <row r="2718" spans="1:11" x14ac:dyDescent="0.3">
      <c r="A2718">
        <v>537983</v>
      </c>
      <c r="B2718" t="s">
        <v>102</v>
      </c>
      <c r="C2718" t="s">
        <v>12</v>
      </c>
      <c r="D2718">
        <v>3</v>
      </c>
      <c r="E2718" t="s">
        <v>174</v>
      </c>
      <c r="F2718" t="s">
        <v>174</v>
      </c>
      <c r="G2718" t="s">
        <v>175</v>
      </c>
      <c r="H2718" t="s">
        <v>174</v>
      </c>
      <c r="I2718" t="s">
        <v>175</v>
      </c>
      <c r="J2718">
        <v>7325</v>
      </c>
      <c r="K2718">
        <v>1</v>
      </c>
    </row>
    <row r="2719" spans="1:11" x14ac:dyDescent="0.3">
      <c r="A2719">
        <v>537984</v>
      </c>
      <c r="B2719" t="s">
        <v>102</v>
      </c>
      <c r="C2719" t="s">
        <v>12</v>
      </c>
      <c r="D2719">
        <v>3</v>
      </c>
      <c r="E2719" t="s">
        <v>174</v>
      </c>
      <c r="F2719" t="s">
        <v>174</v>
      </c>
      <c r="G2719" t="s">
        <v>175</v>
      </c>
      <c r="H2719" t="s">
        <v>174</v>
      </c>
      <c r="I2719" t="s">
        <v>175</v>
      </c>
      <c r="J2719">
        <v>4949</v>
      </c>
      <c r="K2719">
        <v>1</v>
      </c>
    </row>
    <row r="2720" spans="1:11" x14ac:dyDescent="0.3">
      <c r="A2720">
        <v>538015</v>
      </c>
      <c r="B2720" t="s">
        <v>11</v>
      </c>
      <c r="C2720" t="s">
        <v>12</v>
      </c>
      <c r="D2720">
        <v>3</v>
      </c>
      <c r="E2720" t="s">
        <v>66</v>
      </c>
      <c r="F2720" t="s">
        <v>66</v>
      </c>
      <c r="G2720" t="s">
        <v>67</v>
      </c>
      <c r="H2720" t="s">
        <v>66</v>
      </c>
      <c r="I2720" t="s">
        <v>67</v>
      </c>
      <c r="J2720">
        <v>176.89925432000001</v>
      </c>
      <c r="K2720">
        <v>1</v>
      </c>
    </row>
    <row r="2721" spans="1:11" x14ac:dyDescent="0.3">
      <c r="A2721">
        <v>538015</v>
      </c>
      <c r="B2721" t="s">
        <v>11</v>
      </c>
      <c r="C2721" t="s">
        <v>12</v>
      </c>
      <c r="D2721">
        <v>3</v>
      </c>
      <c r="E2721" t="s">
        <v>21</v>
      </c>
      <c r="F2721" t="s">
        <v>23</v>
      </c>
      <c r="G2721" t="s">
        <v>24</v>
      </c>
      <c r="H2721" t="s">
        <v>23</v>
      </c>
      <c r="I2721" t="s">
        <v>24</v>
      </c>
      <c r="J2721">
        <v>29.07038627</v>
      </c>
      <c r="K2721">
        <v>1</v>
      </c>
    </row>
    <row r="2722" spans="1:11" x14ac:dyDescent="0.3">
      <c r="A2722">
        <v>538015</v>
      </c>
      <c r="B2722" t="s">
        <v>11</v>
      </c>
      <c r="C2722" t="s">
        <v>12</v>
      </c>
      <c r="D2722">
        <v>3</v>
      </c>
      <c r="E2722" t="s">
        <v>21</v>
      </c>
      <c r="F2722" t="s">
        <v>25</v>
      </c>
      <c r="G2722" t="s">
        <v>26</v>
      </c>
      <c r="H2722" t="s">
        <v>25</v>
      </c>
      <c r="I2722" t="s">
        <v>26</v>
      </c>
      <c r="J2722">
        <v>6646.2796137300002</v>
      </c>
      <c r="K2722">
        <v>1</v>
      </c>
    </row>
    <row r="2723" spans="1:11" x14ac:dyDescent="0.3">
      <c r="A2723">
        <v>538015</v>
      </c>
      <c r="B2723" t="s">
        <v>11</v>
      </c>
      <c r="C2723" t="s">
        <v>12</v>
      </c>
      <c r="D2723">
        <v>3</v>
      </c>
      <c r="E2723" t="s">
        <v>195</v>
      </c>
      <c r="F2723" t="s">
        <v>195</v>
      </c>
      <c r="G2723" t="s">
        <v>196</v>
      </c>
      <c r="H2723" t="s">
        <v>195</v>
      </c>
      <c r="I2723" t="s">
        <v>196</v>
      </c>
      <c r="J2723">
        <v>645.22500000000002</v>
      </c>
      <c r="K2723">
        <v>1</v>
      </c>
    </row>
    <row r="2724" spans="1:11" x14ac:dyDescent="0.3">
      <c r="A2724">
        <v>538015</v>
      </c>
      <c r="B2724" t="s">
        <v>11</v>
      </c>
      <c r="C2724" t="s">
        <v>12</v>
      </c>
      <c r="D2724">
        <v>3</v>
      </c>
      <c r="E2724" t="s">
        <v>31</v>
      </c>
      <c r="F2724" t="s">
        <v>31</v>
      </c>
      <c r="G2724" t="s">
        <v>32</v>
      </c>
      <c r="H2724" t="s">
        <v>31</v>
      </c>
      <c r="I2724" t="s">
        <v>32</v>
      </c>
      <c r="J2724">
        <v>547.27102821000005</v>
      </c>
      <c r="K2724">
        <v>1</v>
      </c>
    </row>
    <row r="2725" spans="1:11" x14ac:dyDescent="0.3">
      <c r="A2725">
        <v>538015</v>
      </c>
      <c r="B2725" t="s">
        <v>11</v>
      </c>
      <c r="C2725" t="s">
        <v>12</v>
      </c>
      <c r="D2725">
        <v>3</v>
      </c>
      <c r="E2725" t="s">
        <v>37</v>
      </c>
      <c r="F2725" t="s">
        <v>38</v>
      </c>
      <c r="G2725" t="s">
        <v>39</v>
      </c>
      <c r="H2725" t="s">
        <v>38</v>
      </c>
      <c r="I2725" t="s">
        <v>39</v>
      </c>
      <c r="J2725">
        <v>2121</v>
      </c>
      <c r="K2725">
        <v>1</v>
      </c>
    </row>
    <row r="2726" spans="1:11" x14ac:dyDescent="0.3">
      <c r="A2726">
        <v>538015</v>
      </c>
      <c r="B2726" t="s">
        <v>11</v>
      </c>
      <c r="C2726" t="s">
        <v>12</v>
      </c>
      <c r="D2726">
        <v>3</v>
      </c>
      <c r="E2726" t="s">
        <v>37</v>
      </c>
      <c r="F2726" t="s">
        <v>40</v>
      </c>
      <c r="G2726" t="s">
        <v>41</v>
      </c>
      <c r="H2726" t="s">
        <v>40</v>
      </c>
      <c r="I2726" t="s">
        <v>41</v>
      </c>
      <c r="J2726">
        <v>1230</v>
      </c>
      <c r="K2726">
        <v>1</v>
      </c>
    </row>
    <row r="2727" spans="1:11" x14ac:dyDescent="0.3">
      <c r="A2727">
        <v>538015</v>
      </c>
      <c r="B2727" t="s">
        <v>11</v>
      </c>
      <c r="C2727" t="s">
        <v>12</v>
      </c>
      <c r="D2727">
        <v>3</v>
      </c>
      <c r="E2727" t="s">
        <v>42</v>
      </c>
      <c r="F2727" t="s">
        <v>111</v>
      </c>
      <c r="G2727" t="s">
        <v>112</v>
      </c>
      <c r="H2727" t="s">
        <v>111</v>
      </c>
      <c r="I2727" t="s">
        <v>112</v>
      </c>
      <c r="J2727">
        <v>1550</v>
      </c>
      <c r="K2727">
        <v>1</v>
      </c>
    </row>
    <row r="2728" spans="1:11" x14ac:dyDescent="0.3">
      <c r="A2728">
        <v>538029</v>
      </c>
      <c r="B2728" t="s">
        <v>102</v>
      </c>
      <c r="C2728" t="s">
        <v>171</v>
      </c>
      <c r="D2728">
        <v>3</v>
      </c>
      <c r="E2728" t="s">
        <v>174</v>
      </c>
      <c r="F2728" t="s">
        <v>174</v>
      </c>
      <c r="G2728" t="s">
        <v>175</v>
      </c>
      <c r="H2728" t="s">
        <v>174</v>
      </c>
      <c r="I2728" t="s">
        <v>175</v>
      </c>
      <c r="J2728">
        <v>9000</v>
      </c>
      <c r="K2728">
        <v>1</v>
      </c>
    </row>
    <row r="2729" spans="1:11" x14ac:dyDescent="0.3">
      <c r="A2729">
        <v>538031</v>
      </c>
      <c r="B2729" t="s">
        <v>102</v>
      </c>
      <c r="C2729" t="s">
        <v>171</v>
      </c>
      <c r="D2729">
        <v>3</v>
      </c>
      <c r="E2729" t="s">
        <v>174</v>
      </c>
      <c r="F2729" t="s">
        <v>174</v>
      </c>
      <c r="G2729" t="s">
        <v>175</v>
      </c>
      <c r="H2729" t="s">
        <v>174</v>
      </c>
      <c r="I2729" t="s">
        <v>175</v>
      </c>
      <c r="J2729">
        <v>7861</v>
      </c>
      <c r="K2729">
        <v>1</v>
      </c>
    </row>
    <row r="2730" spans="1:11" x14ac:dyDescent="0.3">
      <c r="A2730">
        <v>538033</v>
      </c>
      <c r="B2730" t="s">
        <v>102</v>
      </c>
      <c r="C2730" t="s">
        <v>171</v>
      </c>
      <c r="D2730">
        <v>3</v>
      </c>
      <c r="E2730" t="s">
        <v>174</v>
      </c>
      <c r="F2730" t="s">
        <v>174</v>
      </c>
      <c r="G2730" t="s">
        <v>175</v>
      </c>
      <c r="H2730" t="s">
        <v>174</v>
      </c>
      <c r="I2730" t="s">
        <v>175</v>
      </c>
      <c r="J2730">
        <v>7000</v>
      </c>
      <c r="K2730">
        <v>1</v>
      </c>
    </row>
    <row r="2731" spans="1:11" x14ac:dyDescent="0.3">
      <c r="A2731">
        <v>538034</v>
      </c>
      <c r="B2731" t="s">
        <v>102</v>
      </c>
      <c r="C2731" t="s">
        <v>12</v>
      </c>
      <c r="D2731">
        <v>3</v>
      </c>
      <c r="E2731" t="s">
        <v>82</v>
      </c>
      <c r="F2731" t="s">
        <v>82</v>
      </c>
      <c r="G2731" t="s">
        <v>83</v>
      </c>
      <c r="H2731" t="s">
        <v>82</v>
      </c>
      <c r="I2731" t="s">
        <v>83</v>
      </c>
      <c r="J2731">
        <v>652</v>
      </c>
      <c r="K2731">
        <v>1</v>
      </c>
    </row>
    <row r="2732" spans="1:11" x14ac:dyDescent="0.3">
      <c r="A2732">
        <v>538034</v>
      </c>
      <c r="B2732" t="s">
        <v>102</v>
      </c>
      <c r="C2732" t="s">
        <v>12</v>
      </c>
      <c r="D2732">
        <v>3</v>
      </c>
      <c r="E2732" t="s">
        <v>143</v>
      </c>
      <c r="F2732" t="s">
        <v>143</v>
      </c>
      <c r="G2732" t="s">
        <v>144</v>
      </c>
      <c r="H2732" t="s">
        <v>143</v>
      </c>
      <c r="I2732" t="s">
        <v>144</v>
      </c>
      <c r="J2732">
        <v>30</v>
      </c>
      <c r="K2732">
        <v>1</v>
      </c>
    </row>
    <row r="2733" spans="1:11" x14ac:dyDescent="0.3">
      <c r="A2733">
        <v>538034</v>
      </c>
      <c r="B2733" t="s">
        <v>102</v>
      </c>
      <c r="C2733" t="s">
        <v>12</v>
      </c>
      <c r="D2733">
        <v>3</v>
      </c>
      <c r="E2733" t="s">
        <v>70</v>
      </c>
      <c r="F2733" t="s">
        <v>70</v>
      </c>
      <c r="G2733" t="s">
        <v>71</v>
      </c>
      <c r="H2733" t="s">
        <v>70</v>
      </c>
      <c r="I2733" t="s">
        <v>71</v>
      </c>
      <c r="J2733">
        <v>7556</v>
      </c>
      <c r="K2733">
        <v>1</v>
      </c>
    </row>
    <row r="2734" spans="1:11" x14ac:dyDescent="0.3">
      <c r="A2734">
        <v>538034</v>
      </c>
      <c r="B2734" t="s">
        <v>102</v>
      </c>
      <c r="C2734" t="s">
        <v>12</v>
      </c>
      <c r="D2734">
        <v>3</v>
      </c>
      <c r="E2734" t="s">
        <v>235</v>
      </c>
      <c r="F2734" t="s">
        <v>235</v>
      </c>
      <c r="G2734" t="s">
        <v>236</v>
      </c>
      <c r="H2734" t="s">
        <v>217</v>
      </c>
      <c r="I2734" t="s">
        <v>218</v>
      </c>
      <c r="J2734">
        <v>116</v>
      </c>
      <c r="K2734">
        <v>1</v>
      </c>
    </row>
    <row r="2735" spans="1:11" x14ac:dyDescent="0.3">
      <c r="A2735">
        <v>538034</v>
      </c>
      <c r="B2735" t="s">
        <v>102</v>
      </c>
      <c r="C2735" t="s">
        <v>12</v>
      </c>
      <c r="D2735">
        <v>3</v>
      </c>
      <c r="E2735" t="s">
        <v>163</v>
      </c>
      <c r="F2735" t="s">
        <v>163</v>
      </c>
      <c r="G2735" t="s">
        <v>164</v>
      </c>
      <c r="H2735" t="s">
        <v>163</v>
      </c>
      <c r="I2735" t="s">
        <v>164</v>
      </c>
      <c r="J2735">
        <v>152.5</v>
      </c>
      <c r="K2735">
        <v>1</v>
      </c>
    </row>
    <row r="2736" spans="1:11" x14ac:dyDescent="0.3">
      <c r="A2736">
        <v>538040</v>
      </c>
      <c r="B2736" t="s">
        <v>102</v>
      </c>
      <c r="C2736" t="s">
        <v>171</v>
      </c>
      <c r="D2736">
        <v>3</v>
      </c>
      <c r="E2736" t="s">
        <v>174</v>
      </c>
      <c r="F2736" t="s">
        <v>174</v>
      </c>
      <c r="G2736" t="s">
        <v>175</v>
      </c>
      <c r="H2736" t="s">
        <v>174</v>
      </c>
      <c r="I2736" t="s">
        <v>175</v>
      </c>
      <c r="J2736">
        <v>6000</v>
      </c>
      <c r="K2736">
        <v>1</v>
      </c>
    </row>
    <row r="2737" spans="1:11" x14ac:dyDescent="0.3">
      <c r="A2737">
        <v>538042</v>
      </c>
      <c r="B2737" t="s">
        <v>102</v>
      </c>
      <c r="C2737" t="s">
        <v>171</v>
      </c>
      <c r="D2737">
        <v>3</v>
      </c>
      <c r="E2737" t="s">
        <v>70</v>
      </c>
      <c r="F2737" t="s">
        <v>70</v>
      </c>
      <c r="G2737" t="s">
        <v>71</v>
      </c>
      <c r="H2737" t="s">
        <v>70</v>
      </c>
      <c r="I2737" t="s">
        <v>71</v>
      </c>
      <c r="J2737">
        <v>97.4</v>
      </c>
      <c r="K2737">
        <v>1</v>
      </c>
    </row>
    <row r="2738" spans="1:11" x14ac:dyDescent="0.3">
      <c r="A2738">
        <v>538042</v>
      </c>
      <c r="B2738" t="s">
        <v>102</v>
      </c>
      <c r="C2738" t="s">
        <v>171</v>
      </c>
      <c r="D2738">
        <v>3</v>
      </c>
      <c r="E2738" t="s">
        <v>103</v>
      </c>
      <c r="F2738" t="s">
        <v>103</v>
      </c>
      <c r="G2738" t="s">
        <v>104</v>
      </c>
      <c r="H2738" t="s">
        <v>103</v>
      </c>
      <c r="I2738" t="s">
        <v>104</v>
      </c>
      <c r="J2738">
        <v>4021</v>
      </c>
      <c r="K2738">
        <v>1</v>
      </c>
    </row>
    <row r="2739" spans="1:11" x14ac:dyDescent="0.3">
      <c r="A2739">
        <v>538043</v>
      </c>
      <c r="B2739" t="s">
        <v>102</v>
      </c>
      <c r="C2739" t="s">
        <v>12</v>
      </c>
      <c r="D2739">
        <v>3</v>
      </c>
      <c r="E2739" t="s">
        <v>174</v>
      </c>
      <c r="F2739" t="s">
        <v>174</v>
      </c>
      <c r="G2739" t="s">
        <v>175</v>
      </c>
      <c r="H2739" t="s">
        <v>174</v>
      </c>
      <c r="I2739" t="s">
        <v>175</v>
      </c>
      <c r="J2739">
        <v>5894</v>
      </c>
      <c r="K2739">
        <v>1</v>
      </c>
    </row>
    <row r="2740" spans="1:11" x14ac:dyDescent="0.3">
      <c r="A2740">
        <v>538050</v>
      </c>
      <c r="B2740" t="s">
        <v>65</v>
      </c>
      <c r="C2740" t="s">
        <v>12</v>
      </c>
      <c r="D2740">
        <v>3</v>
      </c>
      <c r="E2740" t="s">
        <v>66</v>
      </c>
      <c r="F2740" t="s">
        <v>66</v>
      </c>
      <c r="G2740" t="s">
        <v>67</v>
      </c>
      <c r="H2740" t="s">
        <v>66</v>
      </c>
      <c r="I2740" t="s">
        <v>67</v>
      </c>
      <c r="J2740">
        <v>13.53</v>
      </c>
      <c r="K2740">
        <v>1</v>
      </c>
    </row>
    <row r="2741" spans="1:11" x14ac:dyDescent="0.3">
      <c r="A2741">
        <v>538050</v>
      </c>
      <c r="B2741" t="s">
        <v>65</v>
      </c>
      <c r="C2741" t="s">
        <v>12</v>
      </c>
      <c r="D2741">
        <v>3</v>
      </c>
      <c r="E2741" t="s">
        <v>68</v>
      </c>
      <c r="F2741" t="s">
        <v>68</v>
      </c>
      <c r="G2741" t="s">
        <v>69</v>
      </c>
      <c r="H2741" t="s">
        <v>68</v>
      </c>
      <c r="I2741" t="s">
        <v>69</v>
      </c>
      <c r="J2741">
        <v>64.400000000000006</v>
      </c>
      <c r="K2741">
        <v>1</v>
      </c>
    </row>
    <row r="2742" spans="1:11" x14ac:dyDescent="0.3">
      <c r="A2742">
        <v>538050</v>
      </c>
      <c r="B2742" t="s">
        <v>65</v>
      </c>
      <c r="C2742" t="s">
        <v>12</v>
      </c>
      <c r="D2742">
        <v>3</v>
      </c>
      <c r="E2742" t="s">
        <v>117</v>
      </c>
      <c r="F2742" t="s">
        <v>117</v>
      </c>
      <c r="G2742" t="s">
        <v>118</v>
      </c>
      <c r="H2742" t="s">
        <v>76</v>
      </c>
      <c r="I2742" t="s">
        <v>77</v>
      </c>
      <c r="J2742">
        <v>30</v>
      </c>
      <c r="K2742">
        <v>1</v>
      </c>
    </row>
    <row r="2743" spans="1:11" x14ac:dyDescent="0.3">
      <c r="A2743">
        <v>538050</v>
      </c>
      <c r="B2743" t="s">
        <v>65</v>
      </c>
      <c r="C2743" t="s">
        <v>12</v>
      </c>
      <c r="D2743">
        <v>3</v>
      </c>
      <c r="E2743" t="s">
        <v>17</v>
      </c>
      <c r="F2743" t="s">
        <v>18</v>
      </c>
      <c r="G2743" t="s">
        <v>19</v>
      </c>
      <c r="H2743" t="s">
        <v>18</v>
      </c>
      <c r="I2743" t="s">
        <v>19</v>
      </c>
      <c r="J2743">
        <v>6.7702346850000001</v>
      </c>
      <c r="K2743">
        <v>1</v>
      </c>
    </row>
    <row r="2744" spans="1:11" x14ac:dyDescent="0.3">
      <c r="A2744">
        <v>538050</v>
      </c>
      <c r="B2744" t="s">
        <v>65</v>
      </c>
      <c r="C2744" t="s">
        <v>12</v>
      </c>
      <c r="D2744">
        <v>3</v>
      </c>
      <c r="E2744" t="s">
        <v>84</v>
      </c>
      <c r="F2744" t="s">
        <v>84</v>
      </c>
      <c r="G2744" t="s">
        <v>85</v>
      </c>
      <c r="H2744" t="s">
        <v>84</v>
      </c>
      <c r="I2744" t="s">
        <v>85</v>
      </c>
      <c r="J2744">
        <v>2208</v>
      </c>
      <c r="K2744">
        <v>1</v>
      </c>
    </row>
    <row r="2745" spans="1:11" x14ac:dyDescent="0.3">
      <c r="A2745">
        <v>538050</v>
      </c>
      <c r="B2745" t="s">
        <v>65</v>
      </c>
      <c r="C2745" t="s">
        <v>12</v>
      </c>
      <c r="D2745">
        <v>3</v>
      </c>
      <c r="E2745" t="s">
        <v>31</v>
      </c>
      <c r="F2745" t="s">
        <v>31</v>
      </c>
      <c r="G2745" t="s">
        <v>32</v>
      </c>
      <c r="H2745" t="s">
        <v>31</v>
      </c>
      <c r="I2745" t="s">
        <v>32</v>
      </c>
      <c r="J2745">
        <v>4453.6561180799999</v>
      </c>
      <c r="K2745">
        <v>1</v>
      </c>
    </row>
    <row r="2746" spans="1:11" x14ac:dyDescent="0.3">
      <c r="A2746">
        <v>538050</v>
      </c>
      <c r="B2746" t="s">
        <v>65</v>
      </c>
      <c r="C2746" t="s">
        <v>12</v>
      </c>
      <c r="D2746">
        <v>3</v>
      </c>
      <c r="E2746" t="s">
        <v>237</v>
      </c>
      <c r="F2746" t="s">
        <v>237</v>
      </c>
      <c r="G2746" t="s">
        <v>238</v>
      </c>
      <c r="H2746" t="s">
        <v>237</v>
      </c>
      <c r="I2746" t="s">
        <v>238</v>
      </c>
      <c r="J2746">
        <v>37.199777978999997</v>
      </c>
      <c r="K2746">
        <v>1</v>
      </c>
    </row>
    <row r="2747" spans="1:11" x14ac:dyDescent="0.3">
      <c r="A2747">
        <v>538050</v>
      </c>
      <c r="B2747" t="s">
        <v>65</v>
      </c>
      <c r="C2747" t="s">
        <v>12</v>
      </c>
      <c r="D2747">
        <v>3</v>
      </c>
      <c r="E2747" t="s">
        <v>72</v>
      </c>
      <c r="F2747" t="s">
        <v>72</v>
      </c>
      <c r="G2747" t="s">
        <v>73</v>
      </c>
      <c r="H2747" t="s">
        <v>72</v>
      </c>
      <c r="I2747" t="s">
        <v>73</v>
      </c>
      <c r="J2747">
        <v>18</v>
      </c>
      <c r="K2747">
        <v>1</v>
      </c>
    </row>
    <row r="2748" spans="1:11" x14ac:dyDescent="0.3">
      <c r="A2748">
        <v>538050</v>
      </c>
      <c r="B2748" t="s">
        <v>65</v>
      </c>
      <c r="C2748" t="s">
        <v>12</v>
      </c>
      <c r="D2748">
        <v>3</v>
      </c>
      <c r="E2748" t="s">
        <v>33</v>
      </c>
      <c r="F2748" t="s">
        <v>33</v>
      </c>
      <c r="G2748" t="s">
        <v>34</v>
      </c>
      <c r="H2748" t="s">
        <v>33</v>
      </c>
      <c r="I2748" t="s">
        <v>34</v>
      </c>
      <c r="J2748">
        <v>3.6149930910000001</v>
      </c>
      <c r="K2748">
        <v>1</v>
      </c>
    </row>
    <row r="2749" spans="1:11" x14ac:dyDescent="0.3">
      <c r="A2749">
        <v>538053</v>
      </c>
      <c r="B2749" t="s">
        <v>130</v>
      </c>
      <c r="C2749" t="s">
        <v>97</v>
      </c>
      <c r="D2749">
        <v>3</v>
      </c>
      <c r="E2749" t="s">
        <v>224</v>
      </c>
      <c r="F2749" t="s">
        <v>224</v>
      </c>
      <c r="G2749" t="s">
        <v>225</v>
      </c>
      <c r="H2749" t="s">
        <v>224</v>
      </c>
      <c r="I2749" t="s">
        <v>225</v>
      </c>
      <c r="J2749">
        <v>477</v>
      </c>
      <c r="K2749">
        <v>1</v>
      </c>
    </row>
    <row r="2750" spans="1:11" x14ac:dyDescent="0.3">
      <c r="A2750">
        <v>538086</v>
      </c>
      <c r="B2750" t="s">
        <v>130</v>
      </c>
      <c r="C2750" t="s">
        <v>133</v>
      </c>
      <c r="D2750">
        <v>3</v>
      </c>
      <c r="E2750" t="s">
        <v>117</v>
      </c>
      <c r="F2750" t="s">
        <v>117</v>
      </c>
      <c r="G2750" t="s">
        <v>118</v>
      </c>
      <c r="H2750" t="s">
        <v>199</v>
      </c>
      <c r="I2750" t="s">
        <v>200</v>
      </c>
      <c r="J2750">
        <v>2</v>
      </c>
      <c r="K2750">
        <v>1</v>
      </c>
    </row>
    <row r="2751" spans="1:11" x14ac:dyDescent="0.3">
      <c r="A2751">
        <v>538086</v>
      </c>
      <c r="B2751" t="s">
        <v>130</v>
      </c>
      <c r="C2751" t="s">
        <v>133</v>
      </c>
      <c r="D2751">
        <v>3</v>
      </c>
      <c r="E2751" t="s">
        <v>117</v>
      </c>
      <c r="F2751" t="s">
        <v>117</v>
      </c>
      <c r="G2751" t="s">
        <v>118</v>
      </c>
      <c r="H2751" t="s">
        <v>201</v>
      </c>
      <c r="I2751" t="s">
        <v>202</v>
      </c>
      <c r="J2751">
        <v>1.5</v>
      </c>
      <c r="K2751">
        <v>1</v>
      </c>
    </row>
    <row r="2752" spans="1:11" x14ac:dyDescent="0.3">
      <c r="A2752">
        <v>538086</v>
      </c>
      <c r="B2752" t="s">
        <v>130</v>
      </c>
      <c r="C2752" t="s">
        <v>133</v>
      </c>
      <c r="D2752">
        <v>3</v>
      </c>
      <c r="E2752" t="s">
        <v>117</v>
      </c>
      <c r="F2752" t="s">
        <v>117</v>
      </c>
      <c r="G2752" t="s">
        <v>118</v>
      </c>
      <c r="H2752" t="s">
        <v>172</v>
      </c>
      <c r="I2752" t="s">
        <v>173</v>
      </c>
      <c r="J2752">
        <v>0.4</v>
      </c>
      <c r="K2752">
        <v>1</v>
      </c>
    </row>
    <row r="2753" spans="1:11" x14ac:dyDescent="0.3">
      <c r="A2753">
        <v>538086</v>
      </c>
      <c r="B2753" t="s">
        <v>130</v>
      </c>
      <c r="C2753" t="s">
        <v>133</v>
      </c>
      <c r="D2753">
        <v>3</v>
      </c>
      <c r="E2753" t="s">
        <v>117</v>
      </c>
      <c r="F2753" t="s">
        <v>117</v>
      </c>
      <c r="G2753" t="s">
        <v>118</v>
      </c>
      <c r="H2753" t="s">
        <v>217</v>
      </c>
      <c r="I2753" t="s">
        <v>218</v>
      </c>
      <c r="J2753">
        <v>16</v>
      </c>
      <c r="K2753">
        <v>1</v>
      </c>
    </row>
    <row r="2754" spans="1:11" x14ac:dyDescent="0.3">
      <c r="A2754">
        <v>538086</v>
      </c>
      <c r="B2754" t="s">
        <v>130</v>
      </c>
      <c r="C2754" t="s">
        <v>133</v>
      </c>
      <c r="D2754">
        <v>3</v>
      </c>
      <c r="E2754" t="s">
        <v>117</v>
      </c>
      <c r="F2754" t="s">
        <v>117</v>
      </c>
      <c r="G2754" t="s">
        <v>118</v>
      </c>
      <c r="H2754" t="s">
        <v>31</v>
      </c>
      <c r="I2754" t="s">
        <v>32</v>
      </c>
      <c r="J2754">
        <v>6.0609999999999999</v>
      </c>
      <c r="K2754">
        <v>1</v>
      </c>
    </row>
    <row r="2755" spans="1:11" x14ac:dyDescent="0.3">
      <c r="A2755">
        <v>538086</v>
      </c>
      <c r="B2755" t="s">
        <v>130</v>
      </c>
      <c r="C2755" t="s">
        <v>133</v>
      </c>
      <c r="D2755">
        <v>3</v>
      </c>
      <c r="E2755" t="s">
        <v>117</v>
      </c>
      <c r="F2755" t="s">
        <v>117</v>
      </c>
      <c r="G2755" t="s">
        <v>118</v>
      </c>
      <c r="H2755" t="s">
        <v>137</v>
      </c>
      <c r="I2755" t="s">
        <v>138</v>
      </c>
      <c r="J2755">
        <v>2.2440413499999998</v>
      </c>
      <c r="K2755">
        <v>1</v>
      </c>
    </row>
    <row r="2756" spans="1:11" x14ac:dyDescent="0.3">
      <c r="A2756">
        <v>538086</v>
      </c>
      <c r="B2756" t="s">
        <v>130</v>
      </c>
      <c r="C2756" t="s">
        <v>133</v>
      </c>
      <c r="D2756">
        <v>3</v>
      </c>
      <c r="E2756" t="s">
        <v>117</v>
      </c>
      <c r="F2756" t="s">
        <v>117</v>
      </c>
      <c r="G2756" t="s">
        <v>118</v>
      </c>
      <c r="H2756" t="s">
        <v>169</v>
      </c>
      <c r="I2756" t="s">
        <v>170</v>
      </c>
      <c r="J2756">
        <v>1.0541061110000001</v>
      </c>
      <c r="K2756">
        <v>1</v>
      </c>
    </row>
    <row r="2757" spans="1:11" x14ac:dyDescent="0.3">
      <c r="A2757">
        <v>538086</v>
      </c>
      <c r="B2757" t="s">
        <v>130</v>
      </c>
      <c r="C2757" t="s">
        <v>133</v>
      </c>
      <c r="D2757">
        <v>3</v>
      </c>
      <c r="E2757" t="s">
        <v>117</v>
      </c>
      <c r="F2757" t="s">
        <v>117</v>
      </c>
      <c r="G2757" t="s">
        <v>118</v>
      </c>
      <c r="H2757" t="s">
        <v>151</v>
      </c>
      <c r="I2757" t="s">
        <v>152</v>
      </c>
      <c r="J2757">
        <v>2.9266896</v>
      </c>
      <c r="K2757">
        <v>1</v>
      </c>
    </row>
    <row r="2758" spans="1:11" x14ac:dyDescent="0.3">
      <c r="A2758">
        <v>538086</v>
      </c>
      <c r="B2758" t="s">
        <v>130</v>
      </c>
      <c r="C2758" t="s">
        <v>133</v>
      </c>
      <c r="D2758">
        <v>3</v>
      </c>
      <c r="E2758" t="s">
        <v>123</v>
      </c>
      <c r="F2758" t="s">
        <v>123</v>
      </c>
      <c r="G2758" t="s">
        <v>124</v>
      </c>
      <c r="H2758" t="s">
        <v>70</v>
      </c>
      <c r="I2758" t="s">
        <v>71</v>
      </c>
      <c r="J2758">
        <v>10</v>
      </c>
      <c r="K2758">
        <v>1</v>
      </c>
    </row>
    <row r="2759" spans="1:11" x14ac:dyDescent="0.3">
      <c r="A2759">
        <v>538086</v>
      </c>
      <c r="B2759" t="s">
        <v>130</v>
      </c>
      <c r="C2759" t="s">
        <v>133</v>
      </c>
      <c r="D2759">
        <v>3</v>
      </c>
      <c r="E2759" t="s">
        <v>17</v>
      </c>
      <c r="F2759" t="s">
        <v>18</v>
      </c>
      <c r="G2759" t="s">
        <v>19</v>
      </c>
      <c r="H2759" t="s">
        <v>18</v>
      </c>
      <c r="I2759" t="s">
        <v>19</v>
      </c>
      <c r="J2759">
        <v>19.8</v>
      </c>
      <c r="K2759">
        <v>1</v>
      </c>
    </row>
    <row r="2760" spans="1:11" x14ac:dyDescent="0.3">
      <c r="A2760">
        <v>538086</v>
      </c>
      <c r="B2760" t="s">
        <v>130</v>
      </c>
      <c r="C2760" t="s">
        <v>133</v>
      </c>
      <c r="D2760">
        <v>3</v>
      </c>
      <c r="E2760" t="s">
        <v>231</v>
      </c>
      <c r="F2760" t="s">
        <v>231</v>
      </c>
      <c r="G2760" t="s">
        <v>232</v>
      </c>
      <c r="H2760" t="s">
        <v>45</v>
      </c>
      <c r="I2760" t="s">
        <v>46</v>
      </c>
      <c r="J2760">
        <v>59</v>
      </c>
      <c r="K2760">
        <v>1</v>
      </c>
    </row>
    <row r="2761" spans="1:11" x14ac:dyDescent="0.3">
      <c r="A2761">
        <v>538086</v>
      </c>
      <c r="B2761" t="s">
        <v>130</v>
      </c>
      <c r="C2761" t="s">
        <v>133</v>
      </c>
      <c r="D2761">
        <v>3</v>
      </c>
      <c r="E2761" t="s">
        <v>147</v>
      </c>
      <c r="F2761" t="s">
        <v>147</v>
      </c>
      <c r="G2761" t="s">
        <v>148</v>
      </c>
      <c r="H2761" t="s">
        <v>155</v>
      </c>
      <c r="I2761" t="s">
        <v>156</v>
      </c>
      <c r="J2761">
        <v>0.75030724299999996</v>
      </c>
      <c r="K2761">
        <v>1</v>
      </c>
    </row>
    <row r="2762" spans="1:11" x14ac:dyDescent="0.3">
      <c r="A2762">
        <v>538086</v>
      </c>
      <c r="B2762" t="s">
        <v>130</v>
      </c>
      <c r="C2762" t="s">
        <v>133</v>
      </c>
      <c r="D2762">
        <v>3</v>
      </c>
      <c r="E2762" t="s">
        <v>239</v>
      </c>
      <c r="F2762" t="s">
        <v>239</v>
      </c>
      <c r="G2762" t="s">
        <v>240</v>
      </c>
      <c r="H2762" t="s">
        <v>157</v>
      </c>
      <c r="I2762" t="s">
        <v>158</v>
      </c>
      <c r="J2762">
        <v>20</v>
      </c>
      <c r="K2762">
        <v>1</v>
      </c>
    </row>
    <row r="2763" spans="1:11" x14ac:dyDescent="0.3">
      <c r="A2763">
        <v>538096</v>
      </c>
      <c r="B2763" t="s">
        <v>113</v>
      </c>
      <c r="C2763" t="s">
        <v>97</v>
      </c>
      <c r="D2763">
        <v>3</v>
      </c>
      <c r="E2763" t="s">
        <v>139</v>
      </c>
      <c r="F2763" t="s">
        <v>139</v>
      </c>
      <c r="G2763" t="s">
        <v>140</v>
      </c>
      <c r="H2763" t="s">
        <v>139</v>
      </c>
      <c r="I2763" t="s">
        <v>140</v>
      </c>
      <c r="J2763">
        <v>6.0651083740000002</v>
      </c>
      <c r="K2763">
        <v>1</v>
      </c>
    </row>
    <row r="2764" spans="1:11" x14ac:dyDescent="0.3">
      <c r="A2764">
        <v>538096</v>
      </c>
      <c r="B2764" t="s">
        <v>113</v>
      </c>
      <c r="C2764" t="s">
        <v>97</v>
      </c>
      <c r="D2764">
        <v>3</v>
      </c>
      <c r="E2764" t="s">
        <v>84</v>
      </c>
      <c r="F2764" t="s">
        <v>84</v>
      </c>
      <c r="G2764" t="s">
        <v>85</v>
      </c>
      <c r="H2764" t="s">
        <v>84</v>
      </c>
      <c r="I2764" t="s">
        <v>85</v>
      </c>
      <c r="J2764">
        <v>1.9</v>
      </c>
      <c r="K2764">
        <v>1</v>
      </c>
    </row>
    <row r="2765" spans="1:11" x14ac:dyDescent="0.3">
      <c r="A2765">
        <v>538096</v>
      </c>
      <c r="B2765" t="s">
        <v>113</v>
      </c>
      <c r="C2765" t="s">
        <v>97</v>
      </c>
      <c r="D2765">
        <v>3</v>
      </c>
      <c r="E2765" t="s">
        <v>31</v>
      </c>
      <c r="F2765" t="s">
        <v>31</v>
      </c>
      <c r="G2765" t="s">
        <v>32</v>
      </c>
      <c r="H2765" t="s">
        <v>31</v>
      </c>
      <c r="I2765" t="s">
        <v>32</v>
      </c>
      <c r="J2765">
        <v>18.209187872000001</v>
      </c>
      <c r="K2765">
        <v>1</v>
      </c>
    </row>
    <row r="2766" spans="1:11" x14ac:dyDescent="0.3">
      <c r="A2766">
        <v>538096</v>
      </c>
      <c r="B2766" t="s">
        <v>113</v>
      </c>
      <c r="C2766" t="s">
        <v>97</v>
      </c>
      <c r="D2766">
        <v>3</v>
      </c>
      <c r="E2766" t="s">
        <v>59</v>
      </c>
      <c r="F2766" t="s">
        <v>63</v>
      </c>
      <c r="G2766" t="s">
        <v>64</v>
      </c>
      <c r="H2766" t="s">
        <v>76</v>
      </c>
      <c r="I2766" t="s">
        <v>77</v>
      </c>
      <c r="J2766">
        <v>3.538512597</v>
      </c>
      <c r="K2766">
        <v>1</v>
      </c>
    </row>
    <row r="2767" spans="1:11" x14ac:dyDescent="0.3">
      <c r="A2767">
        <v>538098</v>
      </c>
      <c r="B2767" t="s">
        <v>130</v>
      </c>
      <c r="C2767" t="s">
        <v>97</v>
      </c>
      <c r="D2767">
        <v>3</v>
      </c>
      <c r="E2767" t="s">
        <v>117</v>
      </c>
      <c r="F2767" t="s">
        <v>117</v>
      </c>
      <c r="G2767" t="s">
        <v>118</v>
      </c>
      <c r="H2767" t="s">
        <v>68</v>
      </c>
      <c r="I2767" t="s">
        <v>69</v>
      </c>
      <c r="J2767">
        <v>15.6</v>
      </c>
      <c r="K2767">
        <v>1</v>
      </c>
    </row>
    <row r="2768" spans="1:11" x14ac:dyDescent="0.3">
      <c r="A2768">
        <v>538098</v>
      </c>
      <c r="B2768" t="s">
        <v>130</v>
      </c>
      <c r="C2768" t="s">
        <v>97</v>
      </c>
      <c r="D2768">
        <v>3</v>
      </c>
      <c r="E2768" t="s">
        <v>17</v>
      </c>
      <c r="F2768" t="s">
        <v>18</v>
      </c>
      <c r="G2768" t="s">
        <v>19</v>
      </c>
      <c r="H2768" t="s">
        <v>18</v>
      </c>
      <c r="I2768" t="s">
        <v>19</v>
      </c>
      <c r="J2768">
        <v>14.3</v>
      </c>
      <c r="K2768">
        <v>1</v>
      </c>
    </row>
    <row r="2769" spans="1:11" x14ac:dyDescent="0.3">
      <c r="A2769">
        <v>538098</v>
      </c>
      <c r="B2769" t="s">
        <v>130</v>
      </c>
      <c r="C2769" t="s">
        <v>97</v>
      </c>
      <c r="D2769">
        <v>3</v>
      </c>
      <c r="E2769" t="s">
        <v>31</v>
      </c>
      <c r="F2769" t="s">
        <v>31</v>
      </c>
      <c r="G2769" t="s">
        <v>32</v>
      </c>
      <c r="H2769" t="s">
        <v>31</v>
      </c>
      <c r="I2769" t="s">
        <v>32</v>
      </c>
      <c r="J2769">
        <v>36.316788547000002</v>
      </c>
      <c r="K2769">
        <v>1</v>
      </c>
    </row>
    <row r="2770" spans="1:11" x14ac:dyDescent="0.3">
      <c r="A2770">
        <v>538098</v>
      </c>
      <c r="B2770" t="s">
        <v>130</v>
      </c>
      <c r="C2770" t="s">
        <v>97</v>
      </c>
      <c r="D2770">
        <v>3</v>
      </c>
      <c r="E2770" t="s">
        <v>45</v>
      </c>
      <c r="F2770" t="s">
        <v>45</v>
      </c>
      <c r="G2770" t="s">
        <v>46</v>
      </c>
      <c r="H2770" t="s">
        <v>45</v>
      </c>
      <c r="I2770" t="s">
        <v>46</v>
      </c>
      <c r="J2770">
        <v>10.1</v>
      </c>
      <c r="K2770">
        <v>1</v>
      </c>
    </row>
    <row r="2771" spans="1:11" x14ac:dyDescent="0.3">
      <c r="A2771">
        <v>538119</v>
      </c>
      <c r="B2771" t="s">
        <v>102</v>
      </c>
      <c r="C2771" t="s">
        <v>12</v>
      </c>
      <c r="D2771">
        <v>3</v>
      </c>
      <c r="E2771" t="s">
        <v>70</v>
      </c>
      <c r="F2771" t="s">
        <v>70</v>
      </c>
      <c r="G2771" t="s">
        <v>71</v>
      </c>
      <c r="H2771" t="s">
        <v>70</v>
      </c>
      <c r="I2771" t="s">
        <v>71</v>
      </c>
      <c r="J2771">
        <v>106</v>
      </c>
      <c r="K2771">
        <v>1</v>
      </c>
    </row>
    <row r="2772" spans="1:11" x14ac:dyDescent="0.3">
      <c r="A2772">
        <v>538119</v>
      </c>
      <c r="B2772" t="s">
        <v>102</v>
      </c>
      <c r="C2772" t="s">
        <v>12</v>
      </c>
      <c r="D2772">
        <v>3</v>
      </c>
      <c r="E2772" t="s">
        <v>103</v>
      </c>
      <c r="F2772" t="s">
        <v>103</v>
      </c>
      <c r="G2772" t="s">
        <v>104</v>
      </c>
      <c r="H2772" t="s">
        <v>103</v>
      </c>
      <c r="I2772" t="s">
        <v>104</v>
      </c>
      <c r="J2772">
        <v>5560</v>
      </c>
      <c r="K2772">
        <v>1</v>
      </c>
    </row>
    <row r="2773" spans="1:11" x14ac:dyDescent="0.3">
      <c r="A2773">
        <v>538120</v>
      </c>
      <c r="B2773" t="s">
        <v>102</v>
      </c>
      <c r="C2773" t="s">
        <v>12</v>
      </c>
      <c r="D2773">
        <v>3</v>
      </c>
      <c r="E2773" t="s">
        <v>82</v>
      </c>
      <c r="F2773" t="s">
        <v>82</v>
      </c>
      <c r="G2773" t="s">
        <v>83</v>
      </c>
      <c r="H2773" t="s">
        <v>82</v>
      </c>
      <c r="I2773" t="s">
        <v>83</v>
      </c>
      <c r="J2773">
        <v>917.7</v>
      </c>
      <c r="K2773">
        <v>1</v>
      </c>
    </row>
    <row r="2774" spans="1:11" x14ac:dyDescent="0.3">
      <c r="A2774">
        <v>538120</v>
      </c>
      <c r="B2774" t="s">
        <v>102</v>
      </c>
      <c r="C2774" t="s">
        <v>12</v>
      </c>
      <c r="D2774">
        <v>3</v>
      </c>
      <c r="E2774" t="s">
        <v>68</v>
      </c>
      <c r="F2774" t="s">
        <v>68</v>
      </c>
      <c r="G2774" t="s">
        <v>69</v>
      </c>
      <c r="H2774" t="s">
        <v>68</v>
      </c>
      <c r="I2774" t="s">
        <v>69</v>
      </c>
      <c r="J2774">
        <v>29</v>
      </c>
      <c r="K2774">
        <v>1</v>
      </c>
    </row>
    <row r="2775" spans="1:11" x14ac:dyDescent="0.3">
      <c r="A2775">
        <v>538120</v>
      </c>
      <c r="B2775" t="s">
        <v>102</v>
      </c>
      <c r="C2775" t="s">
        <v>12</v>
      </c>
      <c r="D2775">
        <v>3</v>
      </c>
      <c r="E2775" t="s">
        <v>143</v>
      </c>
      <c r="F2775" t="s">
        <v>143</v>
      </c>
      <c r="G2775" t="s">
        <v>144</v>
      </c>
      <c r="H2775" t="s">
        <v>143</v>
      </c>
      <c r="I2775" t="s">
        <v>144</v>
      </c>
      <c r="J2775">
        <v>79.599999999999994</v>
      </c>
      <c r="K2775">
        <v>1</v>
      </c>
    </row>
    <row r="2776" spans="1:11" x14ac:dyDescent="0.3">
      <c r="A2776">
        <v>538120</v>
      </c>
      <c r="B2776" t="s">
        <v>102</v>
      </c>
      <c r="C2776" t="s">
        <v>12</v>
      </c>
      <c r="D2776">
        <v>3</v>
      </c>
      <c r="E2776" t="s">
        <v>70</v>
      </c>
      <c r="F2776" t="s">
        <v>70</v>
      </c>
      <c r="G2776" t="s">
        <v>71</v>
      </c>
      <c r="H2776" t="s">
        <v>70</v>
      </c>
      <c r="I2776" t="s">
        <v>71</v>
      </c>
      <c r="J2776">
        <v>165.8</v>
      </c>
      <c r="K2776">
        <v>1</v>
      </c>
    </row>
    <row r="2777" spans="1:11" x14ac:dyDescent="0.3">
      <c r="A2777">
        <v>538120</v>
      </c>
      <c r="B2777" t="s">
        <v>102</v>
      </c>
      <c r="C2777" t="s">
        <v>12</v>
      </c>
      <c r="D2777">
        <v>3</v>
      </c>
      <c r="E2777" t="s">
        <v>163</v>
      </c>
      <c r="F2777" t="s">
        <v>163</v>
      </c>
      <c r="G2777" t="s">
        <v>164</v>
      </c>
      <c r="H2777" t="s">
        <v>163</v>
      </c>
      <c r="I2777" t="s">
        <v>164</v>
      </c>
      <c r="J2777">
        <v>12.7</v>
      </c>
      <c r="K2777">
        <v>1</v>
      </c>
    </row>
    <row r="2778" spans="1:11" x14ac:dyDescent="0.3">
      <c r="A2778">
        <v>538139</v>
      </c>
      <c r="B2778" t="s">
        <v>130</v>
      </c>
      <c r="C2778" t="s">
        <v>133</v>
      </c>
      <c r="D2778">
        <v>3</v>
      </c>
      <c r="E2778" t="s">
        <v>153</v>
      </c>
      <c r="F2778" t="s">
        <v>153</v>
      </c>
      <c r="G2778" t="s">
        <v>154</v>
      </c>
      <c r="H2778" t="s">
        <v>153</v>
      </c>
      <c r="I2778" t="s">
        <v>154</v>
      </c>
      <c r="J2778">
        <v>0.164459309</v>
      </c>
      <c r="K2778">
        <v>1</v>
      </c>
    </row>
    <row r="2779" spans="1:11" x14ac:dyDescent="0.3">
      <c r="A2779">
        <v>538139</v>
      </c>
      <c r="B2779" t="s">
        <v>130</v>
      </c>
      <c r="C2779" t="s">
        <v>133</v>
      </c>
      <c r="D2779">
        <v>3</v>
      </c>
      <c r="E2779" t="s">
        <v>68</v>
      </c>
      <c r="F2779" t="s">
        <v>68</v>
      </c>
      <c r="G2779" t="s">
        <v>69</v>
      </c>
      <c r="H2779" t="s">
        <v>68</v>
      </c>
      <c r="I2779" t="s">
        <v>69</v>
      </c>
      <c r="J2779">
        <v>0.31991838299999997</v>
      </c>
      <c r="K2779">
        <v>1</v>
      </c>
    </row>
    <row r="2780" spans="1:11" x14ac:dyDescent="0.3">
      <c r="A2780">
        <v>538139</v>
      </c>
      <c r="B2780" t="s">
        <v>130</v>
      </c>
      <c r="C2780" t="s">
        <v>133</v>
      </c>
      <c r="D2780">
        <v>3</v>
      </c>
      <c r="E2780" t="s">
        <v>117</v>
      </c>
      <c r="F2780" t="s">
        <v>117</v>
      </c>
      <c r="G2780" t="s">
        <v>118</v>
      </c>
      <c r="H2780" t="s">
        <v>18</v>
      </c>
      <c r="I2780" t="s">
        <v>19</v>
      </c>
      <c r="J2780">
        <v>7.7</v>
      </c>
      <c r="K2780">
        <v>1</v>
      </c>
    </row>
    <row r="2781" spans="1:11" x14ac:dyDescent="0.3">
      <c r="A2781">
        <v>538139</v>
      </c>
      <c r="B2781" t="s">
        <v>130</v>
      </c>
      <c r="C2781" t="s">
        <v>133</v>
      </c>
      <c r="D2781">
        <v>3</v>
      </c>
      <c r="E2781" t="s">
        <v>117</v>
      </c>
      <c r="F2781" t="s">
        <v>117</v>
      </c>
      <c r="G2781" t="s">
        <v>118</v>
      </c>
      <c r="H2781" t="s">
        <v>45</v>
      </c>
      <c r="I2781" t="s">
        <v>46</v>
      </c>
      <c r="J2781">
        <v>8</v>
      </c>
      <c r="K2781">
        <v>1</v>
      </c>
    </row>
    <row r="2782" spans="1:11" x14ac:dyDescent="0.3">
      <c r="A2782">
        <v>538149</v>
      </c>
      <c r="B2782" t="s">
        <v>11</v>
      </c>
      <c r="C2782" t="s">
        <v>12</v>
      </c>
      <c r="D2782">
        <v>3</v>
      </c>
      <c r="E2782" t="s">
        <v>68</v>
      </c>
      <c r="F2782" t="s">
        <v>68</v>
      </c>
      <c r="G2782" t="s">
        <v>69</v>
      </c>
      <c r="H2782" t="s">
        <v>68</v>
      </c>
      <c r="I2782" t="s">
        <v>69</v>
      </c>
      <c r="J2782">
        <v>53.1</v>
      </c>
      <c r="K2782">
        <v>1</v>
      </c>
    </row>
    <row r="2783" spans="1:11" x14ac:dyDescent="0.3">
      <c r="A2783">
        <v>538149</v>
      </c>
      <c r="B2783" t="s">
        <v>11</v>
      </c>
      <c r="C2783" t="s">
        <v>12</v>
      </c>
      <c r="D2783">
        <v>3</v>
      </c>
      <c r="E2783" t="s">
        <v>17</v>
      </c>
      <c r="F2783" t="s">
        <v>18</v>
      </c>
      <c r="G2783" t="s">
        <v>19</v>
      </c>
      <c r="H2783" t="s">
        <v>18</v>
      </c>
      <c r="I2783" t="s">
        <v>19</v>
      </c>
      <c r="J2783">
        <v>1472.35</v>
      </c>
      <c r="K2783">
        <v>1</v>
      </c>
    </row>
    <row r="2784" spans="1:11" x14ac:dyDescent="0.3">
      <c r="A2784">
        <v>538149</v>
      </c>
      <c r="B2784" t="s">
        <v>11</v>
      </c>
      <c r="C2784" t="s">
        <v>12</v>
      </c>
      <c r="D2784">
        <v>3</v>
      </c>
      <c r="E2784" t="s">
        <v>21</v>
      </c>
      <c r="F2784" t="s">
        <v>23</v>
      </c>
      <c r="G2784" t="s">
        <v>24</v>
      </c>
      <c r="H2784" t="s">
        <v>23</v>
      </c>
      <c r="I2784" t="s">
        <v>24</v>
      </c>
      <c r="J2784">
        <v>239.571777575</v>
      </c>
      <c r="K2784">
        <v>1</v>
      </c>
    </row>
    <row r="2785" spans="1:11" x14ac:dyDescent="0.3">
      <c r="A2785">
        <v>538149</v>
      </c>
      <c r="B2785" t="s">
        <v>11</v>
      </c>
      <c r="C2785" t="s">
        <v>12</v>
      </c>
      <c r="D2785">
        <v>3</v>
      </c>
      <c r="E2785" t="s">
        <v>21</v>
      </c>
      <c r="F2785" t="s">
        <v>25</v>
      </c>
      <c r="G2785" t="s">
        <v>26</v>
      </c>
      <c r="H2785" t="s">
        <v>25</v>
      </c>
      <c r="I2785" t="s">
        <v>26</v>
      </c>
      <c r="J2785">
        <v>69.206222427</v>
      </c>
      <c r="K2785">
        <v>1</v>
      </c>
    </row>
    <row r="2786" spans="1:11" x14ac:dyDescent="0.3">
      <c r="A2786">
        <v>538149</v>
      </c>
      <c r="B2786" t="s">
        <v>11</v>
      </c>
      <c r="C2786" t="s">
        <v>12</v>
      </c>
      <c r="D2786">
        <v>3</v>
      </c>
      <c r="E2786" t="s">
        <v>27</v>
      </c>
      <c r="F2786" t="s">
        <v>27</v>
      </c>
      <c r="G2786" t="s">
        <v>28</v>
      </c>
      <c r="H2786" t="s">
        <v>27</v>
      </c>
      <c r="I2786" t="s">
        <v>28</v>
      </c>
      <c r="J2786">
        <v>56.036562908999997</v>
      </c>
      <c r="K2786">
        <v>1</v>
      </c>
    </row>
    <row r="2787" spans="1:11" x14ac:dyDescent="0.3">
      <c r="A2787">
        <v>538149</v>
      </c>
      <c r="B2787" t="s">
        <v>11</v>
      </c>
      <c r="C2787" t="s">
        <v>12</v>
      </c>
      <c r="D2787">
        <v>3</v>
      </c>
      <c r="E2787" t="s">
        <v>31</v>
      </c>
      <c r="F2787" t="s">
        <v>31</v>
      </c>
      <c r="G2787" t="s">
        <v>32</v>
      </c>
      <c r="H2787" t="s">
        <v>31</v>
      </c>
      <c r="I2787" t="s">
        <v>32</v>
      </c>
      <c r="J2787">
        <v>29.8642</v>
      </c>
      <c r="K2787">
        <v>1</v>
      </c>
    </row>
    <row r="2788" spans="1:11" x14ac:dyDescent="0.3">
      <c r="A2788">
        <v>538149</v>
      </c>
      <c r="B2788" t="s">
        <v>11</v>
      </c>
      <c r="C2788" t="s">
        <v>12</v>
      </c>
      <c r="D2788">
        <v>3</v>
      </c>
      <c r="E2788" t="s">
        <v>35</v>
      </c>
      <c r="F2788" t="s">
        <v>35</v>
      </c>
      <c r="G2788" t="s">
        <v>36</v>
      </c>
      <c r="H2788" t="s">
        <v>35</v>
      </c>
      <c r="I2788" t="s">
        <v>36</v>
      </c>
      <c r="J2788">
        <v>162.5</v>
      </c>
      <c r="K2788">
        <v>1</v>
      </c>
    </row>
    <row r="2789" spans="1:11" x14ac:dyDescent="0.3">
      <c r="A2789">
        <v>538149</v>
      </c>
      <c r="B2789" t="s">
        <v>11</v>
      </c>
      <c r="C2789" t="s">
        <v>12</v>
      </c>
      <c r="D2789">
        <v>3</v>
      </c>
      <c r="E2789" t="s">
        <v>37</v>
      </c>
      <c r="F2789" t="s">
        <v>38</v>
      </c>
      <c r="G2789" t="s">
        <v>39</v>
      </c>
      <c r="H2789" t="s">
        <v>38</v>
      </c>
      <c r="I2789" t="s">
        <v>39</v>
      </c>
      <c r="J2789">
        <v>41.982599200000003</v>
      </c>
      <c r="K2789">
        <v>1</v>
      </c>
    </row>
    <row r="2790" spans="1:11" x14ac:dyDescent="0.3">
      <c r="A2790">
        <v>538149</v>
      </c>
      <c r="B2790" t="s">
        <v>11</v>
      </c>
      <c r="C2790" t="s">
        <v>12</v>
      </c>
      <c r="D2790">
        <v>3</v>
      </c>
      <c r="E2790" t="s">
        <v>37</v>
      </c>
      <c r="F2790" t="s">
        <v>40</v>
      </c>
      <c r="G2790" t="s">
        <v>41</v>
      </c>
      <c r="H2790" t="s">
        <v>40</v>
      </c>
      <c r="I2790" t="s">
        <v>41</v>
      </c>
      <c r="J2790">
        <v>422.76937514999997</v>
      </c>
      <c r="K2790">
        <v>1</v>
      </c>
    </row>
    <row r="2791" spans="1:11" x14ac:dyDescent="0.3">
      <c r="A2791">
        <v>538149</v>
      </c>
      <c r="B2791" t="s">
        <v>11</v>
      </c>
      <c r="C2791" t="s">
        <v>12</v>
      </c>
      <c r="D2791">
        <v>3</v>
      </c>
      <c r="E2791" t="s">
        <v>59</v>
      </c>
      <c r="F2791" t="s">
        <v>59</v>
      </c>
      <c r="G2791" t="s">
        <v>64</v>
      </c>
      <c r="H2791" t="s">
        <v>63</v>
      </c>
      <c r="I2791" t="s">
        <v>64</v>
      </c>
      <c r="J2791">
        <v>123.4</v>
      </c>
      <c r="K2791">
        <v>1</v>
      </c>
    </row>
    <row r="2792" spans="1:11" x14ac:dyDescent="0.3">
      <c r="A2792">
        <v>538149</v>
      </c>
      <c r="B2792" t="s">
        <v>11</v>
      </c>
      <c r="C2792" t="s">
        <v>12</v>
      </c>
      <c r="D2792">
        <v>3</v>
      </c>
      <c r="E2792" t="s">
        <v>59</v>
      </c>
      <c r="F2792" t="s">
        <v>59</v>
      </c>
      <c r="G2792" t="s">
        <v>62</v>
      </c>
      <c r="H2792" t="s">
        <v>61</v>
      </c>
      <c r="I2792" t="s">
        <v>62</v>
      </c>
      <c r="J2792">
        <v>87.974823583000003</v>
      </c>
      <c r="K2792">
        <v>1</v>
      </c>
    </row>
    <row r="2793" spans="1:11" x14ac:dyDescent="0.3">
      <c r="A2793">
        <v>538170</v>
      </c>
      <c r="B2793" t="s">
        <v>102</v>
      </c>
      <c r="C2793" t="s">
        <v>171</v>
      </c>
      <c r="D2793">
        <v>3</v>
      </c>
      <c r="E2793" t="s">
        <v>103</v>
      </c>
      <c r="F2793" t="s">
        <v>103</v>
      </c>
      <c r="G2793" t="s">
        <v>104</v>
      </c>
      <c r="H2793" t="s">
        <v>103</v>
      </c>
      <c r="I2793" t="s">
        <v>104</v>
      </c>
      <c r="J2793">
        <v>373</v>
      </c>
      <c r="K2793">
        <v>1</v>
      </c>
    </row>
    <row r="2794" spans="1:11" x14ac:dyDescent="0.3">
      <c r="A2794">
        <v>538172</v>
      </c>
      <c r="B2794" t="s">
        <v>102</v>
      </c>
      <c r="C2794" t="s">
        <v>171</v>
      </c>
      <c r="D2794">
        <v>3</v>
      </c>
      <c r="E2794" t="s">
        <v>70</v>
      </c>
      <c r="F2794" t="s">
        <v>70</v>
      </c>
      <c r="G2794" t="s">
        <v>71</v>
      </c>
      <c r="H2794" t="s">
        <v>70</v>
      </c>
      <c r="I2794" t="s">
        <v>71</v>
      </c>
      <c r="J2794">
        <v>1535</v>
      </c>
      <c r="K2794">
        <v>1</v>
      </c>
    </row>
    <row r="2795" spans="1:11" x14ac:dyDescent="0.3">
      <c r="A2795">
        <v>538173</v>
      </c>
      <c r="B2795" t="s">
        <v>102</v>
      </c>
      <c r="C2795" t="s">
        <v>171</v>
      </c>
      <c r="D2795">
        <v>3</v>
      </c>
      <c r="E2795" t="s">
        <v>70</v>
      </c>
      <c r="F2795" t="s">
        <v>70</v>
      </c>
      <c r="G2795" t="s">
        <v>71</v>
      </c>
      <c r="H2795" t="s">
        <v>70</v>
      </c>
      <c r="I2795" t="s">
        <v>71</v>
      </c>
      <c r="J2795">
        <v>3617.6</v>
      </c>
      <c r="K2795">
        <v>1</v>
      </c>
    </row>
    <row r="2796" spans="1:11" x14ac:dyDescent="0.3">
      <c r="A2796">
        <v>538174</v>
      </c>
      <c r="B2796" t="s">
        <v>102</v>
      </c>
      <c r="C2796" t="s">
        <v>171</v>
      </c>
      <c r="D2796">
        <v>3</v>
      </c>
      <c r="E2796" t="s">
        <v>82</v>
      </c>
      <c r="F2796" t="s">
        <v>82</v>
      </c>
      <c r="G2796" t="s">
        <v>83</v>
      </c>
      <c r="H2796" t="s">
        <v>82</v>
      </c>
      <c r="I2796" t="s">
        <v>83</v>
      </c>
      <c r="J2796">
        <v>462.6</v>
      </c>
      <c r="K2796">
        <v>1</v>
      </c>
    </row>
    <row r="2797" spans="1:11" x14ac:dyDescent="0.3">
      <c r="A2797">
        <v>538174</v>
      </c>
      <c r="B2797" t="s">
        <v>102</v>
      </c>
      <c r="C2797" t="s">
        <v>171</v>
      </c>
      <c r="D2797">
        <v>3</v>
      </c>
      <c r="E2797" t="s">
        <v>70</v>
      </c>
      <c r="F2797" t="s">
        <v>70</v>
      </c>
      <c r="G2797" t="s">
        <v>71</v>
      </c>
      <c r="H2797" t="s">
        <v>70</v>
      </c>
      <c r="I2797" t="s">
        <v>71</v>
      </c>
      <c r="J2797">
        <v>16500</v>
      </c>
      <c r="K2797">
        <v>1</v>
      </c>
    </row>
    <row r="2798" spans="1:11" x14ac:dyDescent="0.3">
      <c r="A2798">
        <v>538180</v>
      </c>
      <c r="B2798" t="s">
        <v>102</v>
      </c>
      <c r="C2798" t="s">
        <v>176</v>
      </c>
      <c r="D2798">
        <v>3</v>
      </c>
      <c r="E2798" t="s">
        <v>70</v>
      </c>
      <c r="F2798" t="s">
        <v>70</v>
      </c>
      <c r="G2798" t="s">
        <v>71</v>
      </c>
      <c r="H2798" t="s">
        <v>70</v>
      </c>
      <c r="I2798" t="s">
        <v>71</v>
      </c>
      <c r="J2798">
        <v>14348.6</v>
      </c>
      <c r="K2798">
        <v>1</v>
      </c>
    </row>
    <row r="2799" spans="1:11" x14ac:dyDescent="0.3">
      <c r="A2799">
        <v>538181</v>
      </c>
      <c r="B2799" t="s">
        <v>102</v>
      </c>
      <c r="C2799" t="s">
        <v>176</v>
      </c>
      <c r="D2799">
        <v>3</v>
      </c>
      <c r="E2799" t="s">
        <v>70</v>
      </c>
      <c r="F2799" t="s">
        <v>70</v>
      </c>
      <c r="G2799" t="s">
        <v>71</v>
      </c>
      <c r="H2799" t="s">
        <v>70</v>
      </c>
      <c r="I2799" t="s">
        <v>71</v>
      </c>
      <c r="J2799">
        <v>29625.7</v>
      </c>
      <c r="K2799">
        <v>1</v>
      </c>
    </row>
    <row r="2800" spans="1:11" x14ac:dyDescent="0.3">
      <c r="A2800">
        <v>538183</v>
      </c>
      <c r="B2800" t="s">
        <v>102</v>
      </c>
      <c r="C2800" t="s">
        <v>176</v>
      </c>
      <c r="D2800">
        <v>3</v>
      </c>
      <c r="E2800" t="s">
        <v>82</v>
      </c>
      <c r="F2800" t="s">
        <v>82</v>
      </c>
      <c r="G2800" t="s">
        <v>83</v>
      </c>
      <c r="H2800" t="s">
        <v>82</v>
      </c>
      <c r="I2800" t="s">
        <v>83</v>
      </c>
      <c r="J2800">
        <v>1028.2</v>
      </c>
      <c r="K2800">
        <v>1</v>
      </c>
    </row>
    <row r="2801" spans="1:11" x14ac:dyDescent="0.3">
      <c r="A2801">
        <v>538183</v>
      </c>
      <c r="B2801" t="s">
        <v>102</v>
      </c>
      <c r="C2801" t="s">
        <v>176</v>
      </c>
      <c r="D2801">
        <v>3</v>
      </c>
      <c r="E2801" t="s">
        <v>70</v>
      </c>
      <c r="F2801" t="s">
        <v>70</v>
      </c>
      <c r="G2801" t="s">
        <v>71</v>
      </c>
      <c r="H2801" t="s">
        <v>70</v>
      </c>
      <c r="I2801" t="s">
        <v>71</v>
      </c>
      <c r="J2801">
        <v>11880</v>
      </c>
      <c r="K2801">
        <v>1</v>
      </c>
    </row>
    <row r="2802" spans="1:11" x14ac:dyDescent="0.3">
      <c r="A2802">
        <v>538191</v>
      </c>
      <c r="B2802" t="s">
        <v>130</v>
      </c>
      <c r="C2802" t="s">
        <v>97</v>
      </c>
      <c r="D2802">
        <v>3</v>
      </c>
      <c r="E2802" t="s">
        <v>199</v>
      </c>
      <c r="F2802" t="s">
        <v>199</v>
      </c>
      <c r="G2802" t="s">
        <v>200</v>
      </c>
      <c r="H2802" t="s">
        <v>199</v>
      </c>
      <c r="I2802" t="s">
        <v>200</v>
      </c>
      <c r="J2802">
        <v>19.916045143000002</v>
      </c>
      <c r="K2802">
        <v>1</v>
      </c>
    </row>
    <row r="2803" spans="1:11" x14ac:dyDescent="0.3">
      <c r="A2803">
        <v>538191</v>
      </c>
      <c r="B2803" t="s">
        <v>130</v>
      </c>
      <c r="C2803" t="s">
        <v>97</v>
      </c>
      <c r="D2803">
        <v>3</v>
      </c>
      <c r="E2803" t="s">
        <v>134</v>
      </c>
      <c r="F2803" t="s">
        <v>134</v>
      </c>
      <c r="G2803" t="s">
        <v>135</v>
      </c>
      <c r="H2803" t="s">
        <v>134</v>
      </c>
      <c r="I2803" t="s">
        <v>135</v>
      </c>
      <c r="J2803">
        <v>64.5</v>
      </c>
      <c r="K2803">
        <v>1</v>
      </c>
    </row>
    <row r="2804" spans="1:11" x14ac:dyDescent="0.3">
      <c r="A2804">
        <v>538191</v>
      </c>
      <c r="B2804" t="s">
        <v>130</v>
      </c>
      <c r="C2804" t="s">
        <v>97</v>
      </c>
      <c r="D2804">
        <v>3</v>
      </c>
      <c r="E2804" t="s">
        <v>68</v>
      </c>
      <c r="F2804" t="s">
        <v>68</v>
      </c>
      <c r="G2804" t="s">
        <v>69</v>
      </c>
      <c r="H2804" t="s">
        <v>68</v>
      </c>
      <c r="I2804" t="s">
        <v>69</v>
      </c>
      <c r="J2804">
        <v>16.899999999999999</v>
      </c>
      <c r="K2804">
        <v>1</v>
      </c>
    </row>
    <row r="2805" spans="1:11" x14ac:dyDescent="0.3">
      <c r="A2805">
        <v>538191</v>
      </c>
      <c r="B2805" t="s">
        <v>130</v>
      </c>
      <c r="C2805" t="s">
        <v>97</v>
      </c>
      <c r="D2805">
        <v>3</v>
      </c>
      <c r="E2805" t="s">
        <v>143</v>
      </c>
      <c r="F2805" t="s">
        <v>143</v>
      </c>
      <c r="G2805" t="s">
        <v>144</v>
      </c>
      <c r="H2805" t="s">
        <v>143</v>
      </c>
      <c r="I2805" t="s">
        <v>144</v>
      </c>
      <c r="J2805">
        <v>3</v>
      </c>
      <c r="K2805">
        <v>1</v>
      </c>
    </row>
    <row r="2806" spans="1:11" x14ac:dyDescent="0.3">
      <c r="A2806">
        <v>538191</v>
      </c>
      <c r="B2806" t="s">
        <v>130</v>
      </c>
      <c r="C2806" t="s">
        <v>97</v>
      </c>
      <c r="D2806">
        <v>3</v>
      </c>
      <c r="E2806" t="s">
        <v>241</v>
      </c>
      <c r="F2806" t="s">
        <v>241</v>
      </c>
      <c r="G2806" t="s">
        <v>242</v>
      </c>
      <c r="H2806" t="s">
        <v>151</v>
      </c>
      <c r="I2806" t="s">
        <v>152</v>
      </c>
      <c r="J2806">
        <v>5.5</v>
      </c>
      <c r="K2806">
        <v>1</v>
      </c>
    </row>
    <row r="2807" spans="1:11" x14ac:dyDescent="0.3">
      <c r="A2807">
        <v>538191</v>
      </c>
      <c r="B2807" t="s">
        <v>130</v>
      </c>
      <c r="C2807" t="s">
        <v>97</v>
      </c>
      <c r="D2807">
        <v>3</v>
      </c>
      <c r="E2807" t="s">
        <v>161</v>
      </c>
      <c r="F2807" t="s">
        <v>161</v>
      </c>
      <c r="G2807" t="s">
        <v>162</v>
      </c>
      <c r="H2807" t="s">
        <v>208</v>
      </c>
      <c r="I2807" t="s">
        <v>209</v>
      </c>
      <c r="J2807">
        <v>2.4016087609999999</v>
      </c>
      <c r="K2807">
        <v>1</v>
      </c>
    </row>
    <row r="2808" spans="1:11" x14ac:dyDescent="0.3">
      <c r="A2808">
        <v>538191</v>
      </c>
      <c r="B2808" t="s">
        <v>130</v>
      </c>
      <c r="C2808" t="s">
        <v>97</v>
      </c>
      <c r="D2808">
        <v>3</v>
      </c>
      <c r="E2808" t="s">
        <v>201</v>
      </c>
      <c r="F2808" t="s">
        <v>201</v>
      </c>
      <c r="G2808" t="s">
        <v>202</v>
      </c>
      <c r="H2808" t="s">
        <v>201</v>
      </c>
      <c r="I2808" t="s">
        <v>202</v>
      </c>
      <c r="J2808">
        <v>6</v>
      </c>
      <c r="K2808">
        <v>1</v>
      </c>
    </row>
    <row r="2809" spans="1:11" x14ac:dyDescent="0.3">
      <c r="A2809">
        <v>538191</v>
      </c>
      <c r="B2809" t="s">
        <v>130</v>
      </c>
      <c r="C2809" t="s">
        <v>97</v>
      </c>
      <c r="D2809">
        <v>3</v>
      </c>
      <c r="E2809" t="s">
        <v>70</v>
      </c>
      <c r="F2809" t="s">
        <v>70</v>
      </c>
      <c r="G2809" t="s">
        <v>71</v>
      </c>
      <c r="H2809" t="s">
        <v>70</v>
      </c>
      <c r="I2809" t="s">
        <v>71</v>
      </c>
      <c r="J2809">
        <v>19.8</v>
      </c>
      <c r="K2809">
        <v>1</v>
      </c>
    </row>
    <row r="2810" spans="1:11" x14ac:dyDescent="0.3">
      <c r="A2810">
        <v>538191</v>
      </c>
      <c r="B2810" t="s">
        <v>130</v>
      </c>
      <c r="C2810" t="s">
        <v>97</v>
      </c>
      <c r="D2810">
        <v>3</v>
      </c>
      <c r="E2810" t="s">
        <v>17</v>
      </c>
      <c r="F2810" t="s">
        <v>18</v>
      </c>
      <c r="G2810" t="s">
        <v>19</v>
      </c>
      <c r="H2810" t="s">
        <v>18</v>
      </c>
      <c r="I2810" t="s">
        <v>19</v>
      </c>
      <c r="J2810">
        <v>3.19</v>
      </c>
      <c r="K2810">
        <v>1</v>
      </c>
    </row>
    <row r="2811" spans="1:11" x14ac:dyDescent="0.3">
      <c r="A2811">
        <v>538191</v>
      </c>
      <c r="B2811" t="s">
        <v>130</v>
      </c>
      <c r="C2811" t="s">
        <v>97</v>
      </c>
      <c r="D2811">
        <v>3</v>
      </c>
      <c r="E2811" t="s">
        <v>179</v>
      </c>
      <c r="F2811" t="s">
        <v>179</v>
      </c>
      <c r="G2811" t="s">
        <v>180</v>
      </c>
      <c r="H2811" t="s">
        <v>179</v>
      </c>
      <c r="I2811" t="s">
        <v>180</v>
      </c>
      <c r="J2811">
        <v>2.93027316</v>
      </c>
      <c r="K2811">
        <v>1</v>
      </c>
    </row>
    <row r="2812" spans="1:11" x14ac:dyDescent="0.3">
      <c r="A2812">
        <v>538191</v>
      </c>
      <c r="B2812" t="s">
        <v>130</v>
      </c>
      <c r="C2812" t="s">
        <v>97</v>
      </c>
      <c r="D2812">
        <v>3</v>
      </c>
      <c r="E2812" t="s">
        <v>31</v>
      </c>
      <c r="F2812" t="s">
        <v>31</v>
      </c>
      <c r="G2812" t="s">
        <v>32</v>
      </c>
      <c r="H2812" t="s">
        <v>31</v>
      </c>
      <c r="I2812" t="s">
        <v>32</v>
      </c>
      <c r="J2812">
        <v>18.529892025999999</v>
      </c>
      <c r="K2812">
        <v>1</v>
      </c>
    </row>
    <row r="2813" spans="1:11" x14ac:dyDescent="0.3">
      <c r="A2813">
        <v>538191</v>
      </c>
      <c r="B2813" t="s">
        <v>130</v>
      </c>
      <c r="C2813" t="s">
        <v>97</v>
      </c>
      <c r="D2813">
        <v>3</v>
      </c>
      <c r="E2813" t="s">
        <v>136</v>
      </c>
      <c r="F2813" t="s">
        <v>149</v>
      </c>
      <c r="G2813" t="s">
        <v>150</v>
      </c>
      <c r="H2813" t="s">
        <v>137</v>
      </c>
      <c r="I2813" t="s">
        <v>138</v>
      </c>
      <c r="J2813">
        <v>1.948845902</v>
      </c>
      <c r="K2813">
        <v>1</v>
      </c>
    </row>
    <row r="2814" spans="1:11" x14ac:dyDescent="0.3">
      <c r="A2814">
        <v>538191</v>
      </c>
      <c r="B2814" t="s">
        <v>130</v>
      </c>
      <c r="C2814" t="s">
        <v>97</v>
      </c>
      <c r="D2814">
        <v>3</v>
      </c>
      <c r="E2814" t="s">
        <v>231</v>
      </c>
      <c r="F2814" t="s">
        <v>231</v>
      </c>
      <c r="G2814" t="s">
        <v>232</v>
      </c>
      <c r="H2814" t="s">
        <v>45</v>
      </c>
      <c r="I2814" t="s">
        <v>46</v>
      </c>
      <c r="J2814">
        <v>67.400000000000006</v>
      </c>
      <c r="K2814">
        <v>1</v>
      </c>
    </row>
    <row r="2815" spans="1:11" x14ac:dyDescent="0.3">
      <c r="A2815">
        <v>538191</v>
      </c>
      <c r="B2815" t="s">
        <v>130</v>
      </c>
      <c r="C2815" t="s">
        <v>97</v>
      </c>
      <c r="D2815">
        <v>3</v>
      </c>
      <c r="E2815" t="s">
        <v>147</v>
      </c>
      <c r="F2815" t="s">
        <v>147</v>
      </c>
      <c r="G2815" t="s">
        <v>148</v>
      </c>
      <c r="H2815" t="s">
        <v>147</v>
      </c>
      <c r="I2815" t="s">
        <v>148</v>
      </c>
      <c r="J2815">
        <v>2.309446839</v>
      </c>
      <c r="K2815">
        <v>1</v>
      </c>
    </row>
    <row r="2816" spans="1:11" x14ac:dyDescent="0.3">
      <c r="A2816">
        <v>538191</v>
      </c>
      <c r="B2816" t="s">
        <v>130</v>
      </c>
      <c r="C2816" t="s">
        <v>97</v>
      </c>
      <c r="D2816">
        <v>3</v>
      </c>
      <c r="E2816" t="s">
        <v>59</v>
      </c>
      <c r="F2816" t="s">
        <v>63</v>
      </c>
      <c r="G2816" t="s">
        <v>64</v>
      </c>
      <c r="H2816" t="s">
        <v>61</v>
      </c>
      <c r="I2816" t="s">
        <v>62</v>
      </c>
      <c r="J2816">
        <v>4</v>
      </c>
      <c r="K2816">
        <v>1</v>
      </c>
    </row>
    <row r="2817" spans="1:11" x14ac:dyDescent="0.3">
      <c r="A2817">
        <v>538192</v>
      </c>
      <c r="B2817" t="s">
        <v>113</v>
      </c>
      <c r="C2817" t="s">
        <v>97</v>
      </c>
      <c r="D2817">
        <v>3</v>
      </c>
      <c r="E2817" t="s">
        <v>139</v>
      </c>
      <c r="F2817" t="s">
        <v>139</v>
      </c>
      <c r="G2817" t="s">
        <v>140</v>
      </c>
      <c r="H2817" t="s">
        <v>139</v>
      </c>
      <c r="I2817" t="s">
        <v>140</v>
      </c>
      <c r="J2817">
        <v>4.6403674769999999</v>
      </c>
      <c r="K2817">
        <v>1</v>
      </c>
    </row>
    <row r="2818" spans="1:11" x14ac:dyDescent="0.3">
      <c r="A2818">
        <v>538192</v>
      </c>
      <c r="B2818" t="s">
        <v>113</v>
      </c>
      <c r="C2818" t="s">
        <v>97</v>
      </c>
      <c r="D2818">
        <v>3</v>
      </c>
      <c r="E2818" t="s">
        <v>141</v>
      </c>
      <c r="F2818" t="s">
        <v>141</v>
      </c>
      <c r="G2818" t="s">
        <v>142</v>
      </c>
      <c r="H2818" t="s">
        <v>141</v>
      </c>
      <c r="I2818" t="s">
        <v>142</v>
      </c>
      <c r="J2818">
        <v>2.2610000000000001</v>
      </c>
      <c r="K2818">
        <v>1</v>
      </c>
    </row>
    <row r="2819" spans="1:11" x14ac:dyDescent="0.3">
      <c r="A2819">
        <v>538192</v>
      </c>
      <c r="B2819" t="s">
        <v>113</v>
      </c>
      <c r="C2819" t="s">
        <v>97</v>
      </c>
      <c r="D2819">
        <v>3</v>
      </c>
      <c r="E2819" t="s">
        <v>31</v>
      </c>
      <c r="F2819" t="s">
        <v>31</v>
      </c>
      <c r="G2819" t="s">
        <v>32</v>
      </c>
      <c r="H2819" t="s">
        <v>31</v>
      </c>
      <c r="I2819" t="s">
        <v>32</v>
      </c>
      <c r="J2819">
        <v>4.3590496249999999</v>
      </c>
      <c r="K2819">
        <v>1</v>
      </c>
    </row>
    <row r="2820" spans="1:11" x14ac:dyDescent="0.3">
      <c r="A2820">
        <v>538193</v>
      </c>
      <c r="B2820" t="s">
        <v>102</v>
      </c>
      <c r="C2820" t="s">
        <v>97</v>
      </c>
      <c r="D2820">
        <v>3</v>
      </c>
      <c r="E2820" t="s">
        <v>199</v>
      </c>
      <c r="F2820" t="s">
        <v>199</v>
      </c>
      <c r="G2820" t="s">
        <v>200</v>
      </c>
      <c r="H2820" t="s">
        <v>199</v>
      </c>
      <c r="I2820" t="s">
        <v>200</v>
      </c>
      <c r="J2820">
        <v>57</v>
      </c>
      <c r="K2820">
        <v>1</v>
      </c>
    </row>
    <row r="2821" spans="1:11" x14ac:dyDescent="0.3">
      <c r="A2821">
        <v>538193</v>
      </c>
      <c r="B2821" t="s">
        <v>102</v>
      </c>
      <c r="C2821" t="s">
        <v>97</v>
      </c>
      <c r="D2821">
        <v>3</v>
      </c>
      <c r="E2821" t="s">
        <v>68</v>
      </c>
      <c r="F2821" t="s">
        <v>68</v>
      </c>
      <c r="G2821" t="s">
        <v>69</v>
      </c>
      <c r="H2821" t="s">
        <v>68</v>
      </c>
      <c r="I2821" t="s">
        <v>69</v>
      </c>
      <c r="J2821">
        <v>338</v>
      </c>
      <c r="K2821">
        <v>1</v>
      </c>
    </row>
    <row r="2822" spans="1:11" x14ac:dyDescent="0.3">
      <c r="A2822">
        <v>538193</v>
      </c>
      <c r="B2822" t="s">
        <v>102</v>
      </c>
      <c r="C2822" t="s">
        <v>97</v>
      </c>
      <c r="D2822">
        <v>3</v>
      </c>
      <c r="E2822" t="s">
        <v>143</v>
      </c>
      <c r="F2822" t="s">
        <v>143</v>
      </c>
      <c r="G2822" t="s">
        <v>144</v>
      </c>
      <c r="H2822" t="s">
        <v>143</v>
      </c>
      <c r="I2822" t="s">
        <v>144</v>
      </c>
      <c r="J2822">
        <v>4.0231732339999997</v>
      </c>
      <c r="K2822">
        <v>1</v>
      </c>
    </row>
    <row r="2823" spans="1:11" x14ac:dyDescent="0.3">
      <c r="A2823">
        <v>538193</v>
      </c>
      <c r="B2823" t="s">
        <v>102</v>
      </c>
      <c r="C2823" t="s">
        <v>97</v>
      </c>
      <c r="D2823">
        <v>3</v>
      </c>
      <c r="E2823" t="s">
        <v>70</v>
      </c>
      <c r="F2823" t="s">
        <v>70</v>
      </c>
      <c r="G2823" t="s">
        <v>71</v>
      </c>
      <c r="H2823" t="s">
        <v>70</v>
      </c>
      <c r="I2823" t="s">
        <v>71</v>
      </c>
      <c r="J2823">
        <v>29</v>
      </c>
      <c r="K2823">
        <v>1</v>
      </c>
    </row>
    <row r="2824" spans="1:11" x14ac:dyDescent="0.3">
      <c r="A2824">
        <v>538213</v>
      </c>
      <c r="B2824" t="s">
        <v>102</v>
      </c>
      <c r="C2824" t="s">
        <v>176</v>
      </c>
      <c r="D2824">
        <v>3</v>
      </c>
      <c r="E2824" t="s">
        <v>70</v>
      </c>
      <c r="F2824" t="s">
        <v>70</v>
      </c>
      <c r="G2824" t="s">
        <v>71</v>
      </c>
      <c r="H2824" t="s">
        <v>70</v>
      </c>
      <c r="I2824" t="s">
        <v>71</v>
      </c>
      <c r="J2824">
        <v>1962.9</v>
      </c>
      <c r="K2824">
        <v>1</v>
      </c>
    </row>
    <row r="2825" spans="1:11" x14ac:dyDescent="0.3">
      <c r="A2825">
        <v>538216</v>
      </c>
      <c r="B2825" t="s">
        <v>102</v>
      </c>
      <c r="C2825" t="s">
        <v>114</v>
      </c>
      <c r="D2825">
        <v>3</v>
      </c>
      <c r="E2825" t="s">
        <v>199</v>
      </c>
      <c r="F2825" t="s">
        <v>199</v>
      </c>
      <c r="G2825" t="s">
        <v>200</v>
      </c>
      <c r="H2825" t="s">
        <v>199</v>
      </c>
      <c r="I2825" t="s">
        <v>200</v>
      </c>
      <c r="J2825">
        <v>396</v>
      </c>
      <c r="K2825">
        <v>1</v>
      </c>
    </row>
    <row r="2826" spans="1:11" x14ac:dyDescent="0.3">
      <c r="A2826">
        <v>538216</v>
      </c>
      <c r="B2826" t="s">
        <v>102</v>
      </c>
      <c r="C2826" t="s">
        <v>114</v>
      </c>
      <c r="D2826">
        <v>3</v>
      </c>
      <c r="E2826" t="s">
        <v>82</v>
      </c>
      <c r="F2826" t="s">
        <v>82</v>
      </c>
      <c r="G2826" t="s">
        <v>83</v>
      </c>
      <c r="H2826" t="s">
        <v>82</v>
      </c>
      <c r="I2826" t="s">
        <v>83</v>
      </c>
      <c r="J2826">
        <v>986</v>
      </c>
      <c r="K2826">
        <v>1</v>
      </c>
    </row>
    <row r="2827" spans="1:11" x14ac:dyDescent="0.3">
      <c r="A2827">
        <v>538216</v>
      </c>
      <c r="B2827" t="s">
        <v>102</v>
      </c>
      <c r="C2827" t="s">
        <v>114</v>
      </c>
      <c r="D2827">
        <v>3</v>
      </c>
      <c r="E2827" t="s">
        <v>70</v>
      </c>
      <c r="F2827" t="s">
        <v>70</v>
      </c>
      <c r="G2827" t="s">
        <v>71</v>
      </c>
      <c r="H2827" t="s">
        <v>70</v>
      </c>
      <c r="I2827" t="s">
        <v>71</v>
      </c>
      <c r="J2827">
        <v>3880</v>
      </c>
      <c r="K2827">
        <v>1</v>
      </c>
    </row>
    <row r="2828" spans="1:11" x14ac:dyDescent="0.3">
      <c r="A2828">
        <v>538216</v>
      </c>
      <c r="B2828" t="s">
        <v>102</v>
      </c>
      <c r="C2828" t="s">
        <v>114</v>
      </c>
      <c r="D2828">
        <v>3</v>
      </c>
      <c r="E2828" t="s">
        <v>126</v>
      </c>
      <c r="F2828" t="s">
        <v>126</v>
      </c>
      <c r="G2828" t="s">
        <v>127</v>
      </c>
      <c r="H2828" t="s">
        <v>126</v>
      </c>
      <c r="I2828" t="s">
        <v>127</v>
      </c>
      <c r="J2828">
        <v>170</v>
      </c>
      <c r="K2828">
        <v>1</v>
      </c>
    </row>
    <row r="2829" spans="1:11" x14ac:dyDescent="0.3">
      <c r="A2829">
        <v>538245</v>
      </c>
      <c r="B2829" t="s">
        <v>102</v>
      </c>
      <c r="C2829" t="s">
        <v>12</v>
      </c>
      <c r="D2829">
        <v>3</v>
      </c>
      <c r="E2829" t="s">
        <v>199</v>
      </c>
      <c r="F2829" t="s">
        <v>199</v>
      </c>
      <c r="G2829" t="s">
        <v>200</v>
      </c>
      <c r="H2829" t="s">
        <v>199</v>
      </c>
      <c r="I2829" t="s">
        <v>200</v>
      </c>
      <c r="J2829">
        <v>429</v>
      </c>
      <c r="K2829">
        <v>1</v>
      </c>
    </row>
    <row r="2830" spans="1:11" x14ac:dyDescent="0.3">
      <c r="A2830">
        <v>538245</v>
      </c>
      <c r="B2830" t="s">
        <v>102</v>
      </c>
      <c r="C2830" t="s">
        <v>12</v>
      </c>
      <c r="D2830">
        <v>3</v>
      </c>
      <c r="E2830" t="s">
        <v>82</v>
      </c>
      <c r="F2830" t="s">
        <v>82</v>
      </c>
      <c r="G2830" t="s">
        <v>83</v>
      </c>
      <c r="H2830" t="s">
        <v>82</v>
      </c>
      <c r="I2830" t="s">
        <v>83</v>
      </c>
      <c r="J2830">
        <v>81</v>
      </c>
      <c r="K2830">
        <v>1</v>
      </c>
    </row>
    <row r="2831" spans="1:11" x14ac:dyDescent="0.3">
      <c r="A2831">
        <v>538245</v>
      </c>
      <c r="B2831" t="s">
        <v>102</v>
      </c>
      <c r="C2831" t="s">
        <v>12</v>
      </c>
      <c r="D2831">
        <v>3</v>
      </c>
      <c r="E2831" t="s">
        <v>70</v>
      </c>
      <c r="F2831" t="s">
        <v>70</v>
      </c>
      <c r="G2831" t="s">
        <v>71</v>
      </c>
      <c r="H2831" t="s">
        <v>70</v>
      </c>
      <c r="I2831" t="s">
        <v>71</v>
      </c>
      <c r="J2831">
        <v>1334</v>
      </c>
      <c r="K2831">
        <v>1</v>
      </c>
    </row>
    <row r="2832" spans="1:11" x14ac:dyDescent="0.3">
      <c r="A2832">
        <v>538245</v>
      </c>
      <c r="B2832" t="s">
        <v>102</v>
      </c>
      <c r="C2832" t="s">
        <v>12</v>
      </c>
      <c r="D2832">
        <v>3</v>
      </c>
      <c r="E2832" t="s">
        <v>235</v>
      </c>
      <c r="F2832" t="s">
        <v>235</v>
      </c>
      <c r="G2832" t="s">
        <v>236</v>
      </c>
      <c r="H2832" t="s">
        <v>217</v>
      </c>
      <c r="I2832" t="s">
        <v>218</v>
      </c>
      <c r="J2832">
        <v>49.5</v>
      </c>
      <c r="K2832">
        <v>1</v>
      </c>
    </row>
    <row r="2833" spans="1:11" x14ac:dyDescent="0.3">
      <c r="A2833">
        <v>538246</v>
      </c>
      <c r="B2833" t="s">
        <v>102</v>
      </c>
      <c r="C2833" t="s">
        <v>12</v>
      </c>
      <c r="D2833">
        <v>3</v>
      </c>
      <c r="E2833" t="s">
        <v>82</v>
      </c>
      <c r="F2833" t="s">
        <v>82</v>
      </c>
      <c r="G2833" t="s">
        <v>83</v>
      </c>
      <c r="H2833" t="s">
        <v>82</v>
      </c>
      <c r="I2833" t="s">
        <v>83</v>
      </c>
      <c r="J2833">
        <v>37.799999999999997</v>
      </c>
      <c r="K2833">
        <v>1</v>
      </c>
    </row>
    <row r="2834" spans="1:11" x14ac:dyDescent="0.3">
      <c r="A2834">
        <v>538246</v>
      </c>
      <c r="B2834" t="s">
        <v>102</v>
      </c>
      <c r="C2834" t="s">
        <v>12</v>
      </c>
      <c r="D2834">
        <v>3</v>
      </c>
      <c r="E2834" t="s">
        <v>70</v>
      </c>
      <c r="F2834" t="s">
        <v>70</v>
      </c>
      <c r="G2834" t="s">
        <v>71</v>
      </c>
      <c r="H2834" t="s">
        <v>70</v>
      </c>
      <c r="I2834" t="s">
        <v>71</v>
      </c>
      <c r="J2834">
        <v>1511</v>
      </c>
      <c r="K2834">
        <v>1</v>
      </c>
    </row>
    <row r="2835" spans="1:11" x14ac:dyDescent="0.3">
      <c r="A2835">
        <v>538247</v>
      </c>
      <c r="B2835" t="s">
        <v>102</v>
      </c>
      <c r="C2835" t="s">
        <v>12</v>
      </c>
      <c r="D2835">
        <v>3</v>
      </c>
      <c r="E2835" t="s">
        <v>199</v>
      </c>
      <c r="F2835" t="s">
        <v>199</v>
      </c>
      <c r="G2835" t="s">
        <v>200</v>
      </c>
      <c r="H2835" t="s">
        <v>199</v>
      </c>
      <c r="I2835" t="s">
        <v>200</v>
      </c>
      <c r="J2835">
        <v>238</v>
      </c>
      <c r="K2835">
        <v>1</v>
      </c>
    </row>
    <row r="2836" spans="1:11" x14ac:dyDescent="0.3">
      <c r="A2836">
        <v>538247</v>
      </c>
      <c r="B2836" t="s">
        <v>102</v>
      </c>
      <c r="C2836" t="s">
        <v>12</v>
      </c>
      <c r="D2836">
        <v>3</v>
      </c>
      <c r="E2836" t="s">
        <v>82</v>
      </c>
      <c r="F2836" t="s">
        <v>82</v>
      </c>
      <c r="G2836" t="s">
        <v>83</v>
      </c>
      <c r="H2836" t="s">
        <v>82</v>
      </c>
      <c r="I2836" t="s">
        <v>83</v>
      </c>
      <c r="J2836">
        <v>170</v>
      </c>
      <c r="K2836">
        <v>1</v>
      </c>
    </row>
    <row r="2837" spans="1:11" x14ac:dyDescent="0.3">
      <c r="A2837">
        <v>538247</v>
      </c>
      <c r="B2837" t="s">
        <v>102</v>
      </c>
      <c r="C2837" t="s">
        <v>12</v>
      </c>
      <c r="D2837">
        <v>3</v>
      </c>
      <c r="E2837" t="s">
        <v>70</v>
      </c>
      <c r="F2837" t="s">
        <v>70</v>
      </c>
      <c r="G2837" t="s">
        <v>71</v>
      </c>
      <c r="H2837" t="s">
        <v>70</v>
      </c>
      <c r="I2837" t="s">
        <v>71</v>
      </c>
      <c r="J2837">
        <v>345</v>
      </c>
      <c r="K2837">
        <v>1</v>
      </c>
    </row>
    <row r="2838" spans="1:11" x14ac:dyDescent="0.3">
      <c r="A2838">
        <v>538251</v>
      </c>
      <c r="B2838" t="s">
        <v>102</v>
      </c>
      <c r="C2838" t="s">
        <v>12</v>
      </c>
      <c r="D2838">
        <v>3</v>
      </c>
      <c r="E2838" t="s">
        <v>68</v>
      </c>
      <c r="F2838" t="s">
        <v>68</v>
      </c>
      <c r="G2838" t="s">
        <v>69</v>
      </c>
      <c r="H2838" t="s">
        <v>68</v>
      </c>
      <c r="I2838" t="s">
        <v>69</v>
      </c>
      <c r="J2838">
        <v>408</v>
      </c>
      <c r="K2838">
        <v>1</v>
      </c>
    </row>
    <row r="2839" spans="1:11" x14ac:dyDescent="0.3">
      <c r="A2839">
        <v>538251</v>
      </c>
      <c r="B2839" t="s">
        <v>102</v>
      </c>
      <c r="C2839" t="s">
        <v>12</v>
      </c>
      <c r="D2839">
        <v>3</v>
      </c>
      <c r="E2839" t="s">
        <v>70</v>
      </c>
      <c r="F2839" t="s">
        <v>70</v>
      </c>
      <c r="G2839" t="s">
        <v>71</v>
      </c>
      <c r="H2839" t="s">
        <v>70</v>
      </c>
      <c r="I2839" t="s">
        <v>71</v>
      </c>
      <c r="J2839">
        <v>8410</v>
      </c>
      <c r="K2839">
        <v>1</v>
      </c>
    </row>
    <row r="2840" spans="1:11" x14ac:dyDescent="0.3">
      <c r="A2840">
        <v>538276</v>
      </c>
      <c r="B2840" t="s">
        <v>102</v>
      </c>
      <c r="C2840" t="s">
        <v>171</v>
      </c>
      <c r="D2840">
        <v>4</v>
      </c>
      <c r="E2840" t="s">
        <v>199</v>
      </c>
      <c r="F2840" t="s">
        <v>199</v>
      </c>
      <c r="G2840" t="s">
        <v>200</v>
      </c>
      <c r="H2840" t="s">
        <v>199</v>
      </c>
      <c r="I2840" t="s">
        <v>200</v>
      </c>
      <c r="J2840">
        <v>58.869680236000001</v>
      </c>
      <c r="K2840">
        <v>1</v>
      </c>
    </row>
    <row r="2841" spans="1:11" x14ac:dyDescent="0.3">
      <c r="A2841">
        <v>538276</v>
      </c>
      <c r="B2841" t="s">
        <v>102</v>
      </c>
      <c r="C2841" t="s">
        <v>171</v>
      </c>
      <c r="D2841">
        <v>4</v>
      </c>
      <c r="E2841" t="s">
        <v>82</v>
      </c>
      <c r="F2841" t="s">
        <v>82</v>
      </c>
      <c r="G2841" t="s">
        <v>83</v>
      </c>
      <c r="H2841" t="s">
        <v>82</v>
      </c>
      <c r="I2841" t="s">
        <v>83</v>
      </c>
      <c r="J2841">
        <v>597</v>
      </c>
      <c r="K2841">
        <v>1</v>
      </c>
    </row>
    <row r="2842" spans="1:11" x14ac:dyDescent="0.3">
      <c r="A2842">
        <v>538276</v>
      </c>
      <c r="B2842" t="s">
        <v>102</v>
      </c>
      <c r="C2842" t="s">
        <v>171</v>
      </c>
      <c r="D2842">
        <v>4</v>
      </c>
      <c r="E2842" t="s">
        <v>70</v>
      </c>
      <c r="F2842" t="s">
        <v>70</v>
      </c>
      <c r="G2842" t="s">
        <v>71</v>
      </c>
      <c r="H2842" t="s">
        <v>70</v>
      </c>
      <c r="I2842" t="s">
        <v>71</v>
      </c>
      <c r="J2842">
        <v>96</v>
      </c>
      <c r="K2842">
        <v>1</v>
      </c>
    </row>
    <row r="2843" spans="1:11" x14ac:dyDescent="0.3">
      <c r="A2843">
        <v>538285</v>
      </c>
      <c r="B2843" t="s">
        <v>102</v>
      </c>
      <c r="C2843" t="s">
        <v>176</v>
      </c>
      <c r="D2843">
        <v>4</v>
      </c>
      <c r="E2843" t="s">
        <v>70</v>
      </c>
      <c r="F2843" t="s">
        <v>70</v>
      </c>
      <c r="G2843" t="s">
        <v>71</v>
      </c>
      <c r="H2843" t="s">
        <v>70</v>
      </c>
      <c r="I2843" t="s">
        <v>71</v>
      </c>
      <c r="J2843">
        <v>9165</v>
      </c>
      <c r="K2843">
        <v>1</v>
      </c>
    </row>
    <row r="2844" spans="1:11" x14ac:dyDescent="0.3">
      <c r="A2844">
        <v>538292</v>
      </c>
      <c r="B2844" t="s">
        <v>130</v>
      </c>
      <c r="C2844" t="s">
        <v>133</v>
      </c>
      <c r="D2844">
        <v>3</v>
      </c>
      <c r="E2844" t="s">
        <v>117</v>
      </c>
      <c r="F2844" t="s">
        <v>117</v>
      </c>
      <c r="G2844" t="s">
        <v>118</v>
      </c>
      <c r="H2844" t="s">
        <v>134</v>
      </c>
      <c r="I2844" t="s">
        <v>135</v>
      </c>
      <c r="J2844">
        <v>1.3262838530000001</v>
      </c>
      <c r="K2844">
        <v>1</v>
      </c>
    </row>
    <row r="2845" spans="1:11" x14ac:dyDescent="0.3">
      <c r="A2845">
        <v>538292</v>
      </c>
      <c r="B2845" t="s">
        <v>130</v>
      </c>
      <c r="C2845" t="s">
        <v>133</v>
      </c>
      <c r="D2845">
        <v>3</v>
      </c>
      <c r="E2845" t="s">
        <v>117</v>
      </c>
      <c r="F2845" t="s">
        <v>117</v>
      </c>
      <c r="G2845" t="s">
        <v>118</v>
      </c>
      <c r="H2845" t="s">
        <v>157</v>
      </c>
      <c r="I2845" t="s">
        <v>158</v>
      </c>
      <c r="J2845">
        <v>0.13</v>
      </c>
      <c r="K2845">
        <v>1</v>
      </c>
    </row>
    <row r="2846" spans="1:11" x14ac:dyDescent="0.3">
      <c r="A2846">
        <v>538292</v>
      </c>
      <c r="B2846" t="s">
        <v>130</v>
      </c>
      <c r="C2846" t="s">
        <v>133</v>
      </c>
      <c r="D2846">
        <v>3</v>
      </c>
      <c r="E2846" t="s">
        <v>117</v>
      </c>
      <c r="F2846" t="s">
        <v>117</v>
      </c>
      <c r="G2846" t="s">
        <v>118</v>
      </c>
      <c r="H2846" t="s">
        <v>82</v>
      </c>
      <c r="I2846" t="s">
        <v>83</v>
      </c>
      <c r="J2846">
        <v>1</v>
      </c>
      <c r="K2846">
        <v>1</v>
      </c>
    </row>
    <row r="2847" spans="1:11" x14ac:dyDescent="0.3">
      <c r="A2847">
        <v>538292</v>
      </c>
      <c r="B2847" t="s">
        <v>130</v>
      </c>
      <c r="C2847" t="s">
        <v>133</v>
      </c>
      <c r="D2847">
        <v>3</v>
      </c>
      <c r="E2847" t="s">
        <v>117</v>
      </c>
      <c r="F2847" t="s">
        <v>117</v>
      </c>
      <c r="G2847" t="s">
        <v>118</v>
      </c>
      <c r="H2847" t="s">
        <v>68</v>
      </c>
      <c r="I2847" t="s">
        <v>69</v>
      </c>
      <c r="J2847">
        <v>10</v>
      </c>
      <c r="K2847">
        <v>1</v>
      </c>
    </row>
    <row r="2848" spans="1:11" x14ac:dyDescent="0.3">
      <c r="A2848">
        <v>538292</v>
      </c>
      <c r="B2848" t="s">
        <v>130</v>
      </c>
      <c r="C2848" t="s">
        <v>133</v>
      </c>
      <c r="D2848">
        <v>3</v>
      </c>
      <c r="E2848" t="s">
        <v>117</v>
      </c>
      <c r="F2848" t="s">
        <v>117</v>
      </c>
      <c r="G2848" t="s">
        <v>118</v>
      </c>
      <c r="H2848" t="s">
        <v>151</v>
      </c>
      <c r="I2848" t="s">
        <v>152</v>
      </c>
      <c r="J2848">
        <v>1.0120575999999999</v>
      </c>
      <c r="K2848">
        <v>1</v>
      </c>
    </row>
    <row r="2849" spans="1:11" x14ac:dyDescent="0.3">
      <c r="A2849">
        <v>538292</v>
      </c>
      <c r="B2849" t="s">
        <v>130</v>
      </c>
      <c r="C2849" t="s">
        <v>133</v>
      </c>
      <c r="D2849">
        <v>3</v>
      </c>
      <c r="E2849" t="s">
        <v>17</v>
      </c>
      <c r="F2849" t="s">
        <v>18</v>
      </c>
      <c r="G2849" t="s">
        <v>19</v>
      </c>
      <c r="H2849" t="s">
        <v>18</v>
      </c>
      <c r="I2849" t="s">
        <v>19</v>
      </c>
      <c r="J2849">
        <v>16.5</v>
      </c>
      <c r="K2849">
        <v>1</v>
      </c>
    </row>
    <row r="2850" spans="1:11" x14ac:dyDescent="0.3">
      <c r="A2850">
        <v>538292</v>
      </c>
      <c r="B2850" t="s">
        <v>130</v>
      </c>
      <c r="C2850" t="s">
        <v>133</v>
      </c>
      <c r="D2850">
        <v>3</v>
      </c>
      <c r="E2850" t="s">
        <v>31</v>
      </c>
      <c r="F2850" t="s">
        <v>31</v>
      </c>
      <c r="G2850" t="s">
        <v>32</v>
      </c>
      <c r="H2850" t="s">
        <v>31</v>
      </c>
      <c r="I2850" t="s">
        <v>32</v>
      </c>
      <c r="J2850">
        <v>33.06</v>
      </c>
      <c r="K2850">
        <v>1</v>
      </c>
    </row>
    <row r="2851" spans="1:11" x14ac:dyDescent="0.3">
      <c r="A2851">
        <v>538292</v>
      </c>
      <c r="B2851" t="s">
        <v>130</v>
      </c>
      <c r="C2851" t="s">
        <v>133</v>
      </c>
      <c r="D2851">
        <v>3</v>
      </c>
      <c r="E2851" t="s">
        <v>231</v>
      </c>
      <c r="F2851" t="s">
        <v>231</v>
      </c>
      <c r="G2851" t="s">
        <v>232</v>
      </c>
      <c r="H2851" t="s">
        <v>45</v>
      </c>
      <c r="I2851" t="s">
        <v>46</v>
      </c>
      <c r="J2851">
        <v>1.7439821</v>
      </c>
      <c r="K2851">
        <v>1</v>
      </c>
    </row>
    <row r="2852" spans="1:11" x14ac:dyDescent="0.3">
      <c r="A2852">
        <v>538347</v>
      </c>
      <c r="B2852" t="s">
        <v>130</v>
      </c>
      <c r="C2852" t="s">
        <v>133</v>
      </c>
      <c r="D2852">
        <v>4</v>
      </c>
      <c r="E2852" t="s">
        <v>68</v>
      </c>
      <c r="F2852" t="s">
        <v>68</v>
      </c>
      <c r="G2852" t="s">
        <v>69</v>
      </c>
      <c r="H2852" t="s">
        <v>68</v>
      </c>
      <c r="I2852" t="s">
        <v>69</v>
      </c>
      <c r="J2852">
        <v>31</v>
      </c>
      <c r="K2852">
        <v>1</v>
      </c>
    </row>
    <row r="2853" spans="1:11" x14ac:dyDescent="0.3">
      <c r="A2853">
        <v>538347</v>
      </c>
      <c r="B2853" t="s">
        <v>130</v>
      </c>
      <c r="C2853" t="s">
        <v>133</v>
      </c>
      <c r="D2853">
        <v>4</v>
      </c>
      <c r="E2853" t="s">
        <v>17</v>
      </c>
      <c r="F2853" t="s">
        <v>18</v>
      </c>
      <c r="G2853" t="s">
        <v>19</v>
      </c>
      <c r="H2853" t="s">
        <v>18</v>
      </c>
      <c r="I2853" t="s">
        <v>19</v>
      </c>
      <c r="J2853">
        <v>18.149999999999999</v>
      </c>
      <c r="K2853">
        <v>1</v>
      </c>
    </row>
    <row r="2854" spans="1:11" x14ac:dyDescent="0.3">
      <c r="A2854">
        <v>538347</v>
      </c>
      <c r="B2854" t="s">
        <v>130</v>
      </c>
      <c r="C2854" t="s">
        <v>133</v>
      </c>
      <c r="D2854">
        <v>4</v>
      </c>
      <c r="E2854" t="s">
        <v>31</v>
      </c>
      <c r="F2854" t="s">
        <v>31</v>
      </c>
      <c r="G2854" t="s">
        <v>32</v>
      </c>
      <c r="H2854" t="s">
        <v>31</v>
      </c>
      <c r="I2854" t="s">
        <v>32</v>
      </c>
      <c r="J2854">
        <v>44.08</v>
      </c>
      <c r="K2854">
        <v>1</v>
      </c>
    </row>
    <row r="2855" spans="1:11" x14ac:dyDescent="0.3">
      <c r="A2855">
        <v>538347</v>
      </c>
      <c r="B2855" t="s">
        <v>130</v>
      </c>
      <c r="C2855" t="s">
        <v>133</v>
      </c>
      <c r="D2855">
        <v>4</v>
      </c>
      <c r="E2855" t="s">
        <v>231</v>
      </c>
      <c r="F2855" t="s">
        <v>231</v>
      </c>
      <c r="G2855" t="s">
        <v>232</v>
      </c>
      <c r="H2855" t="s">
        <v>45</v>
      </c>
      <c r="I2855" t="s">
        <v>46</v>
      </c>
      <c r="J2855">
        <v>36.299999999999997</v>
      </c>
      <c r="K2855">
        <v>1</v>
      </c>
    </row>
    <row r="2856" spans="1:11" x14ac:dyDescent="0.3">
      <c r="A2856">
        <v>538347</v>
      </c>
      <c r="B2856" t="s">
        <v>130</v>
      </c>
      <c r="C2856" t="s">
        <v>133</v>
      </c>
      <c r="D2856">
        <v>4</v>
      </c>
      <c r="E2856" t="s">
        <v>208</v>
      </c>
      <c r="F2856" t="s">
        <v>208</v>
      </c>
      <c r="G2856" t="s">
        <v>209</v>
      </c>
      <c r="H2856" t="s">
        <v>151</v>
      </c>
      <c r="I2856" t="s">
        <v>152</v>
      </c>
      <c r="J2856">
        <v>46</v>
      </c>
      <c r="K2856">
        <v>1</v>
      </c>
    </row>
    <row r="2857" spans="1:11" x14ac:dyDescent="0.3">
      <c r="A2857">
        <v>538364</v>
      </c>
      <c r="B2857" t="s">
        <v>113</v>
      </c>
      <c r="C2857" t="s">
        <v>205</v>
      </c>
      <c r="D2857">
        <v>3</v>
      </c>
      <c r="E2857" t="s">
        <v>117</v>
      </c>
      <c r="F2857" t="s">
        <v>117</v>
      </c>
      <c r="G2857" t="s">
        <v>118</v>
      </c>
      <c r="H2857" t="s">
        <v>212</v>
      </c>
      <c r="I2857" t="s">
        <v>213</v>
      </c>
      <c r="J2857">
        <v>0.94599999999999995</v>
      </c>
      <c r="K2857">
        <v>1</v>
      </c>
    </row>
    <row r="2858" spans="1:11" x14ac:dyDescent="0.3">
      <c r="A2858">
        <v>538364</v>
      </c>
      <c r="B2858" t="s">
        <v>113</v>
      </c>
      <c r="C2858" t="s">
        <v>205</v>
      </c>
      <c r="D2858">
        <v>3</v>
      </c>
      <c r="E2858" t="s">
        <v>117</v>
      </c>
      <c r="F2858" t="s">
        <v>117</v>
      </c>
      <c r="G2858" t="s">
        <v>118</v>
      </c>
      <c r="H2858" t="s">
        <v>163</v>
      </c>
      <c r="I2858" t="s">
        <v>164</v>
      </c>
      <c r="J2858">
        <v>0.60461256399999996</v>
      </c>
      <c r="K2858">
        <v>1</v>
      </c>
    </row>
    <row r="2859" spans="1:11" x14ac:dyDescent="0.3">
      <c r="A2859">
        <v>538364</v>
      </c>
      <c r="B2859" t="s">
        <v>113</v>
      </c>
      <c r="C2859" t="s">
        <v>205</v>
      </c>
      <c r="D2859">
        <v>3</v>
      </c>
      <c r="E2859" t="s">
        <v>117</v>
      </c>
      <c r="F2859" t="s">
        <v>117</v>
      </c>
      <c r="G2859" t="s">
        <v>118</v>
      </c>
      <c r="H2859" t="s">
        <v>137</v>
      </c>
      <c r="I2859" t="s">
        <v>138</v>
      </c>
      <c r="J2859">
        <v>0.56080022200000001</v>
      </c>
      <c r="K2859">
        <v>1</v>
      </c>
    </row>
    <row r="2860" spans="1:11" x14ac:dyDescent="0.3">
      <c r="A2860">
        <v>538364</v>
      </c>
      <c r="B2860" t="s">
        <v>113</v>
      </c>
      <c r="C2860" t="s">
        <v>205</v>
      </c>
      <c r="D2860">
        <v>3</v>
      </c>
      <c r="E2860" t="s">
        <v>100</v>
      </c>
      <c r="F2860" t="s">
        <v>100</v>
      </c>
      <c r="G2860" t="s">
        <v>101</v>
      </c>
      <c r="H2860" t="s">
        <v>100</v>
      </c>
      <c r="I2860" t="s">
        <v>101</v>
      </c>
      <c r="J2860">
        <v>23.810508380000002</v>
      </c>
      <c r="K2860">
        <v>1</v>
      </c>
    </row>
    <row r="2861" spans="1:11" x14ac:dyDescent="0.3">
      <c r="A2861">
        <v>538364</v>
      </c>
      <c r="B2861" t="s">
        <v>113</v>
      </c>
      <c r="C2861" t="s">
        <v>205</v>
      </c>
      <c r="D2861">
        <v>3</v>
      </c>
      <c r="E2861" t="s">
        <v>147</v>
      </c>
      <c r="F2861" t="s">
        <v>147</v>
      </c>
      <c r="G2861" t="s">
        <v>148</v>
      </c>
      <c r="H2861" t="s">
        <v>155</v>
      </c>
      <c r="I2861" t="s">
        <v>156</v>
      </c>
      <c r="J2861">
        <v>9.48</v>
      </c>
      <c r="K2861">
        <v>1</v>
      </c>
    </row>
    <row r="2862" spans="1:11" x14ac:dyDescent="0.3">
      <c r="A2862">
        <v>538377</v>
      </c>
      <c r="B2862" t="s">
        <v>11</v>
      </c>
      <c r="C2862" t="s">
        <v>12</v>
      </c>
      <c r="D2862">
        <v>4</v>
      </c>
      <c r="E2862" t="s">
        <v>68</v>
      </c>
      <c r="F2862" t="s">
        <v>68</v>
      </c>
      <c r="G2862" t="s">
        <v>69</v>
      </c>
      <c r="H2862" t="s">
        <v>68</v>
      </c>
      <c r="I2862" t="s">
        <v>69</v>
      </c>
      <c r="J2862">
        <v>453.5</v>
      </c>
      <c r="K2862">
        <v>1</v>
      </c>
    </row>
    <row r="2863" spans="1:11" x14ac:dyDescent="0.3">
      <c r="A2863">
        <v>538377</v>
      </c>
      <c r="B2863" t="s">
        <v>11</v>
      </c>
      <c r="C2863" t="s">
        <v>12</v>
      </c>
      <c r="D2863">
        <v>4</v>
      </c>
      <c r="E2863" t="s">
        <v>117</v>
      </c>
      <c r="F2863" t="s">
        <v>117</v>
      </c>
      <c r="G2863" t="s">
        <v>118</v>
      </c>
      <c r="H2863" t="s">
        <v>72</v>
      </c>
      <c r="I2863" t="s">
        <v>73</v>
      </c>
      <c r="J2863">
        <v>84</v>
      </c>
      <c r="K2863">
        <v>1</v>
      </c>
    </row>
    <row r="2864" spans="1:11" x14ac:dyDescent="0.3">
      <c r="A2864">
        <v>538377</v>
      </c>
      <c r="B2864" t="s">
        <v>11</v>
      </c>
      <c r="C2864" t="s">
        <v>12</v>
      </c>
      <c r="D2864">
        <v>4</v>
      </c>
      <c r="E2864" t="s">
        <v>117</v>
      </c>
      <c r="F2864" t="s">
        <v>117</v>
      </c>
      <c r="G2864" t="s">
        <v>118</v>
      </c>
      <c r="H2864" t="s">
        <v>35</v>
      </c>
      <c r="I2864" t="s">
        <v>36</v>
      </c>
      <c r="J2864">
        <v>937.5</v>
      </c>
      <c r="K2864">
        <v>1</v>
      </c>
    </row>
    <row r="2865" spans="1:11" x14ac:dyDescent="0.3">
      <c r="A2865">
        <v>538377</v>
      </c>
      <c r="B2865" t="s">
        <v>11</v>
      </c>
      <c r="C2865" t="s">
        <v>12</v>
      </c>
      <c r="D2865">
        <v>4</v>
      </c>
      <c r="E2865" t="s">
        <v>117</v>
      </c>
      <c r="F2865" t="s">
        <v>117</v>
      </c>
      <c r="G2865" t="s">
        <v>118</v>
      </c>
      <c r="H2865" t="s">
        <v>111</v>
      </c>
      <c r="I2865" t="s">
        <v>112</v>
      </c>
      <c r="J2865">
        <v>117</v>
      </c>
      <c r="K2865">
        <v>1</v>
      </c>
    </row>
    <row r="2866" spans="1:11" x14ac:dyDescent="0.3">
      <c r="A2866">
        <v>538377</v>
      </c>
      <c r="B2866" t="s">
        <v>11</v>
      </c>
      <c r="C2866" t="s">
        <v>12</v>
      </c>
      <c r="D2866">
        <v>4</v>
      </c>
      <c r="E2866" t="s">
        <v>117</v>
      </c>
      <c r="F2866" t="s">
        <v>117</v>
      </c>
      <c r="G2866" t="s">
        <v>118</v>
      </c>
      <c r="H2866" t="s">
        <v>43</v>
      </c>
      <c r="I2866" t="s">
        <v>44</v>
      </c>
      <c r="J2866">
        <v>147</v>
      </c>
      <c r="K2866">
        <v>1</v>
      </c>
    </row>
    <row r="2867" spans="1:11" x14ac:dyDescent="0.3">
      <c r="A2867">
        <v>538377</v>
      </c>
      <c r="B2867" t="s">
        <v>11</v>
      </c>
      <c r="C2867" t="s">
        <v>12</v>
      </c>
      <c r="D2867">
        <v>4</v>
      </c>
      <c r="E2867" t="s">
        <v>117</v>
      </c>
      <c r="F2867" t="s">
        <v>117</v>
      </c>
      <c r="G2867" t="s">
        <v>118</v>
      </c>
      <c r="H2867" t="s">
        <v>53</v>
      </c>
      <c r="I2867" t="s">
        <v>54</v>
      </c>
      <c r="J2867">
        <v>45</v>
      </c>
      <c r="K2867">
        <v>1</v>
      </c>
    </row>
    <row r="2868" spans="1:11" x14ac:dyDescent="0.3">
      <c r="A2868">
        <v>538377</v>
      </c>
      <c r="B2868" t="s">
        <v>11</v>
      </c>
      <c r="C2868" t="s">
        <v>12</v>
      </c>
      <c r="D2868">
        <v>4</v>
      </c>
      <c r="E2868" t="s">
        <v>17</v>
      </c>
      <c r="F2868" t="s">
        <v>18</v>
      </c>
      <c r="G2868" t="s">
        <v>19</v>
      </c>
      <c r="H2868" t="s">
        <v>18</v>
      </c>
      <c r="I2868" t="s">
        <v>19</v>
      </c>
      <c r="J2868">
        <v>111.65</v>
      </c>
      <c r="K2868">
        <v>1</v>
      </c>
    </row>
    <row r="2869" spans="1:11" x14ac:dyDescent="0.3">
      <c r="A2869">
        <v>538377</v>
      </c>
      <c r="B2869" t="s">
        <v>11</v>
      </c>
      <c r="C2869" t="s">
        <v>12</v>
      </c>
      <c r="D2869">
        <v>4</v>
      </c>
      <c r="E2869" t="s">
        <v>17</v>
      </c>
      <c r="F2869" t="s">
        <v>18</v>
      </c>
      <c r="G2869" t="s">
        <v>20</v>
      </c>
      <c r="H2869" t="s">
        <v>18</v>
      </c>
      <c r="I2869" t="s">
        <v>19</v>
      </c>
      <c r="J2869">
        <v>1055.7778846000001</v>
      </c>
      <c r="K2869">
        <v>1</v>
      </c>
    </row>
    <row r="2870" spans="1:11" x14ac:dyDescent="0.3">
      <c r="A2870">
        <v>538377</v>
      </c>
      <c r="B2870" t="s">
        <v>11</v>
      </c>
      <c r="C2870" t="s">
        <v>12</v>
      </c>
      <c r="D2870">
        <v>4</v>
      </c>
      <c r="E2870" t="s">
        <v>17</v>
      </c>
      <c r="F2870" t="s">
        <v>18</v>
      </c>
      <c r="G2870" t="s">
        <v>20</v>
      </c>
      <c r="H2870" t="s">
        <v>105</v>
      </c>
      <c r="I2870" t="s">
        <v>106</v>
      </c>
      <c r="J2870">
        <v>116.8221154</v>
      </c>
      <c r="K2870">
        <v>1</v>
      </c>
    </row>
    <row r="2871" spans="1:11" x14ac:dyDescent="0.3">
      <c r="A2871">
        <v>538377</v>
      </c>
      <c r="B2871" t="s">
        <v>11</v>
      </c>
      <c r="C2871" t="s">
        <v>12</v>
      </c>
      <c r="D2871">
        <v>4</v>
      </c>
      <c r="E2871" t="s">
        <v>21</v>
      </c>
      <c r="F2871" t="s">
        <v>21</v>
      </c>
      <c r="G2871" t="s">
        <v>22</v>
      </c>
      <c r="H2871" t="s">
        <v>23</v>
      </c>
      <c r="I2871" t="s">
        <v>24</v>
      </c>
      <c r="J2871">
        <v>104.373903938</v>
      </c>
      <c r="K2871">
        <v>1</v>
      </c>
    </row>
    <row r="2872" spans="1:11" x14ac:dyDescent="0.3">
      <c r="A2872">
        <v>538377</v>
      </c>
      <c r="B2872" t="s">
        <v>11</v>
      </c>
      <c r="C2872" t="s">
        <v>12</v>
      </c>
      <c r="D2872">
        <v>4</v>
      </c>
      <c r="E2872" t="s">
        <v>21</v>
      </c>
      <c r="F2872" t="s">
        <v>21</v>
      </c>
      <c r="G2872" t="s">
        <v>22</v>
      </c>
      <c r="H2872" t="s">
        <v>25</v>
      </c>
      <c r="I2872" t="s">
        <v>26</v>
      </c>
      <c r="J2872">
        <v>887.78609602999995</v>
      </c>
      <c r="K2872">
        <v>1</v>
      </c>
    </row>
    <row r="2873" spans="1:11" x14ac:dyDescent="0.3">
      <c r="A2873">
        <v>538377</v>
      </c>
      <c r="B2873" t="s">
        <v>11</v>
      </c>
      <c r="C2873" t="s">
        <v>12</v>
      </c>
      <c r="D2873">
        <v>4</v>
      </c>
      <c r="E2873" t="s">
        <v>27</v>
      </c>
      <c r="F2873" t="s">
        <v>27</v>
      </c>
      <c r="G2873" t="s">
        <v>28</v>
      </c>
      <c r="H2873" t="s">
        <v>27</v>
      </c>
      <c r="I2873" t="s">
        <v>28</v>
      </c>
      <c r="J2873">
        <v>2.625</v>
      </c>
      <c r="K2873">
        <v>1</v>
      </c>
    </row>
    <row r="2874" spans="1:11" x14ac:dyDescent="0.3">
      <c r="A2874">
        <v>538377</v>
      </c>
      <c r="B2874" t="s">
        <v>11</v>
      </c>
      <c r="C2874" t="s">
        <v>12</v>
      </c>
      <c r="D2874">
        <v>4</v>
      </c>
      <c r="E2874" t="s">
        <v>31</v>
      </c>
      <c r="F2874" t="s">
        <v>31</v>
      </c>
      <c r="G2874" t="s">
        <v>32</v>
      </c>
      <c r="H2874" t="s">
        <v>31</v>
      </c>
      <c r="I2874" t="s">
        <v>32</v>
      </c>
      <c r="J2874">
        <v>2892.8449999999998</v>
      </c>
      <c r="K2874">
        <v>1</v>
      </c>
    </row>
    <row r="2875" spans="1:11" x14ac:dyDescent="0.3">
      <c r="A2875">
        <v>538377</v>
      </c>
      <c r="B2875" t="s">
        <v>11</v>
      </c>
      <c r="C2875" t="s">
        <v>12</v>
      </c>
      <c r="D2875">
        <v>4</v>
      </c>
      <c r="E2875" t="s">
        <v>33</v>
      </c>
      <c r="F2875" t="s">
        <v>33</v>
      </c>
      <c r="G2875" t="s">
        <v>34</v>
      </c>
      <c r="H2875" t="s">
        <v>33</v>
      </c>
      <c r="I2875" t="s">
        <v>34</v>
      </c>
      <c r="J2875">
        <v>31.98</v>
      </c>
      <c r="K2875">
        <v>1</v>
      </c>
    </row>
    <row r="2876" spans="1:11" x14ac:dyDescent="0.3">
      <c r="A2876">
        <v>538377</v>
      </c>
      <c r="B2876" t="s">
        <v>11</v>
      </c>
      <c r="C2876" t="s">
        <v>12</v>
      </c>
      <c r="D2876">
        <v>4</v>
      </c>
      <c r="E2876" t="s">
        <v>86</v>
      </c>
      <c r="F2876" t="s">
        <v>86</v>
      </c>
      <c r="G2876" t="s">
        <v>182</v>
      </c>
      <c r="H2876" t="s">
        <v>88</v>
      </c>
      <c r="I2876" t="s">
        <v>89</v>
      </c>
      <c r="J2876">
        <v>39.607913670000002</v>
      </c>
      <c r="K2876">
        <v>1</v>
      </c>
    </row>
    <row r="2877" spans="1:11" x14ac:dyDescent="0.3">
      <c r="A2877">
        <v>538377</v>
      </c>
      <c r="B2877" t="s">
        <v>11</v>
      </c>
      <c r="C2877" t="s">
        <v>12</v>
      </c>
      <c r="D2877">
        <v>4</v>
      </c>
      <c r="E2877" t="s">
        <v>86</v>
      </c>
      <c r="F2877" t="s">
        <v>86</v>
      </c>
      <c r="G2877" t="s">
        <v>182</v>
      </c>
      <c r="H2877" t="s">
        <v>109</v>
      </c>
      <c r="I2877" t="s">
        <v>110</v>
      </c>
      <c r="J2877">
        <v>20.892086330000001</v>
      </c>
      <c r="K2877">
        <v>1</v>
      </c>
    </row>
    <row r="2878" spans="1:11" x14ac:dyDescent="0.3">
      <c r="A2878">
        <v>538377</v>
      </c>
      <c r="B2878" t="s">
        <v>11</v>
      </c>
      <c r="C2878" t="s">
        <v>12</v>
      </c>
      <c r="D2878">
        <v>4</v>
      </c>
      <c r="E2878" t="s">
        <v>37</v>
      </c>
      <c r="F2878" t="s">
        <v>38</v>
      </c>
      <c r="G2878" t="s">
        <v>39</v>
      </c>
      <c r="H2878" t="s">
        <v>38</v>
      </c>
      <c r="I2878" t="s">
        <v>39</v>
      </c>
      <c r="J2878">
        <v>77.11</v>
      </c>
      <c r="K2878">
        <v>1</v>
      </c>
    </row>
    <row r="2879" spans="1:11" x14ac:dyDescent="0.3">
      <c r="A2879">
        <v>538377</v>
      </c>
      <c r="B2879" t="s">
        <v>11</v>
      </c>
      <c r="C2879" t="s">
        <v>12</v>
      </c>
      <c r="D2879">
        <v>4</v>
      </c>
      <c r="E2879" t="s">
        <v>37</v>
      </c>
      <c r="F2879" t="s">
        <v>40</v>
      </c>
      <c r="G2879" t="s">
        <v>41</v>
      </c>
      <c r="H2879" t="s">
        <v>40</v>
      </c>
      <c r="I2879" t="s">
        <v>41</v>
      </c>
      <c r="J2879">
        <v>730.73</v>
      </c>
      <c r="K2879">
        <v>1</v>
      </c>
    </row>
    <row r="2880" spans="1:11" x14ac:dyDescent="0.3">
      <c r="A2880">
        <v>538377</v>
      </c>
      <c r="B2880" t="s">
        <v>11</v>
      </c>
      <c r="C2880" t="s">
        <v>12</v>
      </c>
      <c r="D2880">
        <v>4</v>
      </c>
      <c r="E2880" t="s">
        <v>45</v>
      </c>
      <c r="F2880" t="s">
        <v>45</v>
      </c>
      <c r="G2880" t="s">
        <v>46</v>
      </c>
      <c r="H2880" t="s">
        <v>45</v>
      </c>
      <c r="I2880" t="s">
        <v>46</v>
      </c>
      <c r="J2880">
        <v>27</v>
      </c>
      <c r="K2880">
        <v>1</v>
      </c>
    </row>
    <row r="2881" spans="1:11" x14ac:dyDescent="0.3">
      <c r="A2881">
        <v>538377</v>
      </c>
      <c r="B2881" t="s">
        <v>11</v>
      </c>
      <c r="C2881" t="s">
        <v>12</v>
      </c>
      <c r="D2881">
        <v>4</v>
      </c>
      <c r="E2881" t="s">
        <v>47</v>
      </c>
      <c r="F2881" t="s">
        <v>47</v>
      </c>
      <c r="G2881" t="s">
        <v>48</v>
      </c>
      <c r="H2881" t="s">
        <v>47</v>
      </c>
      <c r="I2881" t="s">
        <v>48</v>
      </c>
      <c r="J2881">
        <v>26</v>
      </c>
      <c r="K2881">
        <v>1</v>
      </c>
    </row>
    <row r="2882" spans="1:11" x14ac:dyDescent="0.3">
      <c r="A2882">
        <v>538377</v>
      </c>
      <c r="B2882" t="s">
        <v>11</v>
      </c>
      <c r="C2882" t="s">
        <v>12</v>
      </c>
      <c r="D2882">
        <v>4</v>
      </c>
      <c r="E2882" t="s">
        <v>55</v>
      </c>
      <c r="F2882" t="s">
        <v>55</v>
      </c>
      <c r="G2882" t="s">
        <v>56</v>
      </c>
      <c r="H2882" t="s">
        <v>107</v>
      </c>
      <c r="I2882" t="s">
        <v>108</v>
      </c>
      <c r="J2882">
        <v>1.89</v>
      </c>
      <c r="K2882">
        <v>1</v>
      </c>
    </row>
    <row r="2883" spans="1:11" x14ac:dyDescent="0.3">
      <c r="A2883">
        <v>538377</v>
      </c>
      <c r="B2883" t="s">
        <v>11</v>
      </c>
      <c r="C2883" t="s">
        <v>12</v>
      </c>
      <c r="D2883">
        <v>4</v>
      </c>
      <c r="E2883" t="s">
        <v>59</v>
      </c>
      <c r="F2883" t="s">
        <v>59</v>
      </c>
      <c r="G2883" t="s">
        <v>60</v>
      </c>
      <c r="H2883" t="s">
        <v>61</v>
      </c>
      <c r="I2883" t="s">
        <v>62</v>
      </c>
      <c r="J2883">
        <v>80.53</v>
      </c>
      <c r="K2883">
        <v>1</v>
      </c>
    </row>
    <row r="2884" spans="1:11" x14ac:dyDescent="0.3">
      <c r="A2884">
        <v>538377</v>
      </c>
      <c r="B2884" t="s">
        <v>11</v>
      </c>
      <c r="C2884" t="s">
        <v>12</v>
      </c>
      <c r="D2884">
        <v>4</v>
      </c>
      <c r="E2884" t="s">
        <v>59</v>
      </c>
      <c r="F2884" t="s">
        <v>59</v>
      </c>
      <c r="G2884" t="s">
        <v>60</v>
      </c>
      <c r="H2884" t="s">
        <v>63</v>
      </c>
      <c r="I2884" t="s">
        <v>64</v>
      </c>
      <c r="J2884">
        <v>334.5</v>
      </c>
      <c r="K2884">
        <v>1</v>
      </c>
    </row>
    <row r="2885" spans="1:11" x14ac:dyDescent="0.3">
      <c r="A2885">
        <v>538384</v>
      </c>
      <c r="B2885" t="s">
        <v>130</v>
      </c>
      <c r="C2885" t="s">
        <v>133</v>
      </c>
      <c r="D2885">
        <v>4</v>
      </c>
      <c r="E2885" t="s">
        <v>117</v>
      </c>
      <c r="F2885" t="s">
        <v>117</v>
      </c>
      <c r="G2885" t="s">
        <v>118</v>
      </c>
      <c r="H2885" t="s">
        <v>151</v>
      </c>
      <c r="I2885" t="s">
        <v>152</v>
      </c>
      <c r="J2885">
        <v>8.5970149249999999</v>
      </c>
      <c r="K2885">
        <v>1</v>
      </c>
    </row>
    <row r="2886" spans="1:11" x14ac:dyDescent="0.3">
      <c r="A2886">
        <v>538384</v>
      </c>
      <c r="B2886" t="s">
        <v>130</v>
      </c>
      <c r="C2886" t="s">
        <v>133</v>
      </c>
      <c r="D2886">
        <v>4</v>
      </c>
      <c r="E2886" t="s">
        <v>117</v>
      </c>
      <c r="F2886" t="s">
        <v>117</v>
      </c>
      <c r="G2886" t="s">
        <v>118</v>
      </c>
      <c r="H2886" t="s">
        <v>208</v>
      </c>
      <c r="I2886" t="s">
        <v>209</v>
      </c>
      <c r="J2886">
        <v>3.4029850750000001</v>
      </c>
      <c r="K2886">
        <v>1</v>
      </c>
    </row>
    <row r="2887" spans="1:11" x14ac:dyDescent="0.3">
      <c r="A2887">
        <v>538384</v>
      </c>
      <c r="B2887" t="s">
        <v>130</v>
      </c>
      <c r="C2887" t="s">
        <v>133</v>
      </c>
      <c r="D2887">
        <v>4</v>
      </c>
      <c r="E2887" t="s">
        <v>17</v>
      </c>
      <c r="F2887" t="s">
        <v>18</v>
      </c>
      <c r="G2887" t="s">
        <v>19</v>
      </c>
      <c r="H2887" t="s">
        <v>18</v>
      </c>
      <c r="I2887" t="s">
        <v>19</v>
      </c>
      <c r="J2887">
        <v>27.5</v>
      </c>
      <c r="K2887">
        <v>1</v>
      </c>
    </row>
    <row r="2888" spans="1:11" x14ac:dyDescent="0.3">
      <c r="A2888">
        <v>538384</v>
      </c>
      <c r="B2888" t="s">
        <v>130</v>
      </c>
      <c r="C2888" t="s">
        <v>133</v>
      </c>
      <c r="D2888">
        <v>4</v>
      </c>
      <c r="E2888" t="s">
        <v>31</v>
      </c>
      <c r="F2888" t="s">
        <v>31</v>
      </c>
      <c r="G2888" t="s">
        <v>32</v>
      </c>
      <c r="H2888" t="s">
        <v>31</v>
      </c>
      <c r="I2888" t="s">
        <v>32</v>
      </c>
      <c r="J2888">
        <v>176.32</v>
      </c>
      <c r="K2888">
        <v>1</v>
      </c>
    </row>
    <row r="2889" spans="1:11" x14ac:dyDescent="0.3">
      <c r="A2889">
        <v>538384</v>
      </c>
      <c r="B2889" t="s">
        <v>130</v>
      </c>
      <c r="C2889" t="s">
        <v>133</v>
      </c>
      <c r="D2889">
        <v>4</v>
      </c>
      <c r="E2889" t="s">
        <v>231</v>
      </c>
      <c r="F2889" t="s">
        <v>231</v>
      </c>
      <c r="G2889" t="s">
        <v>232</v>
      </c>
      <c r="H2889" t="s">
        <v>45</v>
      </c>
      <c r="I2889" t="s">
        <v>46</v>
      </c>
      <c r="J2889">
        <v>45</v>
      </c>
      <c r="K2889">
        <v>1</v>
      </c>
    </row>
    <row r="2890" spans="1:11" x14ac:dyDescent="0.3">
      <c r="A2890">
        <v>538385</v>
      </c>
      <c r="B2890" t="s">
        <v>130</v>
      </c>
      <c r="C2890" t="s">
        <v>133</v>
      </c>
      <c r="D2890">
        <v>4</v>
      </c>
      <c r="E2890" t="s">
        <v>117</v>
      </c>
      <c r="F2890" t="s">
        <v>117</v>
      </c>
      <c r="G2890" t="s">
        <v>118</v>
      </c>
      <c r="H2890" t="s">
        <v>61</v>
      </c>
      <c r="I2890" t="s">
        <v>62</v>
      </c>
      <c r="J2890">
        <v>0.53</v>
      </c>
      <c r="K2890">
        <v>1</v>
      </c>
    </row>
    <row r="2891" spans="1:11" x14ac:dyDescent="0.3">
      <c r="A2891">
        <v>538385</v>
      </c>
      <c r="B2891" t="s">
        <v>130</v>
      </c>
      <c r="C2891" t="s">
        <v>133</v>
      </c>
      <c r="D2891">
        <v>4</v>
      </c>
      <c r="E2891" t="s">
        <v>117</v>
      </c>
      <c r="F2891" t="s">
        <v>117</v>
      </c>
      <c r="G2891" t="s">
        <v>118</v>
      </c>
      <c r="H2891" t="s">
        <v>151</v>
      </c>
      <c r="I2891" t="s">
        <v>152</v>
      </c>
      <c r="J2891">
        <v>4.2799188639999999</v>
      </c>
      <c r="K2891">
        <v>1</v>
      </c>
    </row>
    <row r="2892" spans="1:11" x14ac:dyDescent="0.3">
      <c r="A2892">
        <v>538385</v>
      </c>
      <c r="B2892" t="s">
        <v>130</v>
      </c>
      <c r="C2892" t="s">
        <v>133</v>
      </c>
      <c r="D2892">
        <v>4</v>
      </c>
      <c r="E2892" t="s">
        <v>117</v>
      </c>
      <c r="F2892" t="s">
        <v>117</v>
      </c>
      <c r="G2892" t="s">
        <v>118</v>
      </c>
      <c r="H2892" t="s">
        <v>208</v>
      </c>
      <c r="I2892" t="s">
        <v>209</v>
      </c>
      <c r="J2892">
        <v>15.72008114</v>
      </c>
      <c r="K2892">
        <v>1</v>
      </c>
    </row>
    <row r="2893" spans="1:11" x14ac:dyDescent="0.3">
      <c r="A2893">
        <v>538385</v>
      </c>
      <c r="B2893" t="s">
        <v>130</v>
      </c>
      <c r="C2893" t="s">
        <v>133</v>
      </c>
      <c r="D2893">
        <v>4</v>
      </c>
      <c r="E2893" t="s">
        <v>17</v>
      </c>
      <c r="F2893" t="s">
        <v>18</v>
      </c>
      <c r="G2893" t="s">
        <v>19</v>
      </c>
      <c r="H2893" t="s">
        <v>18</v>
      </c>
      <c r="I2893" t="s">
        <v>19</v>
      </c>
      <c r="J2893">
        <v>22</v>
      </c>
      <c r="K2893">
        <v>1</v>
      </c>
    </row>
    <row r="2894" spans="1:11" x14ac:dyDescent="0.3">
      <c r="A2894">
        <v>538385</v>
      </c>
      <c r="B2894" t="s">
        <v>130</v>
      </c>
      <c r="C2894" t="s">
        <v>133</v>
      </c>
      <c r="D2894">
        <v>4</v>
      </c>
      <c r="E2894" t="s">
        <v>31</v>
      </c>
      <c r="F2894" t="s">
        <v>31</v>
      </c>
      <c r="G2894" t="s">
        <v>32</v>
      </c>
      <c r="H2894" t="s">
        <v>31</v>
      </c>
      <c r="I2894" t="s">
        <v>32</v>
      </c>
      <c r="J2894">
        <v>294.23399999999998</v>
      </c>
      <c r="K2894">
        <v>1</v>
      </c>
    </row>
    <row r="2895" spans="1:11" x14ac:dyDescent="0.3">
      <c r="A2895">
        <v>538385</v>
      </c>
      <c r="B2895" t="s">
        <v>130</v>
      </c>
      <c r="C2895" t="s">
        <v>133</v>
      </c>
      <c r="D2895">
        <v>4</v>
      </c>
      <c r="E2895" t="s">
        <v>231</v>
      </c>
      <c r="F2895" t="s">
        <v>231</v>
      </c>
      <c r="G2895" t="s">
        <v>232</v>
      </c>
      <c r="H2895" t="s">
        <v>45</v>
      </c>
      <c r="I2895" t="s">
        <v>46</v>
      </c>
      <c r="J2895">
        <v>40</v>
      </c>
      <c r="K2895">
        <v>1</v>
      </c>
    </row>
    <row r="2896" spans="1:11" x14ac:dyDescent="0.3">
      <c r="A2896">
        <v>538418</v>
      </c>
      <c r="B2896" t="s">
        <v>130</v>
      </c>
      <c r="C2896" t="s">
        <v>97</v>
      </c>
      <c r="D2896">
        <v>4</v>
      </c>
      <c r="E2896" t="s">
        <v>134</v>
      </c>
      <c r="F2896" t="s">
        <v>134</v>
      </c>
      <c r="G2896" t="s">
        <v>135</v>
      </c>
      <c r="H2896" t="s">
        <v>134</v>
      </c>
      <c r="I2896" t="s">
        <v>135</v>
      </c>
      <c r="J2896">
        <v>58.6</v>
      </c>
      <c r="K2896">
        <v>1</v>
      </c>
    </row>
    <row r="2897" spans="1:11" x14ac:dyDescent="0.3">
      <c r="A2897">
        <v>538418</v>
      </c>
      <c r="B2897" t="s">
        <v>130</v>
      </c>
      <c r="C2897" t="s">
        <v>97</v>
      </c>
      <c r="D2897">
        <v>4</v>
      </c>
      <c r="E2897" t="s">
        <v>68</v>
      </c>
      <c r="F2897" t="s">
        <v>68</v>
      </c>
      <c r="G2897" t="s">
        <v>69</v>
      </c>
      <c r="H2897" t="s">
        <v>68</v>
      </c>
      <c r="I2897" t="s">
        <v>69</v>
      </c>
      <c r="J2897">
        <v>37.299999999999997</v>
      </c>
      <c r="K2897">
        <v>1</v>
      </c>
    </row>
    <row r="2898" spans="1:11" x14ac:dyDescent="0.3">
      <c r="A2898">
        <v>538418</v>
      </c>
      <c r="B2898" t="s">
        <v>130</v>
      </c>
      <c r="C2898" t="s">
        <v>97</v>
      </c>
      <c r="D2898">
        <v>4</v>
      </c>
      <c r="E2898" t="s">
        <v>241</v>
      </c>
      <c r="F2898" t="s">
        <v>241</v>
      </c>
      <c r="G2898" t="s">
        <v>242</v>
      </c>
      <c r="H2898" t="s">
        <v>151</v>
      </c>
      <c r="I2898" t="s">
        <v>152</v>
      </c>
      <c r="J2898">
        <v>19.399999999999999</v>
      </c>
      <c r="K2898">
        <v>1</v>
      </c>
    </row>
    <row r="2899" spans="1:11" x14ac:dyDescent="0.3">
      <c r="A2899">
        <v>538418</v>
      </c>
      <c r="B2899" t="s">
        <v>130</v>
      </c>
      <c r="C2899" t="s">
        <v>97</v>
      </c>
      <c r="D2899">
        <v>4</v>
      </c>
      <c r="E2899" t="s">
        <v>17</v>
      </c>
      <c r="F2899" t="s">
        <v>18</v>
      </c>
      <c r="G2899" t="s">
        <v>19</v>
      </c>
      <c r="H2899" t="s">
        <v>18</v>
      </c>
      <c r="I2899" t="s">
        <v>19</v>
      </c>
      <c r="J2899">
        <v>164.23</v>
      </c>
      <c r="K2899">
        <v>1</v>
      </c>
    </row>
    <row r="2900" spans="1:11" x14ac:dyDescent="0.3">
      <c r="A2900">
        <v>538418</v>
      </c>
      <c r="B2900" t="s">
        <v>130</v>
      </c>
      <c r="C2900" t="s">
        <v>97</v>
      </c>
      <c r="D2900">
        <v>4</v>
      </c>
      <c r="E2900" t="s">
        <v>31</v>
      </c>
      <c r="F2900" t="s">
        <v>31</v>
      </c>
      <c r="G2900" t="s">
        <v>32</v>
      </c>
      <c r="H2900" t="s">
        <v>31</v>
      </c>
      <c r="I2900" t="s">
        <v>32</v>
      </c>
      <c r="J2900">
        <v>165.91200000000001</v>
      </c>
      <c r="K2900">
        <v>1</v>
      </c>
    </row>
    <row r="2901" spans="1:11" x14ac:dyDescent="0.3">
      <c r="A2901">
        <v>538418</v>
      </c>
      <c r="B2901" t="s">
        <v>130</v>
      </c>
      <c r="C2901" t="s">
        <v>97</v>
      </c>
      <c r="D2901">
        <v>4</v>
      </c>
      <c r="E2901" t="s">
        <v>231</v>
      </c>
      <c r="F2901" t="s">
        <v>231</v>
      </c>
      <c r="G2901" t="s">
        <v>232</v>
      </c>
      <c r="H2901" t="s">
        <v>45</v>
      </c>
      <c r="I2901" t="s">
        <v>46</v>
      </c>
      <c r="J2901">
        <v>89.9</v>
      </c>
      <c r="K2901">
        <v>1</v>
      </c>
    </row>
    <row r="2902" spans="1:11" x14ac:dyDescent="0.3">
      <c r="A2902">
        <v>538433</v>
      </c>
      <c r="B2902" t="s">
        <v>130</v>
      </c>
      <c r="C2902" t="s">
        <v>205</v>
      </c>
      <c r="D2902">
        <v>4</v>
      </c>
      <c r="E2902" t="s">
        <v>224</v>
      </c>
      <c r="F2902" t="s">
        <v>224</v>
      </c>
      <c r="G2902" t="s">
        <v>225</v>
      </c>
      <c r="H2902" t="s">
        <v>224</v>
      </c>
      <c r="I2902" t="s">
        <v>225</v>
      </c>
      <c r="J2902">
        <v>3111</v>
      </c>
      <c r="K2902">
        <v>1</v>
      </c>
    </row>
    <row r="2903" spans="1:11" x14ac:dyDescent="0.3">
      <c r="A2903">
        <v>538454</v>
      </c>
      <c r="B2903" t="s">
        <v>102</v>
      </c>
      <c r="C2903" t="s">
        <v>12</v>
      </c>
      <c r="D2903">
        <v>4</v>
      </c>
      <c r="E2903" t="s">
        <v>199</v>
      </c>
      <c r="F2903" t="s">
        <v>199</v>
      </c>
      <c r="G2903" t="s">
        <v>200</v>
      </c>
      <c r="H2903" t="s">
        <v>199</v>
      </c>
      <c r="I2903" t="s">
        <v>200</v>
      </c>
      <c r="J2903">
        <v>2234</v>
      </c>
      <c r="K2903">
        <v>1</v>
      </c>
    </row>
    <row r="2904" spans="1:11" x14ac:dyDescent="0.3">
      <c r="A2904">
        <v>538454</v>
      </c>
      <c r="B2904" t="s">
        <v>102</v>
      </c>
      <c r="C2904" t="s">
        <v>12</v>
      </c>
      <c r="D2904">
        <v>4</v>
      </c>
      <c r="E2904" t="s">
        <v>82</v>
      </c>
      <c r="F2904" t="s">
        <v>82</v>
      </c>
      <c r="G2904" t="s">
        <v>83</v>
      </c>
      <c r="H2904" t="s">
        <v>82</v>
      </c>
      <c r="I2904" t="s">
        <v>83</v>
      </c>
      <c r="J2904">
        <v>548.1</v>
      </c>
      <c r="K2904">
        <v>1</v>
      </c>
    </row>
    <row r="2905" spans="1:11" x14ac:dyDescent="0.3">
      <c r="A2905">
        <v>538454</v>
      </c>
      <c r="B2905" t="s">
        <v>102</v>
      </c>
      <c r="C2905" t="s">
        <v>12</v>
      </c>
      <c r="D2905">
        <v>4</v>
      </c>
      <c r="E2905" t="s">
        <v>70</v>
      </c>
      <c r="F2905" t="s">
        <v>70</v>
      </c>
      <c r="G2905" t="s">
        <v>71</v>
      </c>
      <c r="H2905" t="s">
        <v>70</v>
      </c>
      <c r="I2905" t="s">
        <v>71</v>
      </c>
      <c r="J2905">
        <v>2877</v>
      </c>
      <c r="K2905">
        <v>1</v>
      </c>
    </row>
    <row r="2906" spans="1:11" x14ac:dyDescent="0.3">
      <c r="A2906">
        <v>538454</v>
      </c>
      <c r="B2906" t="s">
        <v>102</v>
      </c>
      <c r="C2906" t="s">
        <v>12</v>
      </c>
      <c r="D2906">
        <v>4</v>
      </c>
      <c r="E2906" t="s">
        <v>235</v>
      </c>
      <c r="F2906" t="s">
        <v>235</v>
      </c>
      <c r="G2906" t="s">
        <v>236</v>
      </c>
      <c r="H2906" t="s">
        <v>217</v>
      </c>
      <c r="I2906" t="s">
        <v>218</v>
      </c>
      <c r="J2906">
        <v>24.4</v>
      </c>
      <c r="K2906">
        <v>1</v>
      </c>
    </row>
    <row r="2907" spans="1:11" x14ac:dyDescent="0.3">
      <c r="A2907">
        <v>538457</v>
      </c>
      <c r="B2907" t="s">
        <v>102</v>
      </c>
      <c r="C2907" t="s">
        <v>12</v>
      </c>
      <c r="D2907">
        <v>4</v>
      </c>
      <c r="E2907" t="s">
        <v>199</v>
      </c>
      <c r="F2907" t="s">
        <v>199</v>
      </c>
      <c r="G2907" t="s">
        <v>200</v>
      </c>
      <c r="H2907" t="s">
        <v>199</v>
      </c>
      <c r="I2907" t="s">
        <v>200</v>
      </c>
      <c r="J2907">
        <v>2248.6</v>
      </c>
      <c r="K2907">
        <v>1</v>
      </c>
    </row>
    <row r="2908" spans="1:11" x14ac:dyDescent="0.3">
      <c r="A2908">
        <v>538457</v>
      </c>
      <c r="B2908" t="s">
        <v>102</v>
      </c>
      <c r="C2908" t="s">
        <v>12</v>
      </c>
      <c r="D2908">
        <v>4</v>
      </c>
      <c r="E2908" t="s">
        <v>82</v>
      </c>
      <c r="F2908" t="s">
        <v>82</v>
      </c>
      <c r="G2908" t="s">
        <v>83</v>
      </c>
      <c r="H2908" t="s">
        <v>82</v>
      </c>
      <c r="I2908" t="s">
        <v>83</v>
      </c>
      <c r="J2908">
        <v>690.8</v>
      </c>
      <c r="K2908">
        <v>1</v>
      </c>
    </row>
    <row r="2909" spans="1:11" x14ac:dyDescent="0.3">
      <c r="A2909">
        <v>538457</v>
      </c>
      <c r="B2909" t="s">
        <v>102</v>
      </c>
      <c r="C2909" t="s">
        <v>12</v>
      </c>
      <c r="D2909">
        <v>4</v>
      </c>
      <c r="E2909" t="s">
        <v>68</v>
      </c>
      <c r="F2909" t="s">
        <v>68</v>
      </c>
      <c r="G2909" t="s">
        <v>69</v>
      </c>
      <c r="H2909" t="s">
        <v>68</v>
      </c>
      <c r="I2909" t="s">
        <v>69</v>
      </c>
      <c r="J2909">
        <v>116.7</v>
      </c>
      <c r="K2909">
        <v>1</v>
      </c>
    </row>
    <row r="2910" spans="1:11" x14ac:dyDescent="0.3">
      <c r="A2910">
        <v>538457</v>
      </c>
      <c r="B2910" t="s">
        <v>102</v>
      </c>
      <c r="C2910" t="s">
        <v>12</v>
      </c>
      <c r="D2910">
        <v>4</v>
      </c>
      <c r="E2910" t="s">
        <v>143</v>
      </c>
      <c r="F2910" t="s">
        <v>143</v>
      </c>
      <c r="G2910" t="s">
        <v>144</v>
      </c>
      <c r="H2910" t="s">
        <v>143</v>
      </c>
      <c r="I2910" t="s">
        <v>144</v>
      </c>
      <c r="J2910">
        <v>15.4</v>
      </c>
      <c r="K2910">
        <v>1</v>
      </c>
    </row>
    <row r="2911" spans="1:11" x14ac:dyDescent="0.3">
      <c r="A2911">
        <v>538457</v>
      </c>
      <c r="B2911" t="s">
        <v>102</v>
      </c>
      <c r="C2911" t="s">
        <v>12</v>
      </c>
      <c r="D2911">
        <v>4</v>
      </c>
      <c r="E2911" t="s">
        <v>70</v>
      </c>
      <c r="F2911" t="s">
        <v>70</v>
      </c>
      <c r="G2911" t="s">
        <v>71</v>
      </c>
      <c r="H2911" t="s">
        <v>70</v>
      </c>
      <c r="I2911" t="s">
        <v>71</v>
      </c>
      <c r="J2911">
        <v>1770</v>
      </c>
      <c r="K2911">
        <v>1</v>
      </c>
    </row>
    <row r="2912" spans="1:11" x14ac:dyDescent="0.3">
      <c r="A2912">
        <v>538457</v>
      </c>
      <c r="B2912" t="s">
        <v>102</v>
      </c>
      <c r="C2912" t="s">
        <v>12</v>
      </c>
      <c r="D2912">
        <v>4</v>
      </c>
      <c r="E2912" t="s">
        <v>78</v>
      </c>
      <c r="F2912" t="s">
        <v>78</v>
      </c>
      <c r="G2912" t="s">
        <v>79</v>
      </c>
      <c r="H2912" t="s">
        <v>78</v>
      </c>
      <c r="I2912" t="s">
        <v>79</v>
      </c>
      <c r="J2912">
        <v>72.2</v>
      </c>
      <c r="K2912">
        <v>1</v>
      </c>
    </row>
    <row r="2913" spans="1:11" x14ac:dyDescent="0.3">
      <c r="A2913">
        <v>538459</v>
      </c>
      <c r="B2913" t="s">
        <v>102</v>
      </c>
      <c r="C2913" t="s">
        <v>171</v>
      </c>
      <c r="D2913">
        <v>4</v>
      </c>
      <c r="E2913" t="s">
        <v>199</v>
      </c>
      <c r="F2913" t="s">
        <v>199</v>
      </c>
      <c r="G2913" t="s">
        <v>200</v>
      </c>
      <c r="H2913" t="s">
        <v>199</v>
      </c>
      <c r="I2913" t="s">
        <v>200</v>
      </c>
      <c r="J2913">
        <v>200</v>
      </c>
      <c r="K2913">
        <v>1</v>
      </c>
    </row>
    <row r="2914" spans="1:11" x14ac:dyDescent="0.3">
      <c r="A2914">
        <v>538459</v>
      </c>
      <c r="B2914" t="s">
        <v>102</v>
      </c>
      <c r="C2914" t="s">
        <v>171</v>
      </c>
      <c r="D2914">
        <v>4</v>
      </c>
      <c r="E2914" t="s">
        <v>68</v>
      </c>
      <c r="F2914" t="s">
        <v>68</v>
      </c>
      <c r="G2914" t="s">
        <v>69</v>
      </c>
      <c r="H2914" t="s">
        <v>68</v>
      </c>
      <c r="I2914" t="s">
        <v>69</v>
      </c>
      <c r="J2914">
        <v>280</v>
      </c>
      <c r="K2914">
        <v>1</v>
      </c>
    </row>
    <row r="2915" spans="1:11" x14ac:dyDescent="0.3">
      <c r="A2915">
        <v>538459</v>
      </c>
      <c r="B2915" t="s">
        <v>102</v>
      </c>
      <c r="C2915" t="s">
        <v>171</v>
      </c>
      <c r="D2915">
        <v>4</v>
      </c>
      <c r="E2915" t="s">
        <v>70</v>
      </c>
      <c r="F2915" t="s">
        <v>70</v>
      </c>
      <c r="G2915" t="s">
        <v>71</v>
      </c>
      <c r="H2915" t="s">
        <v>70</v>
      </c>
      <c r="I2915" t="s">
        <v>71</v>
      </c>
      <c r="J2915">
        <v>1800</v>
      </c>
      <c r="K2915">
        <v>1</v>
      </c>
    </row>
    <row r="2916" spans="1:11" x14ac:dyDescent="0.3">
      <c r="A2916">
        <v>538459</v>
      </c>
      <c r="B2916" t="s">
        <v>102</v>
      </c>
      <c r="C2916" t="s">
        <v>171</v>
      </c>
      <c r="D2916">
        <v>4</v>
      </c>
      <c r="E2916" t="s">
        <v>235</v>
      </c>
      <c r="F2916" t="s">
        <v>235</v>
      </c>
      <c r="G2916" t="s">
        <v>236</v>
      </c>
      <c r="H2916" t="s">
        <v>217</v>
      </c>
      <c r="I2916" t="s">
        <v>218</v>
      </c>
      <c r="J2916">
        <v>400</v>
      </c>
      <c r="K2916">
        <v>1</v>
      </c>
    </row>
    <row r="2917" spans="1:11" x14ac:dyDescent="0.3">
      <c r="A2917">
        <v>538461</v>
      </c>
      <c r="B2917" t="s">
        <v>102</v>
      </c>
      <c r="C2917" t="s">
        <v>171</v>
      </c>
      <c r="D2917">
        <v>4</v>
      </c>
      <c r="E2917" t="s">
        <v>70</v>
      </c>
      <c r="F2917" t="s">
        <v>70</v>
      </c>
      <c r="G2917" t="s">
        <v>71</v>
      </c>
      <c r="H2917" t="s">
        <v>70</v>
      </c>
      <c r="I2917" t="s">
        <v>71</v>
      </c>
      <c r="J2917">
        <v>1173</v>
      </c>
      <c r="K2917">
        <v>1</v>
      </c>
    </row>
    <row r="2918" spans="1:11" x14ac:dyDescent="0.3">
      <c r="A2918">
        <v>538464</v>
      </c>
      <c r="B2918" t="s">
        <v>102</v>
      </c>
      <c r="C2918" t="s">
        <v>171</v>
      </c>
      <c r="D2918">
        <v>4</v>
      </c>
      <c r="E2918" t="s">
        <v>70</v>
      </c>
      <c r="F2918" t="s">
        <v>70</v>
      </c>
      <c r="G2918" t="s">
        <v>71</v>
      </c>
      <c r="H2918" t="s">
        <v>70</v>
      </c>
      <c r="I2918" t="s">
        <v>71</v>
      </c>
      <c r="J2918">
        <v>4853</v>
      </c>
      <c r="K2918">
        <v>1</v>
      </c>
    </row>
    <row r="2919" spans="1:11" x14ac:dyDescent="0.3">
      <c r="A2919">
        <v>538468</v>
      </c>
      <c r="B2919" t="s">
        <v>102</v>
      </c>
      <c r="C2919" t="s">
        <v>171</v>
      </c>
      <c r="D2919">
        <v>4</v>
      </c>
      <c r="E2919" t="s">
        <v>199</v>
      </c>
      <c r="F2919" t="s">
        <v>199</v>
      </c>
      <c r="G2919" t="s">
        <v>200</v>
      </c>
      <c r="H2919" t="s">
        <v>199</v>
      </c>
      <c r="I2919" t="s">
        <v>200</v>
      </c>
      <c r="J2919">
        <v>260</v>
      </c>
      <c r="K2919">
        <v>1</v>
      </c>
    </row>
    <row r="2920" spans="1:11" x14ac:dyDescent="0.3">
      <c r="A2920">
        <v>538468</v>
      </c>
      <c r="B2920" t="s">
        <v>102</v>
      </c>
      <c r="C2920" t="s">
        <v>171</v>
      </c>
      <c r="D2920">
        <v>4</v>
      </c>
      <c r="E2920" t="s">
        <v>82</v>
      </c>
      <c r="F2920" t="s">
        <v>82</v>
      </c>
      <c r="G2920" t="s">
        <v>83</v>
      </c>
      <c r="H2920" t="s">
        <v>82</v>
      </c>
      <c r="I2920" t="s">
        <v>83</v>
      </c>
      <c r="J2920">
        <v>131</v>
      </c>
      <c r="K2920">
        <v>1</v>
      </c>
    </row>
    <row r="2921" spans="1:11" x14ac:dyDescent="0.3">
      <c r="A2921">
        <v>538468</v>
      </c>
      <c r="B2921" t="s">
        <v>102</v>
      </c>
      <c r="C2921" t="s">
        <v>171</v>
      </c>
      <c r="D2921">
        <v>4</v>
      </c>
      <c r="E2921" t="s">
        <v>70</v>
      </c>
      <c r="F2921" t="s">
        <v>70</v>
      </c>
      <c r="G2921" t="s">
        <v>71</v>
      </c>
      <c r="H2921" t="s">
        <v>70</v>
      </c>
      <c r="I2921" t="s">
        <v>71</v>
      </c>
      <c r="J2921">
        <v>5951</v>
      </c>
      <c r="K2921">
        <v>1</v>
      </c>
    </row>
    <row r="2922" spans="1:11" x14ac:dyDescent="0.3">
      <c r="A2922">
        <v>538483</v>
      </c>
      <c r="B2922" t="s">
        <v>102</v>
      </c>
      <c r="C2922" t="s">
        <v>176</v>
      </c>
      <c r="D2922">
        <v>4</v>
      </c>
      <c r="E2922" t="s">
        <v>82</v>
      </c>
      <c r="F2922" t="s">
        <v>82</v>
      </c>
      <c r="G2922" t="s">
        <v>83</v>
      </c>
      <c r="H2922" t="s">
        <v>82</v>
      </c>
      <c r="I2922" t="s">
        <v>83</v>
      </c>
      <c r="J2922">
        <v>2295.5</v>
      </c>
      <c r="K2922">
        <v>1</v>
      </c>
    </row>
    <row r="2923" spans="1:11" x14ac:dyDescent="0.3">
      <c r="A2923">
        <v>538483</v>
      </c>
      <c r="B2923" t="s">
        <v>102</v>
      </c>
      <c r="C2923" t="s">
        <v>176</v>
      </c>
      <c r="D2923">
        <v>4</v>
      </c>
      <c r="E2923" t="s">
        <v>70</v>
      </c>
      <c r="F2923" t="s">
        <v>70</v>
      </c>
      <c r="G2923" t="s">
        <v>71</v>
      </c>
      <c r="H2923" t="s">
        <v>70</v>
      </c>
      <c r="I2923" t="s">
        <v>71</v>
      </c>
      <c r="J2923">
        <v>3990.6</v>
      </c>
      <c r="K2923">
        <v>1</v>
      </c>
    </row>
    <row r="2924" spans="1:11" x14ac:dyDescent="0.3">
      <c r="A2924">
        <v>538487</v>
      </c>
      <c r="B2924" t="s">
        <v>102</v>
      </c>
      <c r="C2924" t="s">
        <v>176</v>
      </c>
      <c r="D2924">
        <v>4</v>
      </c>
      <c r="E2924" t="s">
        <v>70</v>
      </c>
      <c r="F2924" t="s">
        <v>70</v>
      </c>
      <c r="G2924" t="s">
        <v>71</v>
      </c>
      <c r="H2924" t="s">
        <v>70</v>
      </c>
      <c r="I2924" t="s">
        <v>71</v>
      </c>
      <c r="J2924">
        <v>16642.2</v>
      </c>
      <c r="K2924">
        <v>1</v>
      </c>
    </row>
    <row r="2925" spans="1:11" x14ac:dyDescent="0.3">
      <c r="A2925">
        <v>538488</v>
      </c>
      <c r="B2925" t="s">
        <v>102</v>
      </c>
      <c r="C2925" t="s">
        <v>176</v>
      </c>
      <c r="D2925">
        <v>4</v>
      </c>
      <c r="E2925" t="s">
        <v>199</v>
      </c>
      <c r="F2925" t="s">
        <v>199</v>
      </c>
      <c r="G2925" t="s">
        <v>200</v>
      </c>
      <c r="H2925" t="s">
        <v>199</v>
      </c>
      <c r="I2925" t="s">
        <v>200</v>
      </c>
      <c r="J2925">
        <v>42.1</v>
      </c>
      <c r="K2925">
        <v>1</v>
      </c>
    </row>
    <row r="2926" spans="1:11" x14ac:dyDescent="0.3">
      <c r="A2926">
        <v>538488</v>
      </c>
      <c r="B2926" t="s">
        <v>102</v>
      </c>
      <c r="C2926" t="s">
        <v>176</v>
      </c>
      <c r="D2926">
        <v>4</v>
      </c>
      <c r="E2926" t="s">
        <v>70</v>
      </c>
      <c r="F2926" t="s">
        <v>70</v>
      </c>
      <c r="G2926" t="s">
        <v>71</v>
      </c>
      <c r="H2926" t="s">
        <v>70</v>
      </c>
      <c r="I2926" t="s">
        <v>71</v>
      </c>
      <c r="J2926">
        <v>7183</v>
      </c>
      <c r="K2926">
        <v>1</v>
      </c>
    </row>
    <row r="2927" spans="1:11" x14ac:dyDescent="0.3">
      <c r="A2927">
        <v>538526</v>
      </c>
      <c r="B2927" t="s">
        <v>102</v>
      </c>
      <c r="C2927" t="s">
        <v>12</v>
      </c>
      <c r="D2927">
        <v>4</v>
      </c>
      <c r="E2927" t="s">
        <v>228</v>
      </c>
      <c r="F2927" t="s">
        <v>228</v>
      </c>
      <c r="G2927" t="s">
        <v>229</v>
      </c>
      <c r="H2927" t="s">
        <v>228</v>
      </c>
      <c r="I2927" t="s">
        <v>229</v>
      </c>
      <c r="J2927">
        <v>4485</v>
      </c>
      <c r="K2927">
        <v>1</v>
      </c>
    </row>
    <row r="2928" spans="1:11" x14ac:dyDescent="0.3">
      <c r="A2928">
        <v>538526</v>
      </c>
      <c r="B2928" t="s">
        <v>102</v>
      </c>
      <c r="C2928" t="s">
        <v>12</v>
      </c>
      <c r="D2928">
        <v>4</v>
      </c>
      <c r="E2928" t="s">
        <v>235</v>
      </c>
      <c r="F2928" t="s">
        <v>235</v>
      </c>
      <c r="G2928" t="s">
        <v>236</v>
      </c>
      <c r="H2928" t="s">
        <v>217</v>
      </c>
      <c r="I2928" t="s">
        <v>218</v>
      </c>
      <c r="J2928">
        <v>606.5</v>
      </c>
      <c r="K2928">
        <v>1</v>
      </c>
    </row>
    <row r="2929" spans="1:11" x14ac:dyDescent="0.3">
      <c r="A2929">
        <v>538533</v>
      </c>
      <c r="B2929" t="s">
        <v>102</v>
      </c>
      <c r="C2929" t="s">
        <v>12</v>
      </c>
      <c r="D2929">
        <v>4</v>
      </c>
      <c r="E2929" t="s">
        <v>199</v>
      </c>
      <c r="F2929" t="s">
        <v>199</v>
      </c>
      <c r="G2929" t="s">
        <v>200</v>
      </c>
      <c r="H2929" t="s">
        <v>199</v>
      </c>
      <c r="I2929" t="s">
        <v>200</v>
      </c>
      <c r="J2929">
        <v>87.4</v>
      </c>
      <c r="K2929">
        <v>1</v>
      </c>
    </row>
    <row r="2930" spans="1:11" x14ac:dyDescent="0.3">
      <c r="A2930">
        <v>538533</v>
      </c>
      <c r="B2930" t="s">
        <v>102</v>
      </c>
      <c r="C2930" t="s">
        <v>12</v>
      </c>
      <c r="D2930">
        <v>4</v>
      </c>
      <c r="E2930" t="s">
        <v>82</v>
      </c>
      <c r="F2930" t="s">
        <v>82</v>
      </c>
      <c r="G2930" t="s">
        <v>83</v>
      </c>
      <c r="H2930" t="s">
        <v>82</v>
      </c>
      <c r="I2930" t="s">
        <v>83</v>
      </c>
      <c r="J2930">
        <v>217.2</v>
      </c>
      <c r="K2930">
        <v>1</v>
      </c>
    </row>
    <row r="2931" spans="1:11" x14ac:dyDescent="0.3">
      <c r="A2931">
        <v>538533</v>
      </c>
      <c r="B2931" t="s">
        <v>102</v>
      </c>
      <c r="C2931" t="s">
        <v>12</v>
      </c>
      <c r="D2931">
        <v>4</v>
      </c>
      <c r="E2931" t="s">
        <v>68</v>
      </c>
      <c r="F2931" t="s">
        <v>68</v>
      </c>
      <c r="G2931" t="s">
        <v>69</v>
      </c>
      <c r="H2931" t="s">
        <v>68</v>
      </c>
      <c r="I2931" t="s">
        <v>69</v>
      </c>
      <c r="J2931">
        <v>18.399999999999999</v>
      </c>
      <c r="K2931">
        <v>1</v>
      </c>
    </row>
    <row r="2932" spans="1:11" x14ac:dyDescent="0.3">
      <c r="A2932">
        <v>538533</v>
      </c>
      <c r="B2932" t="s">
        <v>102</v>
      </c>
      <c r="C2932" t="s">
        <v>12</v>
      </c>
      <c r="D2932">
        <v>4</v>
      </c>
      <c r="E2932" t="s">
        <v>70</v>
      </c>
      <c r="F2932" t="s">
        <v>70</v>
      </c>
      <c r="G2932" t="s">
        <v>71</v>
      </c>
      <c r="H2932" t="s">
        <v>70</v>
      </c>
      <c r="I2932" t="s">
        <v>71</v>
      </c>
      <c r="J2932">
        <v>373.9</v>
      </c>
      <c r="K2932">
        <v>1</v>
      </c>
    </row>
    <row r="2933" spans="1:11" x14ac:dyDescent="0.3">
      <c r="A2933">
        <v>538533</v>
      </c>
      <c r="B2933" t="s">
        <v>102</v>
      </c>
      <c r="C2933" t="s">
        <v>12</v>
      </c>
      <c r="D2933">
        <v>4</v>
      </c>
      <c r="E2933" t="s">
        <v>228</v>
      </c>
      <c r="F2933" t="s">
        <v>228</v>
      </c>
      <c r="G2933" t="s">
        <v>229</v>
      </c>
      <c r="H2933" t="s">
        <v>228</v>
      </c>
      <c r="I2933" t="s">
        <v>229</v>
      </c>
      <c r="J2933">
        <v>1364.9</v>
      </c>
      <c r="K2933">
        <v>1</v>
      </c>
    </row>
    <row r="2934" spans="1:11" x14ac:dyDescent="0.3">
      <c r="A2934">
        <v>538533</v>
      </c>
      <c r="B2934" t="s">
        <v>102</v>
      </c>
      <c r="C2934" t="s">
        <v>12</v>
      </c>
      <c r="D2934">
        <v>4</v>
      </c>
      <c r="E2934" t="s">
        <v>235</v>
      </c>
      <c r="F2934" t="s">
        <v>235</v>
      </c>
      <c r="G2934" t="s">
        <v>236</v>
      </c>
      <c r="H2934" t="s">
        <v>217</v>
      </c>
      <c r="I2934" t="s">
        <v>218</v>
      </c>
      <c r="J2934">
        <v>5143</v>
      </c>
      <c r="K2934">
        <v>1</v>
      </c>
    </row>
    <row r="2935" spans="1:11" x14ac:dyDescent="0.3">
      <c r="A2935">
        <v>538535</v>
      </c>
      <c r="B2935" t="s">
        <v>102</v>
      </c>
      <c r="C2935" t="s">
        <v>12</v>
      </c>
      <c r="D2935">
        <v>4</v>
      </c>
      <c r="E2935" t="s">
        <v>70</v>
      </c>
      <c r="F2935" t="s">
        <v>70</v>
      </c>
      <c r="G2935" t="s">
        <v>71</v>
      </c>
      <c r="H2935" t="s">
        <v>70</v>
      </c>
      <c r="I2935" t="s">
        <v>71</v>
      </c>
      <c r="J2935">
        <v>3925</v>
      </c>
      <c r="K2935">
        <v>1</v>
      </c>
    </row>
    <row r="2936" spans="1:11" x14ac:dyDescent="0.3">
      <c r="A2936">
        <v>538544</v>
      </c>
      <c r="B2936" t="s">
        <v>102</v>
      </c>
      <c r="C2936" t="s">
        <v>12</v>
      </c>
      <c r="D2936">
        <v>4</v>
      </c>
      <c r="E2936" t="s">
        <v>233</v>
      </c>
      <c r="F2936" t="s">
        <v>233</v>
      </c>
      <c r="G2936" t="s">
        <v>234</v>
      </c>
      <c r="H2936" t="s">
        <v>233</v>
      </c>
      <c r="I2936" t="s">
        <v>234</v>
      </c>
      <c r="J2936">
        <v>9.8800000000000008</v>
      </c>
      <c r="K2936">
        <v>1</v>
      </c>
    </row>
    <row r="2937" spans="1:11" x14ac:dyDescent="0.3">
      <c r="A2937">
        <v>538544</v>
      </c>
      <c r="B2937" t="s">
        <v>102</v>
      </c>
      <c r="C2937" t="s">
        <v>12</v>
      </c>
      <c r="D2937">
        <v>4</v>
      </c>
      <c r="E2937" t="s">
        <v>199</v>
      </c>
      <c r="F2937" t="s">
        <v>199</v>
      </c>
      <c r="G2937" t="s">
        <v>200</v>
      </c>
      <c r="H2937" t="s">
        <v>199</v>
      </c>
      <c r="I2937" t="s">
        <v>200</v>
      </c>
      <c r="J2937">
        <v>2.2000000000000002</v>
      </c>
      <c r="K2937">
        <v>1</v>
      </c>
    </row>
    <row r="2938" spans="1:11" x14ac:dyDescent="0.3">
      <c r="A2938">
        <v>538544</v>
      </c>
      <c r="B2938" t="s">
        <v>102</v>
      </c>
      <c r="C2938" t="s">
        <v>12</v>
      </c>
      <c r="D2938">
        <v>4</v>
      </c>
      <c r="E2938" t="s">
        <v>82</v>
      </c>
      <c r="F2938" t="s">
        <v>82</v>
      </c>
      <c r="G2938" t="s">
        <v>83</v>
      </c>
      <c r="H2938" t="s">
        <v>82</v>
      </c>
      <c r="I2938" t="s">
        <v>83</v>
      </c>
      <c r="J2938">
        <v>1621.2</v>
      </c>
      <c r="K2938">
        <v>1</v>
      </c>
    </row>
    <row r="2939" spans="1:11" x14ac:dyDescent="0.3">
      <c r="A2939">
        <v>538544</v>
      </c>
      <c r="B2939" t="s">
        <v>102</v>
      </c>
      <c r="C2939" t="s">
        <v>12</v>
      </c>
      <c r="D2939">
        <v>4</v>
      </c>
      <c r="E2939" t="s">
        <v>68</v>
      </c>
      <c r="F2939" t="s">
        <v>68</v>
      </c>
      <c r="G2939" t="s">
        <v>69</v>
      </c>
      <c r="H2939" t="s">
        <v>68</v>
      </c>
      <c r="I2939" t="s">
        <v>69</v>
      </c>
      <c r="J2939">
        <v>146.6</v>
      </c>
      <c r="K2939">
        <v>1</v>
      </c>
    </row>
    <row r="2940" spans="1:11" x14ac:dyDescent="0.3">
      <c r="A2940">
        <v>538544</v>
      </c>
      <c r="B2940" t="s">
        <v>102</v>
      </c>
      <c r="C2940" t="s">
        <v>12</v>
      </c>
      <c r="D2940">
        <v>4</v>
      </c>
      <c r="E2940" t="s">
        <v>70</v>
      </c>
      <c r="F2940" t="s">
        <v>70</v>
      </c>
      <c r="G2940" t="s">
        <v>71</v>
      </c>
      <c r="H2940" t="s">
        <v>70</v>
      </c>
      <c r="I2940" t="s">
        <v>71</v>
      </c>
      <c r="J2940">
        <v>234.5</v>
      </c>
      <c r="K2940">
        <v>1</v>
      </c>
    </row>
    <row r="2941" spans="1:11" x14ac:dyDescent="0.3">
      <c r="A2941">
        <v>538544</v>
      </c>
      <c r="B2941" t="s">
        <v>102</v>
      </c>
      <c r="C2941" t="s">
        <v>12</v>
      </c>
      <c r="D2941">
        <v>4</v>
      </c>
      <c r="E2941" t="s">
        <v>126</v>
      </c>
      <c r="F2941" t="s">
        <v>126</v>
      </c>
      <c r="G2941" t="s">
        <v>127</v>
      </c>
      <c r="H2941" t="s">
        <v>126</v>
      </c>
      <c r="I2941" t="s">
        <v>127</v>
      </c>
      <c r="J2941">
        <v>67.900000000000006</v>
      </c>
      <c r="K2941">
        <v>1</v>
      </c>
    </row>
    <row r="2942" spans="1:11" x14ac:dyDescent="0.3">
      <c r="A2942">
        <v>538550</v>
      </c>
      <c r="B2942" t="s">
        <v>113</v>
      </c>
      <c r="C2942" t="s">
        <v>205</v>
      </c>
      <c r="D2942">
        <v>4</v>
      </c>
      <c r="E2942" t="s">
        <v>100</v>
      </c>
      <c r="F2942" t="s">
        <v>100</v>
      </c>
      <c r="G2942" t="s">
        <v>101</v>
      </c>
      <c r="H2942" t="s">
        <v>100</v>
      </c>
      <c r="I2942" t="s">
        <v>101</v>
      </c>
      <c r="J2942">
        <v>9.85</v>
      </c>
      <c r="K2942">
        <v>1</v>
      </c>
    </row>
    <row r="2943" spans="1:11" x14ac:dyDescent="0.3">
      <c r="A2943">
        <v>538550</v>
      </c>
      <c r="B2943" t="s">
        <v>113</v>
      </c>
      <c r="C2943" t="s">
        <v>205</v>
      </c>
      <c r="D2943">
        <v>4</v>
      </c>
      <c r="E2943" t="s">
        <v>147</v>
      </c>
      <c r="F2943" t="s">
        <v>147</v>
      </c>
      <c r="G2943" t="s">
        <v>148</v>
      </c>
      <c r="H2943" t="s">
        <v>155</v>
      </c>
      <c r="I2943" t="s">
        <v>156</v>
      </c>
      <c r="J2943">
        <v>48.97</v>
      </c>
      <c r="K2943">
        <v>1</v>
      </c>
    </row>
    <row r="2944" spans="1:11" x14ac:dyDescent="0.3">
      <c r="A2944">
        <v>538552</v>
      </c>
      <c r="B2944" t="s">
        <v>113</v>
      </c>
      <c r="C2944" t="s">
        <v>205</v>
      </c>
      <c r="D2944">
        <v>4</v>
      </c>
      <c r="E2944" t="s">
        <v>100</v>
      </c>
      <c r="F2944" t="s">
        <v>100</v>
      </c>
      <c r="G2944" t="s">
        <v>101</v>
      </c>
      <c r="H2944" t="s">
        <v>100</v>
      </c>
      <c r="I2944" t="s">
        <v>101</v>
      </c>
      <c r="J2944">
        <v>16.3</v>
      </c>
      <c r="K2944">
        <v>1</v>
      </c>
    </row>
    <row r="2945" spans="1:11" x14ac:dyDescent="0.3">
      <c r="A2945">
        <v>538552</v>
      </c>
      <c r="B2945" t="s">
        <v>113</v>
      </c>
      <c r="C2945" t="s">
        <v>205</v>
      </c>
      <c r="D2945">
        <v>4</v>
      </c>
      <c r="E2945" t="s">
        <v>147</v>
      </c>
      <c r="F2945" t="s">
        <v>147</v>
      </c>
      <c r="G2945" t="s">
        <v>148</v>
      </c>
      <c r="H2945" t="s">
        <v>155</v>
      </c>
      <c r="I2945" t="s">
        <v>156</v>
      </c>
      <c r="J2945">
        <v>21.92</v>
      </c>
      <c r="K2945">
        <v>1</v>
      </c>
    </row>
    <row r="2946" spans="1:11" x14ac:dyDescent="0.3">
      <c r="A2946">
        <v>538599</v>
      </c>
      <c r="B2946" t="s">
        <v>102</v>
      </c>
      <c r="C2946" t="s">
        <v>12</v>
      </c>
      <c r="D2946">
        <v>4</v>
      </c>
      <c r="E2946" t="s">
        <v>82</v>
      </c>
      <c r="F2946" t="s">
        <v>82</v>
      </c>
      <c r="G2946" t="s">
        <v>83</v>
      </c>
      <c r="H2946" t="s">
        <v>82</v>
      </c>
      <c r="I2946" t="s">
        <v>83</v>
      </c>
      <c r="J2946">
        <v>4504</v>
      </c>
      <c r="K2946">
        <v>1</v>
      </c>
    </row>
    <row r="2947" spans="1:11" x14ac:dyDescent="0.3">
      <c r="A2947">
        <v>538600</v>
      </c>
      <c r="B2947" t="s">
        <v>102</v>
      </c>
      <c r="C2947" t="s">
        <v>12</v>
      </c>
      <c r="D2947">
        <v>4</v>
      </c>
      <c r="E2947" t="s">
        <v>199</v>
      </c>
      <c r="F2947" t="s">
        <v>199</v>
      </c>
      <c r="G2947" t="s">
        <v>200</v>
      </c>
      <c r="H2947" t="s">
        <v>199</v>
      </c>
      <c r="I2947" t="s">
        <v>200</v>
      </c>
      <c r="J2947">
        <v>11.7</v>
      </c>
      <c r="K2947">
        <v>1</v>
      </c>
    </row>
    <row r="2948" spans="1:11" x14ac:dyDescent="0.3">
      <c r="A2948">
        <v>538600</v>
      </c>
      <c r="B2948" t="s">
        <v>102</v>
      </c>
      <c r="C2948" t="s">
        <v>12</v>
      </c>
      <c r="D2948">
        <v>4</v>
      </c>
      <c r="E2948" t="s">
        <v>82</v>
      </c>
      <c r="F2948" t="s">
        <v>82</v>
      </c>
      <c r="G2948" t="s">
        <v>83</v>
      </c>
      <c r="H2948" t="s">
        <v>82</v>
      </c>
      <c r="I2948" t="s">
        <v>83</v>
      </c>
      <c r="J2948">
        <v>36.799999999999997</v>
      </c>
      <c r="K2948">
        <v>1</v>
      </c>
    </row>
    <row r="2949" spans="1:11" x14ac:dyDescent="0.3">
      <c r="A2949">
        <v>538600</v>
      </c>
      <c r="B2949" t="s">
        <v>102</v>
      </c>
      <c r="C2949" t="s">
        <v>12</v>
      </c>
      <c r="D2949">
        <v>4</v>
      </c>
      <c r="E2949" t="s">
        <v>70</v>
      </c>
      <c r="F2949" t="s">
        <v>70</v>
      </c>
      <c r="G2949" t="s">
        <v>71</v>
      </c>
      <c r="H2949" t="s">
        <v>70</v>
      </c>
      <c r="I2949" t="s">
        <v>71</v>
      </c>
      <c r="J2949">
        <v>4109</v>
      </c>
      <c r="K2949">
        <v>1</v>
      </c>
    </row>
    <row r="2950" spans="1:11" x14ac:dyDescent="0.3">
      <c r="A2950">
        <v>538600</v>
      </c>
      <c r="B2950" t="s">
        <v>102</v>
      </c>
      <c r="C2950" t="s">
        <v>12</v>
      </c>
      <c r="D2950">
        <v>4</v>
      </c>
      <c r="E2950" t="s">
        <v>228</v>
      </c>
      <c r="F2950" t="s">
        <v>228</v>
      </c>
      <c r="G2950" t="s">
        <v>229</v>
      </c>
      <c r="H2950" t="s">
        <v>228</v>
      </c>
      <c r="I2950" t="s">
        <v>229</v>
      </c>
      <c r="J2950">
        <v>4802</v>
      </c>
      <c r="K2950">
        <v>1</v>
      </c>
    </row>
    <row r="2951" spans="1:11" x14ac:dyDescent="0.3">
      <c r="A2951">
        <v>538600</v>
      </c>
      <c r="B2951" t="s">
        <v>102</v>
      </c>
      <c r="C2951" t="s">
        <v>12</v>
      </c>
      <c r="D2951">
        <v>4</v>
      </c>
      <c r="E2951" t="s">
        <v>235</v>
      </c>
      <c r="F2951" t="s">
        <v>235</v>
      </c>
      <c r="G2951" t="s">
        <v>236</v>
      </c>
      <c r="H2951" t="s">
        <v>217</v>
      </c>
      <c r="I2951" t="s">
        <v>218</v>
      </c>
      <c r="J2951">
        <v>228.7</v>
      </c>
      <c r="K2951">
        <v>1</v>
      </c>
    </row>
    <row r="2952" spans="1:11" x14ac:dyDescent="0.3">
      <c r="A2952">
        <v>538600</v>
      </c>
      <c r="B2952" t="s">
        <v>102</v>
      </c>
      <c r="C2952" t="s">
        <v>12</v>
      </c>
      <c r="D2952">
        <v>4</v>
      </c>
      <c r="E2952" t="s">
        <v>163</v>
      </c>
      <c r="F2952" t="s">
        <v>163</v>
      </c>
      <c r="G2952" t="s">
        <v>164</v>
      </c>
      <c r="H2952" t="s">
        <v>163</v>
      </c>
      <c r="I2952" t="s">
        <v>164</v>
      </c>
      <c r="J2952">
        <v>21.4</v>
      </c>
      <c r="K2952">
        <v>1</v>
      </c>
    </row>
    <row r="2953" spans="1:11" x14ac:dyDescent="0.3">
      <c r="A2953">
        <v>538601</v>
      </c>
      <c r="B2953" t="s">
        <v>102</v>
      </c>
      <c r="C2953" t="s">
        <v>12</v>
      </c>
      <c r="D2953">
        <v>4</v>
      </c>
      <c r="E2953" t="s">
        <v>228</v>
      </c>
      <c r="F2953" t="s">
        <v>228</v>
      </c>
      <c r="G2953" t="s">
        <v>229</v>
      </c>
      <c r="H2953" t="s">
        <v>228</v>
      </c>
      <c r="I2953" t="s">
        <v>229</v>
      </c>
      <c r="J2953">
        <v>10032</v>
      </c>
      <c r="K2953">
        <v>1</v>
      </c>
    </row>
    <row r="2954" spans="1:11" x14ac:dyDescent="0.3">
      <c r="A2954">
        <v>538601</v>
      </c>
      <c r="B2954" t="s">
        <v>102</v>
      </c>
      <c r="C2954" t="s">
        <v>12</v>
      </c>
      <c r="D2954">
        <v>4</v>
      </c>
      <c r="E2954" t="s">
        <v>235</v>
      </c>
      <c r="F2954" t="s">
        <v>235</v>
      </c>
      <c r="G2954" t="s">
        <v>236</v>
      </c>
      <c r="H2954" t="s">
        <v>217</v>
      </c>
      <c r="I2954" t="s">
        <v>218</v>
      </c>
      <c r="J2954">
        <v>439.9</v>
      </c>
      <c r="K2954">
        <v>1</v>
      </c>
    </row>
    <row r="2955" spans="1:11" x14ac:dyDescent="0.3">
      <c r="A2955">
        <v>538601</v>
      </c>
      <c r="B2955" t="s">
        <v>102</v>
      </c>
      <c r="C2955" t="s">
        <v>12</v>
      </c>
      <c r="D2955">
        <v>4</v>
      </c>
      <c r="E2955" t="s">
        <v>163</v>
      </c>
      <c r="F2955" t="s">
        <v>163</v>
      </c>
      <c r="G2955" t="s">
        <v>164</v>
      </c>
      <c r="H2955" t="s">
        <v>163</v>
      </c>
      <c r="I2955" t="s">
        <v>164</v>
      </c>
      <c r="J2955">
        <v>512.79999999999995</v>
      </c>
      <c r="K2955">
        <v>1</v>
      </c>
    </row>
    <row r="2956" spans="1:11" x14ac:dyDescent="0.3">
      <c r="A2956">
        <v>538614</v>
      </c>
      <c r="B2956" t="s">
        <v>102</v>
      </c>
      <c r="C2956" t="s">
        <v>171</v>
      </c>
      <c r="D2956">
        <v>4</v>
      </c>
      <c r="E2956" t="s">
        <v>82</v>
      </c>
      <c r="F2956" t="s">
        <v>82</v>
      </c>
      <c r="G2956" t="s">
        <v>83</v>
      </c>
      <c r="H2956" t="s">
        <v>82</v>
      </c>
      <c r="I2956" t="s">
        <v>83</v>
      </c>
      <c r="J2956">
        <v>393</v>
      </c>
      <c r="K2956">
        <v>1</v>
      </c>
    </row>
    <row r="2957" spans="1:11" x14ac:dyDescent="0.3">
      <c r="A2957">
        <v>538614</v>
      </c>
      <c r="B2957" t="s">
        <v>102</v>
      </c>
      <c r="C2957" t="s">
        <v>171</v>
      </c>
      <c r="D2957">
        <v>4</v>
      </c>
      <c r="E2957" t="s">
        <v>70</v>
      </c>
      <c r="F2957" t="s">
        <v>70</v>
      </c>
      <c r="G2957" t="s">
        <v>71</v>
      </c>
      <c r="H2957" t="s">
        <v>70</v>
      </c>
      <c r="I2957" t="s">
        <v>71</v>
      </c>
      <c r="J2957">
        <v>8247</v>
      </c>
      <c r="K2957">
        <v>1</v>
      </c>
    </row>
    <row r="2958" spans="1:11" x14ac:dyDescent="0.3">
      <c r="A2958">
        <v>538614</v>
      </c>
      <c r="B2958" t="s">
        <v>102</v>
      </c>
      <c r="C2958" t="s">
        <v>171</v>
      </c>
      <c r="D2958">
        <v>4</v>
      </c>
      <c r="E2958" t="s">
        <v>228</v>
      </c>
      <c r="F2958" t="s">
        <v>228</v>
      </c>
      <c r="G2958" t="s">
        <v>229</v>
      </c>
      <c r="H2958" t="s">
        <v>199</v>
      </c>
      <c r="I2958" t="s">
        <v>200</v>
      </c>
      <c r="J2958">
        <v>45.2</v>
      </c>
      <c r="K2958">
        <v>1</v>
      </c>
    </row>
    <row r="2959" spans="1:11" x14ac:dyDescent="0.3">
      <c r="A2959">
        <v>538614</v>
      </c>
      <c r="B2959" t="s">
        <v>102</v>
      </c>
      <c r="C2959" t="s">
        <v>171</v>
      </c>
      <c r="D2959">
        <v>4</v>
      </c>
      <c r="E2959" t="s">
        <v>235</v>
      </c>
      <c r="F2959" t="s">
        <v>235</v>
      </c>
      <c r="G2959" t="s">
        <v>236</v>
      </c>
      <c r="H2959" t="s">
        <v>199</v>
      </c>
      <c r="I2959" t="s">
        <v>200</v>
      </c>
      <c r="J2959">
        <v>216.6</v>
      </c>
      <c r="K2959">
        <v>1</v>
      </c>
    </row>
    <row r="2960" spans="1:11" x14ac:dyDescent="0.3">
      <c r="A2960">
        <v>538615</v>
      </c>
      <c r="B2960" t="s">
        <v>102</v>
      </c>
      <c r="C2960" t="s">
        <v>171</v>
      </c>
      <c r="D2960">
        <v>4</v>
      </c>
      <c r="E2960" t="s">
        <v>82</v>
      </c>
      <c r="F2960" t="s">
        <v>82</v>
      </c>
      <c r="G2960" t="s">
        <v>83</v>
      </c>
      <c r="H2960" t="s">
        <v>82</v>
      </c>
      <c r="I2960" t="s">
        <v>83</v>
      </c>
      <c r="J2960">
        <v>675</v>
      </c>
      <c r="K2960">
        <v>1</v>
      </c>
    </row>
    <row r="2961" spans="1:11" x14ac:dyDescent="0.3">
      <c r="A2961">
        <v>538615</v>
      </c>
      <c r="B2961" t="s">
        <v>102</v>
      </c>
      <c r="C2961" t="s">
        <v>171</v>
      </c>
      <c r="D2961">
        <v>4</v>
      </c>
      <c r="E2961" t="s">
        <v>70</v>
      </c>
      <c r="F2961" t="s">
        <v>70</v>
      </c>
      <c r="G2961" t="s">
        <v>71</v>
      </c>
      <c r="H2961" t="s">
        <v>70</v>
      </c>
      <c r="I2961" t="s">
        <v>71</v>
      </c>
      <c r="J2961">
        <v>1425</v>
      </c>
      <c r="K2961">
        <v>1</v>
      </c>
    </row>
    <row r="2962" spans="1:11" x14ac:dyDescent="0.3">
      <c r="A2962">
        <v>538616</v>
      </c>
      <c r="B2962" t="s">
        <v>102</v>
      </c>
      <c r="C2962" t="s">
        <v>171</v>
      </c>
      <c r="D2962">
        <v>4</v>
      </c>
      <c r="E2962" t="s">
        <v>82</v>
      </c>
      <c r="F2962" t="s">
        <v>82</v>
      </c>
      <c r="G2962" t="s">
        <v>83</v>
      </c>
      <c r="H2962" t="s">
        <v>82</v>
      </c>
      <c r="I2962" t="s">
        <v>83</v>
      </c>
      <c r="J2962">
        <v>413</v>
      </c>
      <c r="K2962">
        <v>1</v>
      </c>
    </row>
    <row r="2963" spans="1:11" x14ac:dyDescent="0.3">
      <c r="A2963">
        <v>538616</v>
      </c>
      <c r="B2963" t="s">
        <v>102</v>
      </c>
      <c r="C2963" t="s">
        <v>171</v>
      </c>
      <c r="D2963">
        <v>4</v>
      </c>
      <c r="E2963" t="s">
        <v>68</v>
      </c>
      <c r="F2963" t="s">
        <v>68</v>
      </c>
      <c r="G2963" t="s">
        <v>69</v>
      </c>
      <c r="H2963" t="s">
        <v>68</v>
      </c>
      <c r="I2963" t="s">
        <v>69</v>
      </c>
      <c r="J2963">
        <v>280</v>
      </c>
      <c r="K2963">
        <v>1</v>
      </c>
    </row>
    <row r="2964" spans="1:11" x14ac:dyDescent="0.3">
      <c r="A2964">
        <v>538616</v>
      </c>
      <c r="B2964" t="s">
        <v>102</v>
      </c>
      <c r="C2964" t="s">
        <v>171</v>
      </c>
      <c r="D2964">
        <v>4</v>
      </c>
      <c r="E2964" t="s">
        <v>70</v>
      </c>
      <c r="F2964" t="s">
        <v>70</v>
      </c>
      <c r="G2964" t="s">
        <v>71</v>
      </c>
      <c r="H2964" t="s">
        <v>70</v>
      </c>
      <c r="I2964" t="s">
        <v>71</v>
      </c>
      <c r="J2964">
        <v>1112</v>
      </c>
      <c r="K2964">
        <v>1</v>
      </c>
    </row>
    <row r="2965" spans="1:11" x14ac:dyDescent="0.3">
      <c r="A2965">
        <v>538616</v>
      </c>
      <c r="B2965" t="s">
        <v>102</v>
      </c>
      <c r="C2965" t="s">
        <v>171</v>
      </c>
      <c r="D2965">
        <v>4</v>
      </c>
      <c r="E2965" t="s">
        <v>228</v>
      </c>
      <c r="F2965" t="s">
        <v>228</v>
      </c>
      <c r="G2965" t="s">
        <v>229</v>
      </c>
      <c r="H2965" t="s">
        <v>199</v>
      </c>
      <c r="I2965" t="s">
        <v>200</v>
      </c>
      <c r="J2965">
        <v>361</v>
      </c>
      <c r="K2965">
        <v>1</v>
      </c>
    </row>
    <row r="2966" spans="1:11" x14ac:dyDescent="0.3">
      <c r="A2966">
        <v>538640</v>
      </c>
      <c r="B2966" t="s">
        <v>102</v>
      </c>
      <c r="C2966" t="s">
        <v>171</v>
      </c>
      <c r="D2966">
        <v>4</v>
      </c>
      <c r="E2966" t="s">
        <v>228</v>
      </c>
      <c r="F2966" t="s">
        <v>228</v>
      </c>
      <c r="G2966" t="s">
        <v>229</v>
      </c>
      <c r="H2966" t="s">
        <v>228</v>
      </c>
      <c r="I2966" t="s">
        <v>229</v>
      </c>
      <c r="J2966">
        <v>2635</v>
      </c>
      <c r="K2966">
        <v>1</v>
      </c>
    </row>
    <row r="2967" spans="1:11" x14ac:dyDescent="0.3">
      <c r="A2967">
        <v>538641</v>
      </c>
      <c r="B2967" t="s">
        <v>102</v>
      </c>
      <c r="C2967" t="s">
        <v>171</v>
      </c>
      <c r="D2967">
        <v>4</v>
      </c>
      <c r="E2967" t="s">
        <v>68</v>
      </c>
      <c r="F2967" t="s">
        <v>68</v>
      </c>
      <c r="G2967" t="s">
        <v>69</v>
      </c>
      <c r="H2967" t="s">
        <v>68</v>
      </c>
      <c r="I2967" t="s">
        <v>69</v>
      </c>
      <c r="J2967">
        <v>300</v>
      </c>
      <c r="K2967">
        <v>1</v>
      </c>
    </row>
    <row r="2968" spans="1:11" x14ac:dyDescent="0.3">
      <c r="A2968">
        <v>538641</v>
      </c>
      <c r="B2968" t="s">
        <v>102</v>
      </c>
      <c r="C2968" t="s">
        <v>171</v>
      </c>
      <c r="D2968">
        <v>4</v>
      </c>
      <c r="E2968" t="s">
        <v>103</v>
      </c>
      <c r="F2968" t="s">
        <v>103</v>
      </c>
      <c r="G2968" t="s">
        <v>104</v>
      </c>
      <c r="H2968" t="s">
        <v>103</v>
      </c>
      <c r="I2968" t="s">
        <v>104</v>
      </c>
      <c r="J2968">
        <v>1700</v>
      </c>
      <c r="K2968">
        <v>1</v>
      </c>
    </row>
    <row r="2969" spans="1:11" x14ac:dyDescent="0.3">
      <c r="A2969">
        <v>538644</v>
      </c>
      <c r="B2969" t="s">
        <v>102</v>
      </c>
      <c r="C2969" t="s">
        <v>171</v>
      </c>
      <c r="D2969">
        <v>4</v>
      </c>
      <c r="E2969" t="s">
        <v>103</v>
      </c>
      <c r="F2969" t="s">
        <v>103</v>
      </c>
      <c r="G2969" t="s">
        <v>104</v>
      </c>
      <c r="H2969" t="s">
        <v>103</v>
      </c>
      <c r="I2969" t="s">
        <v>104</v>
      </c>
      <c r="J2969">
        <v>4000</v>
      </c>
      <c r="K2969">
        <v>1</v>
      </c>
    </row>
    <row r="2970" spans="1:11" x14ac:dyDescent="0.3">
      <c r="A2970">
        <v>538646</v>
      </c>
      <c r="B2970" t="s">
        <v>102</v>
      </c>
      <c r="C2970" t="s">
        <v>171</v>
      </c>
      <c r="D2970">
        <v>4</v>
      </c>
      <c r="E2970" t="s">
        <v>103</v>
      </c>
      <c r="F2970" t="s">
        <v>103</v>
      </c>
      <c r="G2970" t="s">
        <v>104</v>
      </c>
      <c r="H2970" t="s">
        <v>103</v>
      </c>
      <c r="I2970" t="s">
        <v>104</v>
      </c>
      <c r="J2970">
        <v>2200</v>
      </c>
      <c r="K2970">
        <v>1</v>
      </c>
    </row>
    <row r="2971" spans="1:11" x14ac:dyDescent="0.3">
      <c r="A2971">
        <v>538648</v>
      </c>
      <c r="B2971" t="s">
        <v>102</v>
      </c>
      <c r="C2971" t="s">
        <v>171</v>
      </c>
      <c r="D2971">
        <v>4</v>
      </c>
      <c r="E2971" t="s">
        <v>103</v>
      </c>
      <c r="F2971" t="s">
        <v>103</v>
      </c>
      <c r="G2971" t="s">
        <v>104</v>
      </c>
      <c r="H2971" t="s">
        <v>103</v>
      </c>
      <c r="I2971" t="s">
        <v>104</v>
      </c>
      <c r="J2971">
        <v>13000</v>
      </c>
      <c r="K2971">
        <v>1</v>
      </c>
    </row>
    <row r="2972" spans="1:11" x14ac:dyDescent="0.3">
      <c r="A2972">
        <v>538649</v>
      </c>
      <c r="B2972" t="s">
        <v>102</v>
      </c>
      <c r="C2972" t="s">
        <v>171</v>
      </c>
      <c r="D2972">
        <v>4</v>
      </c>
      <c r="E2972" t="s">
        <v>68</v>
      </c>
      <c r="F2972" t="s">
        <v>68</v>
      </c>
      <c r="G2972" t="s">
        <v>69</v>
      </c>
      <c r="H2972" t="s">
        <v>68</v>
      </c>
      <c r="I2972" t="s">
        <v>69</v>
      </c>
      <c r="J2972">
        <v>1200</v>
      </c>
      <c r="K2972">
        <v>1</v>
      </c>
    </row>
    <row r="2973" spans="1:11" x14ac:dyDescent="0.3">
      <c r="A2973">
        <v>538649</v>
      </c>
      <c r="B2973" t="s">
        <v>102</v>
      </c>
      <c r="C2973" t="s">
        <v>171</v>
      </c>
      <c r="D2973">
        <v>4</v>
      </c>
      <c r="E2973" t="s">
        <v>70</v>
      </c>
      <c r="F2973" t="s">
        <v>70</v>
      </c>
      <c r="G2973" t="s">
        <v>71</v>
      </c>
      <c r="H2973" t="s">
        <v>70</v>
      </c>
      <c r="I2973" t="s">
        <v>71</v>
      </c>
      <c r="J2973">
        <v>35</v>
      </c>
      <c r="K2973">
        <v>1</v>
      </c>
    </row>
    <row r="2974" spans="1:11" x14ac:dyDescent="0.3">
      <c r="A2974">
        <v>538649</v>
      </c>
      <c r="B2974" t="s">
        <v>102</v>
      </c>
      <c r="C2974" t="s">
        <v>171</v>
      </c>
      <c r="D2974">
        <v>4</v>
      </c>
      <c r="E2974" t="s">
        <v>103</v>
      </c>
      <c r="F2974" t="s">
        <v>103</v>
      </c>
      <c r="G2974" t="s">
        <v>104</v>
      </c>
      <c r="H2974" t="s">
        <v>103</v>
      </c>
      <c r="I2974" t="s">
        <v>104</v>
      </c>
      <c r="J2974">
        <v>6000</v>
      </c>
      <c r="K2974">
        <v>1</v>
      </c>
    </row>
    <row r="2975" spans="1:11" x14ac:dyDescent="0.3">
      <c r="A2975">
        <v>538662</v>
      </c>
      <c r="B2975" t="s">
        <v>102</v>
      </c>
      <c r="C2975" t="s">
        <v>176</v>
      </c>
      <c r="D2975">
        <v>4</v>
      </c>
      <c r="E2975" t="s">
        <v>228</v>
      </c>
      <c r="F2975" t="s">
        <v>228</v>
      </c>
      <c r="G2975" t="s">
        <v>229</v>
      </c>
      <c r="H2975" t="s">
        <v>228</v>
      </c>
      <c r="I2975" t="s">
        <v>229</v>
      </c>
      <c r="J2975">
        <v>9310</v>
      </c>
      <c r="K2975">
        <v>1</v>
      </c>
    </row>
    <row r="2976" spans="1:11" x14ac:dyDescent="0.3">
      <c r="A2976">
        <v>538664</v>
      </c>
      <c r="B2976" t="s">
        <v>102</v>
      </c>
      <c r="C2976" t="s">
        <v>176</v>
      </c>
      <c r="D2976">
        <v>4</v>
      </c>
      <c r="E2976" t="s">
        <v>228</v>
      </c>
      <c r="F2976" t="s">
        <v>228</v>
      </c>
      <c r="G2976" t="s">
        <v>229</v>
      </c>
      <c r="H2976" t="s">
        <v>228</v>
      </c>
      <c r="I2976" t="s">
        <v>229</v>
      </c>
      <c r="J2976">
        <v>25835</v>
      </c>
      <c r="K2976">
        <v>1</v>
      </c>
    </row>
    <row r="2977" spans="1:11" x14ac:dyDescent="0.3">
      <c r="A2977">
        <v>538669</v>
      </c>
      <c r="B2977" t="s">
        <v>102</v>
      </c>
      <c r="C2977" t="s">
        <v>12</v>
      </c>
      <c r="D2977">
        <v>4</v>
      </c>
      <c r="E2977" t="s">
        <v>199</v>
      </c>
      <c r="F2977" t="s">
        <v>199</v>
      </c>
      <c r="G2977" t="s">
        <v>200</v>
      </c>
      <c r="H2977" t="s">
        <v>199</v>
      </c>
      <c r="I2977" t="s">
        <v>200</v>
      </c>
      <c r="J2977">
        <v>7145.5</v>
      </c>
      <c r="K2977">
        <v>1</v>
      </c>
    </row>
    <row r="2978" spans="1:11" x14ac:dyDescent="0.3">
      <c r="A2978">
        <v>538670</v>
      </c>
      <c r="B2978" t="s">
        <v>102</v>
      </c>
      <c r="C2978" t="s">
        <v>12</v>
      </c>
      <c r="D2978">
        <v>4</v>
      </c>
      <c r="E2978" t="s">
        <v>199</v>
      </c>
      <c r="F2978" t="s">
        <v>199</v>
      </c>
      <c r="G2978" t="s">
        <v>200</v>
      </c>
      <c r="H2978" t="s">
        <v>199</v>
      </c>
      <c r="I2978" t="s">
        <v>200</v>
      </c>
      <c r="J2978">
        <v>34.799999999999997</v>
      </c>
      <c r="K2978">
        <v>1</v>
      </c>
    </row>
    <row r="2979" spans="1:11" x14ac:dyDescent="0.3">
      <c r="A2979">
        <v>538671</v>
      </c>
      <c r="B2979" t="s">
        <v>65</v>
      </c>
      <c r="C2979" t="s">
        <v>12</v>
      </c>
      <c r="D2979">
        <v>4</v>
      </c>
      <c r="E2979" t="s">
        <v>117</v>
      </c>
      <c r="F2979" t="s">
        <v>117</v>
      </c>
      <c r="G2979" t="s">
        <v>118</v>
      </c>
      <c r="H2979" t="s">
        <v>72</v>
      </c>
      <c r="I2979" t="s">
        <v>73</v>
      </c>
      <c r="J2979">
        <v>40.5</v>
      </c>
      <c r="K2979">
        <v>1</v>
      </c>
    </row>
    <row r="2980" spans="1:11" x14ac:dyDescent="0.3">
      <c r="A2980">
        <v>538671</v>
      </c>
      <c r="B2980" t="s">
        <v>65</v>
      </c>
      <c r="C2980" t="s">
        <v>12</v>
      </c>
      <c r="D2980">
        <v>4</v>
      </c>
      <c r="E2980" t="s">
        <v>17</v>
      </c>
      <c r="F2980" t="s">
        <v>17</v>
      </c>
      <c r="G2980" t="s">
        <v>20</v>
      </c>
      <c r="H2980" t="s">
        <v>18</v>
      </c>
      <c r="I2980" t="s">
        <v>19</v>
      </c>
      <c r="J2980">
        <v>6.74</v>
      </c>
      <c r="K2980">
        <v>1</v>
      </c>
    </row>
    <row r="2981" spans="1:11" x14ac:dyDescent="0.3">
      <c r="A2981">
        <v>538671</v>
      </c>
      <c r="B2981" t="s">
        <v>65</v>
      </c>
      <c r="C2981" t="s">
        <v>12</v>
      </c>
      <c r="D2981">
        <v>4</v>
      </c>
      <c r="E2981" t="s">
        <v>21</v>
      </c>
      <c r="F2981" t="s">
        <v>23</v>
      </c>
      <c r="G2981" t="s">
        <v>24</v>
      </c>
      <c r="H2981" t="s">
        <v>23</v>
      </c>
      <c r="I2981" t="s">
        <v>24</v>
      </c>
      <c r="J2981">
        <v>0.76626506000000005</v>
      </c>
      <c r="K2981">
        <v>1</v>
      </c>
    </row>
    <row r="2982" spans="1:11" x14ac:dyDescent="0.3">
      <c r="A2982">
        <v>538671</v>
      </c>
      <c r="B2982" t="s">
        <v>65</v>
      </c>
      <c r="C2982" t="s">
        <v>12</v>
      </c>
      <c r="D2982">
        <v>4</v>
      </c>
      <c r="E2982" t="s">
        <v>21</v>
      </c>
      <c r="F2982" t="s">
        <v>25</v>
      </c>
      <c r="G2982" t="s">
        <v>26</v>
      </c>
      <c r="H2982" t="s">
        <v>25</v>
      </c>
      <c r="I2982" t="s">
        <v>26</v>
      </c>
      <c r="J2982">
        <v>10.68173494</v>
      </c>
      <c r="K2982">
        <v>1</v>
      </c>
    </row>
    <row r="2983" spans="1:11" x14ac:dyDescent="0.3">
      <c r="A2983">
        <v>538671</v>
      </c>
      <c r="B2983" t="s">
        <v>65</v>
      </c>
      <c r="C2983" t="s">
        <v>12</v>
      </c>
      <c r="D2983">
        <v>4</v>
      </c>
      <c r="E2983" t="s">
        <v>84</v>
      </c>
      <c r="F2983" t="s">
        <v>84</v>
      </c>
      <c r="G2983" t="s">
        <v>85</v>
      </c>
      <c r="H2983" t="s">
        <v>84</v>
      </c>
      <c r="I2983" t="s">
        <v>85</v>
      </c>
      <c r="J2983">
        <v>1548</v>
      </c>
      <c r="K2983">
        <v>1</v>
      </c>
    </row>
    <row r="2984" spans="1:11" x14ac:dyDescent="0.3">
      <c r="A2984">
        <v>538671</v>
      </c>
      <c r="B2984" t="s">
        <v>65</v>
      </c>
      <c r="C2984" t="s">
        <v>12</v>
      </c>
      <c r="D2984">
        <v>4</v>
      </c>
      <c r="E2984" t="s">
        <v>243</v>
      </c>
      <c r="F2984" t="s">
        <v>243</v>
      </c>
      <c r="G2984" t="s">
        <v>244</v>
      </c>
      <c r="H2984" t="s">
        <v>66</v>
      </c>
      <c r="I2984" t="s">
        <v>67</v>
      </c>
      <c r="J2984">
        <v>2.75</v>
      </c>
      <c r="K2984">
        <v>1</v>
      </c>
    </row>
    <row r="2985" spans="1:11" x14ac:dyDescent="0.3">
      <c r="A2985">
        <v>538671</v>
      </c>
      <c r="B2985" t="s">
        <v>65</v>
      </c>
      <c r="C2985" t="s">
        <v>12</v>
      </c>
      <c r="D2985">
        <v>4</v>
      </c>
      <c r="E2985" t="s">
        <v>31</v>
      </c>
      <c r="F2985" t="s">
        <v>31</v>
      </c>
      <c r="G2985" t="s">
        <v>32</v>
      </c>
      <c r="H2985" t="s">
        <v>31</v>
      </c>
      <c r="I2985" t="s">
        <v>32</v>
      </c>
      <c r="J2985">
        <v>2526.2170000000001</v>
      </c>
      <c r="K2985">
        <v>1</v>
      </c>
    </row>
    <row r="2986" spans="1:11" x14ac:dyDescent="0.3">
      <c r="A2986">
        <v>538671</v>
      </c>
      <c r="B2986" t="s">
        <v>65</v>
      </c>
      <c r="C2986" t="s">
        <v>12</v>
      </c>
      <c r="D2986">
        <v>4</v>
      </c>
      <c r="E2986" t="s">
        <v>237</v>
      </c>
      <c r="F2986" t="s">
        <v>237</v>
      </c>
      <c r="G2986" t="s">
        <v>238</v>
      </c>
      <c r="H2986" t="s">
        <v>237</v>
      </c>
      <c r="I2986" t="s">
        <v>238</v>
      </c>
      <c r="J2986">
        <v>125.09</v>
      </c>
      <c r="K2986">
        <v>1</v>
      </c>
    </row>
    <row r="2987" spans="1:11" x14ac:dyDescent="0.3">
      <c r="A2987">
        <v>538671</v>
      </c>
      <c r="B2987" t="s">
        <v>65</v>
      </c>
      <c r="C2987" t="s">
        <v>12</v>
      </c>
      <c r="D2987">
        <v>4</v>
      </c>
      <c r="E2987" t="s">
        <v>35</v>
      </c>
      <c r="F2987" t="s">
        <v>35</v>
      </c>
      <c r="G2987" t="s">
        <v>36</v>
      </c>
      <c r="H2987" t="s">
        <v>35</v>
      </c>
      <c r="I2987" t="s">
        <v>36</v>
      </c>
      <c r="J2987">
        <v>64</v>
      </c>
      <c r="K2987">
        <v>1</v>
      </c>
    </row>
    <row r="2988" spans="1:11" x14ac:dyDescent="0.3">
      <c r="A2988">
        <v>538671</v>
      </c>
      <c r="B2988" t="s">
        <v>65</v>
      </c>
      <c r="C2988" t="s">
        <v>12</v>
      </c>
      <c r="D2988">
        <v>4</v>
      </c>
      <c r="E2988" t="s">
        <v>86</v>
      </c>
      <c r="F2988" t="s">
        <v>88</v>
      </c>
      <c r="G2988" t="s">
        <v>89</v>
      </c>
      <c r="H2988" t="s">
        <v>88</v>
      </c>
      <c r="I2988" t="s">
        <v>89</v>
      </c>
      <c r="J2988">
        <v>311</v>
      </c>
      <c r="K2988">
        <v>1</v>
      </c>
    </row>
    <row r="2989" spans="1:11" x14ac:dyDescent="0.3">
      <c r="A2989">
        <v>538671</v>
      </c>
      <c r="B2989" t="s">
        <v>65</v>
      </c>
      <c r="C2989" t="s">
        <v>12</v>
      </c>
      <c r="D2989">
        <v>4</v>
      </c>
      <c r="E2989" t="s">
        <v>37</v>
      </c>
      <c r="F2989" t="s">
        <v>38</v>
      </c>
      <c r="G2989" t="s">
        <v>39</v>
      </c>
      <c r="H2989" t="s">
        <v>38</v>
      </c>
      <c r="I2989" t="s">
        <v>39</v>
      </c>
      <c r="J2989">
        <v>110.15</v>
      </c>
      <c r="K2989">
        <v>1</v>
      </c>
    </row>
    <row r="2990" spans="1:11" x14ac:dyDescent="0.3">
      <c r="A2990">
        <v>538671</v>
      </c>
      <c r="B2990" t="s">
        <v>65</v>
      </c>
      <c r="C2990" t="s">
        <v>12</v>
      </c>
      <c r="D2990">
        <v>4</v>
      </c>
      <c r="E2990" t="s">
        <v>37</v>
      </c>
      <c r="F2990" t="s">
        <v>40</v>
      </c>
      <c r="G2990" t="s">
        <v>41</v>
      </c>
      <c r="H2990" t="s">
        <v>40</v>
      </c>
      <c r="I2990" t="s">
        <v>41</v>
      </c>
      <c r="J2990">
        <v>11.64</v>
      </c>
      <c r="K2990">
        <v>1</v>
      </c>
    </row>
    <row r="2991" spans="1:11" x14ac:dyDescent="0.3">
      <c r="A2991">
        <v>538671</v>
      </c>
      <c r="B2991" t="s">
        <v>65</v>
      </c>
      <c r="C2991" t="s">
        <v>12</v>
      </c>
      <c r="D2991">
        <v>4</v>
      </c>
      <c r="E2991" t="s">
        <v>42</v>
      </c>
      <c r="F2991" t="s">
        <v>111</v>
      </c>
      <c r="G2991" t="s">
        <v>112</v>
      </c>
      <c r="H2991" t="s">
        <v>111</v>
      </c>
      <c r="I2991" t="s">
        <v>112</v>
      </c>
      <c r="J2991">
        <v>16.55</v>
      </c>
      <c r="K2991">
        <v>1</v>
      </c>
    </row>
    <row r="2992" spans="1:11" x14ac:dyDescent="0.3">
      <c r="A2992">
        <v>538682</v>
      </c>
      <c r="B2992" t="s">
        <v>102</v>
      </c>
      <c r="C2992" t="s">
        <v>114</v>
      </c>
      <c r="D2992">
        <v>4</v>
      </c>
      <c r="E2992" t="s">
        <v>70</v>
      </c>
      <c r="F2992" t="s">
        <v>70</v>
      </c>
      <c r="G2992" t="s">
        <v>71</v>
      </c>
      <c r="H2992" t="s">
        <v>70</v>
      </c>
      <c r="I2992" t="s">
        <v>71</v>
      </c>
      <c r="J2992">
        <v>0.89448823899999996</v>
      </c>
      <c r="K2992">
        <v>1</v>
      </c>
    </row>
    <row r="2993" spans="1:11" x14ac:dyDescent="0.3">
      <c r="A2993">
        <v>538682</v>
      </c>
      <c r="B2993" t="s">
        <v>102</v>
      </c>
      <c r="C2993" t="s">
        <v>114</v>
      </c>
      <c r="D2993">
        <v>4</v>
      </c>
      <c r="E2993" t="s">
        <v>103</v>
      </c>
      <c r="F2993" t="s">
        <v>103</v>
      </c>
      <c r="G2993" t="s">
        <v>104</v>
      </c>
      <c r="H2993" t="s">
        <v>103</v>
      </c>
      <c r="I2993" t="s">
        <v>104</v>
      </c>
      <c r="J2993">
        <v>1247.5</v>
      </c>
      <c r="K2993">
        <v>1</v>
      </c>
    </row>
    <row r="2994" spans="1:11" x14ac:dyDescent="0.3">
      <c r="A2994">
        <v>538683</v>
      </c>
      <c r="B2994" t="s">
        <v>102</v>
      </c>
      <c r="C2994" t="s">
        <v>114</v>
      </c>
      <c r="D2994">
        <v>4</v>
      </c>
      <c r="E2994" t="s">
        <v>103</v>
      </c>
      <c r="F2994" t="s">
        <v>103</v>
      </c>
      <c r="G2994" t="s">
        <v>104</v>
      </c>
      <c r="H2994" t="s">
        <v>103</v>
      </c>
      <c r="I2994" t="s">
        <v>104</v>
      </c>
      <c r="J2994">
        <v>1063.0999999999999</v>
      </c>
      <c r="K2994">
        <v>1</v>
      </c>
    </row>
    <row r="2995" spans="1:11" x14ac:dyDescent="0.3">
      <c r="A2995">
        <v>538684</v>
      </c>
      <c r="B2995" t="s">
        <v>102</v>
      </c>
      <c r="C2995" t="s">
        <v>12</v>
      </c>
      <c r="D2995">
        <v>4</v>
      </c>
      <c r="E2995" t="s">
        <v>199</v>
      </c>
      <c r="F2995" t="s">
        <v>199</v>
      </c>
      <c r="G2995" t="s">
        <v>200</v>
      </c>
      <c r="H2995" t="s">
        <v>199</v>
      </c>
      <c r="I2995" t="s">
        <v>200</v>
      </c>
      <c r="J2995">
        <v>8105</v>
      </c>
      <c r="K2995">
        <v>1</v>
      </c>
    </row>
    <row r="2996" spans="1:11" x14ac:dyDescent="0.3">
      <c r="A2996">
        <v>538685</v>
      </c>
      <c r="B2996" t="s">
        <v>102</v>
      </c>
      <c r="C2996" t="s">
        <v>114</v>
      </c>
      <c r="D2996">
        <v>4</v>
      </c>
      <c r="E2996" t="s">
        <v>199</v>
      </c>
      <c r="F2996" t="s">
        <v>199</v>
      </c>
      <c r="G2996" t="s">
        <v>200</v>
      </c>
      <c r="H2996" t="s">
        <v>199</v>
      </c>
      <c r="I2996" t="s">
        <v>200</v>
      </c>
      <c r="J2996">
        <v>5</v>
      </c>
      <c r="K2996">
        <v>1</v>
      </c>
    </row>
    <row r="2997" spans="1:11" x14ac:dyDescent="0.3">
      <c r="A2997">
        <v>538685</v>
      </c>
      <c r="B2997" t="s">
        <v>102</v>
      </c>
      <c r="C2997" t="s">
        <v>114</v>
      </c>
      <c r="D2997">
        <v>4</v>
      </c>
      <c r="E2997" t="s">
        <v>82</v>
      </c>
      <c r="F2997" t="s">
        <v>82</v>
      </c>
      <c r="G2997" t="s">
        <v>83</v>
      </c>
      <c r="H2997" t="s">
        <v>82</v>
      </c>
      <c r="I2997" t="s">
        <v>83</v>
      </c>
      <c r="J2997">
        <v>4.3824784250000004</v>
      </c>
      <c r="K2997">
        <v>1</v>
      </c>
    </row>
    <row r="2998" spans="1:11" x14ac:dyDescent="0.3">
      <c r="A2998">
        <v>538685</v>
      </c>
      <c r="B2998" t="s">
        <v>102</v>
      </c>
      <c r="C2998" t="s">
        <v>114</v>
      </c>
      <c r="D2998">
        <v>4</v>
      </c>
      <c r="E2998" t="s">
        <v>68</v>
      </c>
      <c r="F2998" t="s">
        <v>68</v>
      </c>
      <c r="G2998" t="s">
        <v>69</v>
      </c>
      <c r="H2998" t="s">
        <v>68</v>
      </c>
      <c r="I2998" t="s">
        <v>69</v>
      </c>
      <c r="J2998">
        <v>16.551866140000001</v>
      </c>
      <c r="K2998">
        <v>1</v>
      </c>
    </row>
    <row r="2999" spans="1:11" x14ac:dyDescent="0.3">
      <c r="A2999">
        <v>538685</v>
      </c>
      <c r="B2999" t="s">
        <v>102</v>
      </c>
      <c r="C2999" t="s">
        <v>114</v>
      </c>
      <c r="D2999">
        <v>4</v>
      </c>
      <c r="E2999" t="s">
        <v>100</v>
      </c>
      <c r="F2999" t="s">
        <v>100</v>
      </c>
      <c r="G2999" t="s">
        <v>101</v>
      </c>
      <c r="H2999" t="s">
        <v>100</v>
      </c>
      <c r="I2999" t="s">
        <v>101</v>
      </c>
      <c r="J2999">
        <v>0.83</v>
      </c>
      <c r="K2999">
        <v>1</v>
      </c>
    </row>
    <row r="3000" spans="1:11" x14ac:dyDescent="0.3">
      <c r="A3000">
        <v>538685</v>
      </c>
      <c r="B3000" t="s">
        <v>102</v>
      </c>
      <c r="C3000" t="s">
        <v>114</v>
      </c>
      <c r="D3000">
        <v>4</v>
      </c>
      <c r="E3000" t="s">
        <v>163</v>
      </c>
      <c r="F3000" t="s">
        <v>163</v>
      </c>
      <c r="G3000" t="s">
        <v>164</v>
      </c>
      <c r="H3000" t="s">
        <v>163</v>
      </c>
      <c r="I3000" t="s">
        <v>164</v>
      </c>
      <c r="J3000">
        <v>1.1329837229999999</v>
      </c>
      <c r="K3000">
        <v>1</v>
      </c>
    </row>
    <row r="3001" spans="1:11" x14ac:dyDescent="0.3">
      <c r="A3001">
        <v>538685</v>
      </c>
      <c r="B3001" t="s">
        <v>102</v>
      </c>
      <c r="C3001" t="s">
        <v>114</v>
      </c>
      <c r="D3001">
        <v>4</v>
      </c>
      <c r="E3001" t="s">
        <v>126</v>
      </c>
      <c r="F3001" t="s">
        <v>126</v>
      </c>
      <c r="G3001" t="s">
        <v>127</v>
      </c>
      <c r="H3001" t="s">
        <v>126</v>
      </c>
      <c r="I3001" t="s">
        <v>127</v>
      </c>
      <c r="J3001">
        <v>9.27</v>
      </c>
      <c r="K3001">
        <v>1</v>
      </c>
    </row>
    <row r="3002" spans="1:11" x14ac:dyDescent="0.3">
      <c r="A3002">
        <v>538685</v>
      </c>
      <c r="B3002" t="s">
        <v>102</v>
      </c>
      <c r="C3002" t="s">
        <v>114</v>
      </c>
      <c r="D3002">
        <v>4</v>
      </c>
      <c r="E3002" t="s">
        <v>103</v>
      </c>
      <c r="F3002" t="s">
        <v>103</v>
      </c>
      <c r="G3002" t="s">
        <v>104</v>
      </c>
      <c r="H3002" t="s">
        <v>103</v>
      </c>
      <c r="I3002" t="s">
        <v>104</v>
      </c>
      <c r="J3002">
        <v>1485</v>
      </c>
      <c r="K3002">
        <v>1</v>
      </c>
    </row>
    <row r="3003" spans="1:11" x14ac:dyDescent="0.3">
      <c r="A3003">
        <v>538686</v>
      </c>
      <c r="B3003" t="s">
        <v>102</v>
      </c>
      <c r="C3003" t="s">
        <v>114</v>
      </c>
      <c r="D3003">
        <v>4</v>
      </c>
      <c r="E3003" t="s">
        <v>103</v>
      </c>
      <c r="F3003" t="s">
        <v>103</v>
      </c>
      <c r="G3003" t="s">
        <v>104</v>
      </c>
      <c r="H3003" t="s">
        <v>103</v>
      </c>
      <c r="I3003" t="s">
        <v>104</v>
      </c>
      <c r="J3003">
        <v>1225</v>
      </c>
      <c r="K3003">
        <v>1</v>
      </c>
    </row>
    <row r="3004" spans="1:11" x14ac:dyDescent="0.3">
      <c r="A3004">
        <v>538687</v>
      </c>
      <c r="B3004" t="s">
        <v>102</v>
      </c>
      <c r="C3004" t="s">
        <v>171</v>
      </c>
      <c r="D3004">
        <v>4</v>
      </c>
      <c r="E3004" t="s">
        <v>103</v>
      </c>
      <c r="F3004" t="s">
        <v>103</v>
      </c>
      <c r="G3004" t="s">
        <v>104</v>
      </c>
      <c r="H3004" t="s">
        <v>103</v>
      </c>
      <c r="I3004" t="s">
        <v>104</v>
      </c>
      <c r="J3004">
        <v>4400</v>
      </c>
      <c r="K3004">
        <v>1</v>
      </c>
    </row>
    <row r="3005" spans="1:11" x14ac:dyDescent="0.3">
      <c r="A3005">
        <v>538689</v>
      </c>
      <c r="B3005" t="s">
        <v>102</v>
      </c>
      <c r="C3005" t="s">
        <v>171</v>
      </c>
      <c r="D3005">
        <v>4</v>
      </c>
      <c r="E3005" t="s">
        <v>199</v>
      </c>
      <c r="F3005" t="s">
        <v>199</v>
      </c>
      <c r="G3005" t="s">
        <v>200</v>
      </c>
      <c r="H3005" t="s">
        <v>199</v>
      </c>
      <c r="I3005" t="s">
        <v>200</v>
      </c>
      <c r="J3005">
        <v>10.8</v>
      </c>
      <c r="K3005">
        <v>1</v>
      </c>
    </row>
    <row r="3006" spans="1:11" x14ac:dyDescent="0.3">
      <c r="A3006">
        <v>538689</v>
      </c>
      <c r="B3006" t="s">
        <v>102</v>
      </c>
      <c r="C3006" t="s">
        <v>171</v>
      </c>
      <c r="D3006">
        <v>4</v>
      </c>
      <c r="E3006" t="s">
        <v>103</v>
      </c>
      <c r="F3006" t="s">
        <v>103</v>
      </c>
      <c r="G3006" t="s">
        <v>104</v>
      </c>
      <c r="H3006" t="s">
        <v>103</v>
      </c>
      <c r="I3006" t="s">
        <v>104</v>
      </c>
      <c r="J3006">
        <v>2714</v>
      </c>
      <c r="K3006">
        <v>1</v>
      </c>
    </row>
    <row r="3007" spans="1:11" x14ac:dyDescent="0.3">
      <c r="A3007">
        <v>538690</v>
      </c>
      <c r="B3007" t="s">
        <v>102</v>
      </c>
      <c r="C3007" t="s">
        <v>114</v>
      </c>
      <c r="D3007">
        <v>4</v>
      </c>
      <c r="E3007" t="s">
        <v>103</v>
      </c>
      <c r="F3007" t="s">
        <v>103</v>
      </c>
      <c r="G3007" t="s">
        <v>104</v>
      </c>
      <c r="H3007" t="s">
        <v>103</v>
      </c>
      <c r="I3007" t="s">
        <v>104</v>
      </c>
      <c r="J3007">
        <v>134</v>
      </c>
      <c r="K3007">
        <v>1</v>
      </c>
    </row>
    <row r="3008" spans="1:11" x14ac:dyDescent="0.3">
      <c r="A3008">
        <v>538691</v>
      </c>
      <c r="B3008" t="s">
        <v>102</v>
      </c>
      <c r="C3008" t="s">
        <v>171</v>
      </c>
      <c r="D3008">
        <v>4</v>
      </c>
      <c r="E3008" t="s">
        <v>199</v>
      </c>
      <c r="F3008" t="s">
        <v>199</v>
      </c>
      <c r="G3008" t="s">
        <v>200</v>
      </c>
      <c r="H3008" t="s">
        <v>199</v>
      </c>
      <c r="I3008" t="s">
        <v>200</v>
      </c>
      <c r="J3008">
        <v>3.8</v>
      </c>
      <c r="K3008">
        <v>1</v>
      </c>
    </row>
    <row r="3009" spans="1:11" x14ac:dyDescent="0.3">
      <c r="A3009">
        <v>538691</v>
      </c>
      <c r="B3009" t="s">
        <v>102</v>
      </c>
      <c r="C3009" t="s">
        <v>171</v>
      </c>
      <c r="D3009">
        <v>4</v>
      </c>
      <c r="E3009" t="s">
        <v>228</v>
      </c>
      <c r="F3009" t="s">
        <v>228</v>
      </c>
      <c r="G3009" t="s">
        <v>229</v>
      </c>
      <c r="H3009" t="s">
        <v>228</v>
      </c>
      <c r="I3009" t="s">
        <v>229</v>
      </c>
      <c r="J3009">
        <v>17.8</v>
      </c>
      <c r="K3009">
        <v>1</v>
      </c>
    </row>
    <row r="3010" spans="1:11" x14ac:dyDescent="0.3">
      <c r="A3010">
        <v>538691</v>
      </c>
      <c r="B3010" t="s">
        <v>102</v>
      </c>
      <c r="C3010" t="s">
        <v>171</v>
      </c>
      <c r="D3010">
        <v>4</v>
      </c>
      <c r="E3010" t="s">
        <v>103</v>
      </c>
      <c r="F3010" t="s">
        <v>103</v>
      </c>
      <c r="G3010" t="s">
        <v>104</v>
      </c>
      <c r="H3010" t="s">
        <v>103</v>
      </c>
      <c r="I3010" t="s">
        <v>104</v>
      </c>
      <c r="J3010">
        <v>1321</v>
      </c>
      <c r="K3010">
        <v>1</v>
      </c>
    </row>
    <row r="3011" spans="1:11" x14ac:dyDescent="0.3">
      <c r="A3011">
        <v>538693</v>
      </c>
      <c r="B3011" t="s">
        <v>102</v>
      </c>
      <c r="C3011" t="s">
        <v>171</v>
      </c>
      <c r="D3011">
        <v>4</v>
      </c>
      <c r="E3011" t="s">
        <v>103</v>
      </c>
      <c r="F3011" t="s">
        <v>103</v>
      </c>
      <c r="G3011" t="s">
        <v>104</v>
      </c>
      <c r="H3011" t="s">
        <v>103</v>
      </c>
      <c r="I3011" t="s">
        <v>104</v>
      </c>
      <c r="J3011">
        <v>1992</v>
      </c>
      <c r="K3011">
        <v>1</v>
      </c>
    </row>
    <row r="3012" spans="1:11" x14ac:dyDescent="0.3">
      <c r="A3012">
        <v>538697</v>
      </c>
      <c r="B3012" t="s">
        <v>102</v>
      </c>
      <c r="C3012" t="s">
        <v>171</v>
      </c>
      <c r="D3012">
        <v>4</v>
      </c>
      <c r="E3012" t="s">
        <v>70</v>
      </c>
      <c r="F3012" t="s">
        <v>70</v>
      </c>
      <c r="G3012" t="s">
        <v>71</v>
      </c>
      <c r="H3012" t="s">
        <v>70</v>
      </c>
      <c r="I3012" t="s">
        <v>71</v>
      </c>
      <c r="J3012">
        <v>2200</v>
      </c>
      <c r="K3012">
        <v>1</v>
      </c>
    </row>
    <row r="3013" spans="1:11" x14ac:dyDescent="0.3">
      <c r="A3013">
        <v>538697</v>
      </c>
      <c r="B3013" t="s">
        <v>102</v>
      </c>
      <c r="C3013" t="s">
        <v>171</v>
      </c>
      <c r="D3013">
        <v>4</v>
      </c>
      <c r="E3013" t="s">
        <v>103</v>
      </c>
      <c r="F3013" t="s">
        <v>103</v>
      </c>
      <c r="G3013" t="s">
        <v>104</v>
      </c>
      <c r="H3013" t="s">
        <v>103</v>
      </c>
      <c r="I3013" t="s">
        <v>104</v>
      </c>
      <c r="J3013">
        <v>1100</v>
      </c>
      <c r="K3013">
        <v>1</v>
      </c>
    </row>
    <row r="3014" spans="1:11" x14ac:dyDescent="0.3">
      <c r="A3014">
        <v>538699</v>
      </c>
      <c r="B3014" t="s">
        <v>102</v>
      </c>
      <c r="C3014" t="s">
        <v>12</v>
      </c>
      <c r="D3014">
        <v>4</v>
      </c>
      <c r="E3014" t="s">
        <v>82</v>
      </c>
      <c r="F3014" t="s">
        <v>82</v>
      </c>
      <c r="G3014" t="s">
        <v>83</v>
      </c>
      <c r="H3014" t="s">
        <v>82</v>
      </c>
      <c r="I3014" t="s">
        <v>83</v>
      </c>
      <c r="J3014">
        <v>2.6</v>
      </c>
      <c r="K3014">
        <v>1</v>
      </c>
    </row>
    <row r="3015" spans="1:11" x14ac:dyDescent="0.3">
      <c r="A3015">
        <v>538699</v>
      </c>
      <c r="B3015" t="s">
        <v>102</v>
      </c>
      <c r="C3015" t="s">
        <v>12</v>
      </c>
      <c r="D3015">
        <v>4</v>
      </c>
      <c r="E3015" t="s">
        <v>103</v>
      </c>
      <c r="F3015" t="s">
        <v>103</v>
      </c>
      <c r="G3015" t="s">
        <v>104</v>
      </c>
      <c r="H3015" t="s">
        <v>103</v>
      </c>
      <c r="I3015" t="s">
        <v>104</v>
      </c>
      <c r="J3015">
        <v>2000</v>
      </c>
      <c r="K3015">
        <v>1</v>
      </c>
    </row>
    <row r="3016" spans="1:11" x14ac:dyDescent="0.3">
      <c r="A3016">
        <v>538699</v>
      </c>
      <c r="B3016" t="s">
        <v>102</v>
      </c>
      <c r="C3016" t="s">
        <v>12</v>
      </c>
      <c r="D3016">
        <v>4</v>
      </c>
      <c r="E3016" t="s">
        <v>78</v>
      </c>
      <c r="F3016" t="s">
        <v>78</v>
      </c>
      <c r="G3016" t="s">
        <v>79</v>
      </c>
      <c r="H3016" t="s">
        <v>78</v>
      </c>
      <c r="I3016" t="s">
        <v>79</v>
      </c>
      <c r="J3016">
        <v>5.7</v>
      </c>
      <c r="K3016">
        <v>1</v>
      </c>
    </row>
    <row r="3017" spans="1:11" x14ac:dyDescent="0.3">
      <c r="A3017">
        <v>538700</v>
      </c>
      <c r="B3017" t="s">
        <v>102</v>
      </c>
      <c r="C3017" t="s">
        <v>12</v>
      </c>
      <c r="D3017">
        <v>4</v>
      </c>
      <c r="E3017" t="s">
        <v>103</v>
      </c>
      <c r="F3017" t="s">
        <v>103</v>
      </c>
      <c r="G3017" t="s">
        <v>104</v>
      </c>
      <c r="H3017" t="s">
        <v>103</v>
      </c>
      <c r="I3017" t="s">
        <v>104</v>
      </c>
      <c r="J3017">
        <v>4057.8</v>
      </c>
      <c r="K3017">
        <v>1</v>
      </c>
    </row>
    <row r="3018" spans="1:11" x14ac:dyDescent="0.3">
      <c r="A3018">
        <v>538738</v>
      </c>
      <c r="B3018" t="s">
        <v>102</v>
      </c>
      <c r="C3018" t="s">
        <v>114</v>
      </c>
      <c r="D3018">
        <v>4</v>
      </c>
      <c r="E3018" t="s">
        <v>68</v>
      </c>
      <c r="F3018" t="s">
        <v>68</v>
      </c>
      <c r="G3018" t="s">
        <v>69</v>
      </c>
      <c r="H3018" t="s">
        <v>68</v>
      </c>
      <c r="I3018" t="s">
        <v>69</v>
      </c>
      <c r="J3018">
        <v>2952.2</v>
      </c>
      <c r="K3018">
        <v>1</v>
      </c>
    </row>
    <row r="3019" spans="1:11" x14ac:dyDescent="0.3">
      <c r="A3019">
        <v>538738</v>
      </c>
      <c r="B3019" t="s">
        <v>102</v>
      </c>
      <c r="C3019" t="s">
        <v>114</v>
      </c>
      <c r="D3019">
        <v>4</v>
      </c>
      <c r="E3019" t="s">
        <v>70</v>
      </c>
      <c r="F3019" t="s">
        <v>70</v>
      </c>
      <c r="G3019" t="s">
        <v>71</v>
      </c>
      <c r="H3019" t="s">
        <v>70</v>
      </c>
      <c r="I3019" t="s">
        <v>71</v>
      </c>
      <c r="J3019">
        <v>13.582004489999999</v>
      </c>
      <c r="K3019">
        <v>1</v>
      </c>
    </row>
    <row r="3020" spans="1:11" x14ac:dyDescent="0.3">
      <c r="A3020">
        <v>538738</v>
      </c>
      <c r="B3020" t="s">
        <v>102</v>
      </c>
      <c r="C3020" t="s">
        <v>114</v>
      </c>
      <c r="D3020">
        <v>4</v>
      </c>
      <c r="E3020" t="s">
        <v>103</v>
      </c>
      <c r="F3020" t="s">
        <v>103</v>
      </c>
      <c r="G3020" t="s">
        <v>104</v>
      </c>
      <c r="H3020" t="s">
        <v>103</v>
      </c>
      <c r="I3020" t="s">
        <v>104</v>
      </c>
      <c r="J3020">
        <v>1255</v>
      </c>
      <c r="K3020">
        <v>1</v>
      </c>
    </row>
    <row r="3021" spans="1:11" x14ac:dyDescent="0.3">
      <c r="A3021">
        <v>538786</v>
      </c>
      <c r="B3021" t="s">
        <v>130</v>
      </c>
      <c r="C3021" t="s">
        <v>133</v>
      </c>
      <c r="D3021">
        <v>4</v>
      </c>
      <c r="E3021" t="s">
        <v>117</v>
      </c>
      <c r="F3021" t="s">
        <v>117</v>
      </c>
      <c r="G3021" t="s">
        <v>118</v>
      </c>
      <c r="H3021" t="s">
        <v>61</v>
      </c>
      <c r="I3021" t="s">
        <v>62</v>
      </c>
      <c r="J3021">
        <v>7.22</v>
      </c>
      <c r="K3021">
        <v>1</v>
      </c>
    </row>
    <row r="3022" spans="1:11" x14ac:dyDescent="0.3">
      <c r="A3022">
        <v>538786</v>
      </c>
      <c r="B3022" t="s">
        <v>130</v>
      </c>
      <c r="C3022" t="s">
        <v>133</v>
      </c>
      <c r="D3022">
        <v>4</v>
      </c>
      <c r="E3022" t="s">
        <v>31</v>
      </c>
      <c r="F3022" t="s">
        <v>31</v>
      </c>
      <c r="G3022" t="s">
        <v>32</v>
      </c>
      <c r="H3022" t="s">
        <v>31</v>
      </c>
      <c r="I3022" t="s">
        <v>32</v>
      </c>
      <c r="J3022">
        <v>49.59</v>
      </c>
      <c r="K3022">
        <v>1</v>
      </c>
    </row>
    <row r="3023" spans="1:11" x14ac:dyDescent="0.3">
      <c r="A3023">
        <v>538786</v>
      </c>
      <c r="B3023" t="s">
        <v>130</v>
      </c>
      <c r="C3023" t="s">
        <v>133</v>
      </c>
      <c r="D3023">
        <v>4</v>
      </c>
      <c r="E3023" t="s">
        <v>231</v>
      </c>
      <c r="F3023" t="s">
        <v>231</v>
      </c>
      <c r="G3023" t="s">
        <v>232</v>
      </c>
      <c r="H3023" t="s">
        <v>45</v>
      </c>
      <c r="I3023" t="s">
        <v>46</v>
      </c>
      <c r="J3023">
        <v>22</v>
      </c>
      <c r="K3023">
        <v>1</v>
      </c>
    </row>
    <row r="3024" spans="1:11" x14ac:dyDescent="0.3">
      <c r="A3024">
        <v>538787</v>
      </c>
      <c r="B3024" t="s">
        <v>102</v>
      </c>
      <c r="C3024" t="s">
        <v>12</v>
      </c>
      <c r="D3024">
        <v>4</v>
      </c>
      <c r="E3024" t="s">
        <v>199</v>
      </c>
      <c r="F3024" t="s">
        <v>199</v>
      </c>
      <c r="G3024" t="s">
        <v>200</v>
      </c>
      <c r="H3024" t="s">
        <v>199</v>
      </c>
      <c r="I3024" t="s">
        <v>200</v>
      </c>
      <c r="J3024">
        <v>10005</v>
      </c>
      <c r="K3024">
        <v>1</v>
      </c>
    </row>
    <row r="3025" spans="1:11" x14ac:dyDescent="0.3">
      <c r="A3025">
        <v>538787</v>
      </c>
      <c r="B3025" t="s">
        <v>102</v>
      </c>
      <c r="C3025" t="s">
        <v>12</v>
      </c>
      <c r="D3025">
        <v>4</v>
      </c>
      <c r="E3025" t="s">
        <v>126</v>
      </c>
      <c r="F3025" t="s">
        <v>126</v>
      </c>
      <c r="G3025" t="s">
        <v>127</v>
      </c>
      <c r="H3025" t="s">
        <v>126</v>
      </c>
      <c r="I3025" t="s">
        <v>127</v>
      </c>
      <c r="J3025">
        <v>439</v>
      </c>
      <c r="K3025">
        <v>1</v>
      </c>
    </row>
    <row r="3026" spans="1:11" x14ac:dyDescent="0.3">
      <c r="A3026">
        <v>538788</v>
      </c>
      <c r="B3026" t="s">
        <v>102</v>
      </c>
      <c r="C3026" t="s">
        <v>12</v>
      </c>
      <c r="D3026">
        <v>4</v>
      </c>
      <c r="E3026" t="s">
        <v>70</v>
      </c>
      <c r="F3026" t="s">
        <v>70</v>
      </c>
      <c r="G3026" t="s">
        <v>71</v>
      </c>
      <c r="H3026" t="s">
        <v>70</v>
      </c>
      <c r="I3026" t="s">
        <v>71</v>
      </c>
      <c r="J3026">
        <v>15343.8</v>
      </c>
      <c r="K3026">
        <v>1</v>
      </c>
    </row>
    <row r="3027" spans="1:11" x14ac:dyDescent="0.3">
      <c r="A3027">
        <v>538788</v>
      </c>
      <c r="B3027" t="s">
        <v>102</v>
      </c>
      <c r="C3027" t="s">
        <v>12</v>
      </c>
      <c r="D3027">
        <v>4</v>
      </c>
      <c r="E3027" t="s">
        <v>126</v>
      </c>
      <c r="F3027" t="s">
        <v>126</v>
      </c>
      <c r="G3027" t="s">
        <v>127</v>
      </c>
      <c r="H3027" t="s">
        <v>126</v>
      </c>
      <c r="I3027" t="s">
        <v>127</v>
      </c>
      <c r="J3027">
        <v>1196.5</v>
      </c>
      <c r="K3027">
        <v>1</v>
      </c>
    </row>
    <row r="3028" spans="1:11" x14ac:dyDescent="0.3">
      <c r="A3028">
        <v>538789</v>
      </c>
      <c r="B3028" t="s">
        <v>102</v>
      </c>
      <c r="C3028" t="s">
        <v>12</v>
      </c>
      <c r="D3028">
        <v>4</v>
      </c>
      <c r="E3028" t="s">
        <v>103</v>
      </c>
      <c r="F3028" t="s">
        <v>103</v>
      </c>
      <c r="G3028" t="s">
        <v>104</v>
      </c>
      <c r="H3028" t="s">
        <v>103</v>
      </c>
      <c r="I3028" t="s">
        <v>104</v>
      </c>
      <c r="J3028">
        <v>4439</v>
      </c>
      <c r="K3028">
        <v>1</v>
      </c>
    </row>
    <row r="3029" spans="1:11" x14ac:dyDescent="0.3">
      <c r="A3029">
        <v>538790</v>
      </c>
      <c r="B3029" t="s">
        <v>102</v>
      </c>
      <c r="C3029" t="s">
        <v>12</v>
      </c>
      <c r="D3029">
        <v>4</v>
      </c>
      <c r="E3029" t="s">
        <v>103</v>
      </c>
      <c r="F3029" t="s">
        <v>103</v>
      </c>
      <c r="G3029" t="s">
        <v>104</v>
      </c>
      <c r="H3029" t="s">
        <v>103</v>
      </c>
      <c r="I3029" t="s">
        <v>104</v>
      </c>
      <c r="J3029">
        <v>7500</v>
      </c>
      <c r="K3029">
        <v>1</v>
      </c>
    </row>
    <row r="3030" spans="1:11" x14ac:dyDescent="0.3">
      <c r="A3030">
        <v>538791</v>
      </c>
      <c r="B3030" t="s">
        <v>102</v>
      </c>
      <c r="C3030" t="s">
        <v>12</v>
      </c>
      <c r="D3030">
        <v>4</v>
      </c>
      <c r="E3030" t="s">
        <v>103</v>
      </c>
      <c r="F3030" t="s">
        <v>103</v>
      </c>
      <c r="G3030" t="s">
        <v>104</v>
      </c>
      <c r="H3030" t="s">
        <v>103</v>
      </c>
      <c r="I3030" t="s">
        <v>104</v>
      </c>
      <c r="J3030">
        <v>810</v>
      </c>
      <c r="K3030">
        <v>1</v>
      </c>
    </row>
    <row r="3031" spans="1:11" x14ac:dyDescent="0.3">
      <c r="A3031">
        <v>538794</v>
      </c>
      <c r="B3031" t="s">
        <v>102</v>
      </c>
      <c r="C3031" t="s">
        <v>12</v>
      </c>
      <c r="D3031">
        <v>4</v>
      </c>
      <c r="E3031" t="s">
        <v>199</v>
      </c>
      <c r="F3031" t="s">
        <v>199</v>
      </c>
      <c r="G3031" t="s">
        <v>200</v>
      </c>
      <c r="H3031" t="s">
        <v>199</v>
      </c>
      <c r="I3031" t="s">
        <v>200</v>
      </c>
      <c r="J3031">
        <v>2858</v>
      </c>
      <c r="K3031">
        <v>1</v>
      </c>
    </row>
    <row r="3032" spans="1:11" x14ac:dyDescent="0.3">
      <c r="A3032">
        <v>538838</v>
      </c>
      <c r="B3032" t="s">
        <v>11</v>
      </c>
      <c r="C3032" t="s">
        <v>12</v>
      </c>
      <c r="D3032">
        <v>4</v>
      </c>
      <c r="E3032" t="s">
        <v>13</v>
      </c>
      <c r="F3032" t="s">
        <v>13</v>
      </c>
      <c r="G3032" t="s">
        <v>14</v>
      </c>
      <c r="H3032" t="s">
        <v>245</v>
      </c>
      <c r="I3032" t="s">
        <v>246</v>
      </c>
      <c r="J3032">
        <v>694</v>
      </c>
      <c r="K3032">
        <v>1</v>
      </c>
    </row>
    <row r="3033" spans="1:11" x14ac:dyDescent="0.3">
      <c r="A3033">
        <v>538838</v>
      </c>
      <c r="B3033" t="s">
        <v>11</v>
      </c>
      <c r="C3033" t="s">
        <v>12</v>
      </c>
      <c r="D3033">
        <v>4</v>
      </c>
      <c r="E3033" t="s">
        <v>21</v>
      </c>
      <c r="F3033" t="s">
        <v>21</v>
      </c>
      <c r="G3033" t="s">
        <v>22</v>
      </c>
      <c r="H3033" t="s">
        <v>23</v>
      </c>
      <c r="I3033" t="s">
        <v>24</v>
      </c>
      <c r="J3033">
        <v>0.47</v>
      </c>
      <c r="K3033">
        <v>1</v>
      </c>
    </row>
    <row r="3034" spans="1:11" x14ac:dyDescent="0.3">
      <c r="A3034">
        <v>538838</v>
      </c>
      <c r="B3034" t="s">
        <v>11</v>
      </c>
      <c r="C3034" t="s">
        <v>12</v>
      </c>
      <c r="D3034">
        <v>4</v>
      </c>
      <c r="E3034" t="s">
        <v>21</v>
      </c>
      <c r="F3034" t="s">
        <v>21</v>
      </c>
      <c r="G3034" t="s">
        <v>22</v>
      </c>
      <c r="H3034" t="s">
        <v>25</v>
      </c>
      <c r="I3034" t="s">
        <v>26</v>
      </c>
      <c r="J3034">
        <v>2150.7399999999998</v>
      </c>
      <c r="K3034">
        <v>1</v>
      </c>
    </row>
    <row r="3035" spans="1:11" x14ac:dyDescent="0.3">
      <c r="A3035">
        <v>538838</v>
      </c>
      <c r="B3035" t="s">
        <v>11</v>
      </c>
      <c r="C3035" t="s">
        <v>12</v>
      </c>
      <c r="D3035">
        <v>4</v>
      </c>
      <c r="E3035" t="s">
        <v>27</v>
      </c>
      <c r="F3035" t="s">
        <v>27</v>
      </c>
      <c r="G3035" t="s">
        <v>28</v>
      </c>
      <c r="H3035" t="s">
        <v>27</v>
      </c>
      <c r="I3035" t="s">
        <v>28</v>
      </c>
      <c r="J3035">
        <v>66.36</v>
      </c>
      <c r="K3035">
        <v>1</v>
      </c>
    </row>
    <row r="3036" spans="1:11" x14ac:dyDescent="0.3">
      <c r="A3036">
        <v>538838</v>
      </c>
      <c r="B3036" t="s">
        <v>11</v>
      </c>
      <c r="C3036" t="s">
        <v>12</v>
      </c>
      <c r="D3036">
        <v>4</v>
      </c>
      <c r="E3036" t="s">
        <v>195</v>
      </c>
      <c r="F3036" t="s">
        <v>195</v>
      </c>
      <c r="G3036" t="s">
        <v>196</v>
      </c>
      <c r="H3036" t="s">
        <v>195</v>
      </c>
      <c r="I3036" t="s">
        <v>196</v>
      </c>
      <c r="J3036">
        <v>252.73500000000001</v>
      </c>
      <c r="K3036">
        <v>1</v>
      </c>
    </row>
    <row r="3037" spans="1:11" x14ac:dyDescent="0.3">
      <c r="A3037">
        <v>538838</v>
      </c>
      <c r="B3037" t="s">
        <v>11</v>
      </c>
      <c r="C3037" t="s">
        <v>12</v>
      </c>
      <c r="D3037">
        <v>4</v>
      </c>
      <c r="E3037" t="s">
        <v>31</v>
      </c>
      <c r="F3037" t="s">
        <v>31</v>
      </c>
      <c r="G3037" t="s">
        <v>32</v>
      </c>
      <c r="H3037" t="s">
        <v>31</v>
      </c>
      <c r="I3037" t="s">
        <v>32</v>
      </c>
      <c r="J3037">
        <v>166.72800000000001</v>
      </c>
      <c r="K3037">
        <v>1</v>
      </c>
    </row>
    <row r="3038" spans="1:11" x14ac:dyDescent="0.3">
      <c r="A3038">
        <v>538838</v>
      </c>
      <c r="B3038" t="s">
        <v>11</v>
      </c>
      <c r="C3038" t="s">
        <v>12</v>
      </c>
      <c r="D3038">
        <v>4</v>
      </c>
      <c r="E3038" t="s">
        <v>86</v>
      </c>
      <c r="F3038" t="s">
        <v>86</v>
      </c>
      <c r="G3038" t="s">
        <v>182</v>
      </c>
      <c r="H3038" t="s">
        <v>109</v>
      </c>
      <c r="I3038" t="s">
        <v>110</v>
      </c>
      <c r="J3038">
        <v>536</v>
      </c>
      <c r="K3038">
        <v>1</v>
      </c>
    </row>
    <row r="3039" spans="1:11" x14ac:dyDescent="0.3">
      <c r="A3039">
        <v>538838</v>
      </c>
      <c r="B3039" t="s">
        <v>11</v>
      </c>
      <c r="C3039" t="s">
        <v>12</v>
      </c>
      <c r="D3039">
        <v>4</v>
      </c>
      <c r="E3039" t="s">
        <v>37</v>
      </c>
      <c r="F3039" t="s">
        <v>38</v>
      </c>
      <c r="G3039" t="s">
        <v>39</v>
      </c>
      <c r="H3039" t="s">
        <v>38</v>
      </c>
      <c r="I3039" t="s">
        <v>39</v>
      </c>
      <c r="J3039">
        <v>1496.04</v>
      </c>
      <c r="K3039">
        <v>1</v>
      </c>
    </row>
    <row r="3040" spans="1:11" x14ac:dyDescent="0.3">
      <c r="A3040">
        <v>538838</v>
      </c>
      <c r="B3040" t="s">
        <v>11</v>
      </c>
      <c r="C3040" t="s">
        <v>12</v>
      </c>
      <c r="D3040">
        <v>4</v>
      </c>
      <c r="E3040" t="s">
        <v>37</v>
      </c>
      <c r="F3040" t="s">
        <v>40</v>
      </c>
      <c r="G3040" t="s">
        <v>41</v>
      </c>
      <c r="H3040" t="s">
        <v>40</v>
      </c>
      <c r="I3040" t="s">
        <v>41</v>
      </c>
      <c r="J3040">
        <v>6134.52</v>
      </c>
      <c r="K3040">
        <v>1</v>
      </c>
    </row>
    <row r="3041" spans="1:11" x14ac:dyDescent="0.3">
      <c r="A3041">
        <v>538838</v>
      </c>
      <c r="B3041" t="s">
        <v>11</v>
      </c>
      <c r="C3041" t="s">
        <v>12</v>
      </c>
      <c r="D3041">
        <v>4</v>
      </c>
      <c r="E3041" t="s">
        <v>59</v>
      </c>
      <c r="F3041" t="s">
        <v>59</v>
      </c>
      <c r="G3041" t="s">
        <v>60</v>
      </c>
      <c r="H3041" t="s">
        <v>61</v>
      </c>
      <c r="I3041" t="s">
        <v>62</v>
      </c>
      <c r="J3041">
        <v>110.79</v>
      </c>
      <c r="K3041">
        <v>1</v>
      </c>
    </row>
    <row r="3042" spans="1:11" x14ac:dyDescent="0.3">
      <c r="A3042">
        <v>538909</v>
      </c>
      <c r="B3042" t="s">
        <v>102</v>
      </c>
      <c r="C3042" t="s">
        <v>176</v>
      </c>
      <c r="D3042">
        <v>4</v>
      </c>
      <c r="E3042" t="s">
        <v>103</v>
      </c>
      <c r="F3042" t="s">
        <v>103</v>
      </c>
      <c r="G3042" t="s">
        <v>104</v>
      </c>
      <c r="H3042" t="s">
        <v>103</v>
      </c>
      <c r="I3042" t="s">
        <v>104</v>
      </c>
      <c r="J3042">
        <v>241</v>
      </c>
      <c r="K3042">
        <v>1</v>
      </c>
    </row>
    <row r="3043" spans="1:11" x14ac:dyDescent="0.3">
      <c r="A3043">
        <v>538926</v>
      </c>
      <c r="B3043" t="s">
        <v>130</v>
      </c>
      <c r="C3043" t="s">
        <v>133</v>
      </c>
      <c r="D3043">
        <v>4</v>
      </c>
      <c r="E3043" t="s">
        <v>241</v>
      </c>
      <c r="F3043" t="s">
        <v>241</v>
      </c>
      <c r="G3043" t="s">
        <v>242</v>
      </c>
      <c r="H3043" t="s">
        <v>151</v>
      </c>
      <c r="I3043" t="s">
        <v>152</v>
      </c>
      <c r="J3043">
        <v>12</v>
      </c>
      <c r="K3043">
        <v>1</v>
      </c>
    </row>
    <row r="3044" spans="1:11" x14ac:dyDescent="0.3">
      <c r="A3044">
        <v>538926</v>
      </c>
      <c r="B3044" t="s">
        <v>130</v>
      </c>
      <c r="C3044" t="s">
        <v>133</v>
      </c>
      <c r="D3044">
        <v>4</v>
      </c>
      <c r="E3044" t="s">
        <v>117</v>
      </c>
      <c r="F3044" t="s">
        <v>117</v>
      </c>
      <c r="G3044" t="s">
        <v>118</v>
      </c>
      <c r="H3044" t="s">
        <v>134</v>
      </c>
      <c r="I3044" t="s">
        <v>135</v>
      </c>
      <c r="J3044">
        <v>1.7</v>
      </c>
      <c r="K3044">
        <v>1</v>
      </c>
    </row>
    <row r="3045" spans="1:11" x14ac:dyDescent="0.3">
      <c r="A3045">
        <v>538926</v>
      </c>
      <c r="B3045" t="s">
        <v>130</v>
      </c>
      <c r="C3045" t="s">
        <v>133</v>
      </c>
      <c r="D3045">
        <v>4</v>
      </c>
      <c r="E3045" t="s">
        <v>117</v>
      </c>
      <c r="F3045" t="s">
        <v>117</v>
      </c>
      <c r="G3045" t="s">
        <v>118</v>
      </c>
      <c r="H3045" t="s">
        <v>68</v>
      </c>
      <c r="I3045" t="s">
        <v>69</v>
      </c>
      <c r="J3045">
        <v>1.34</v>
      </c>
      <c r="K3045">
        <v>1</v>
      </c>
    </row>
    <row r="3046" spans="1:11" x14ac:dyDescent="0.3">
      <c r="A3046">
        <v>538926</v>
      </c>
      <c r="B3046" t="s">
        <v>130</v>
      </c>
      <c r="C3046" t="s">
        <v>133</v>
      </c>
      <c r="D3046">
        <v>4</v>
      </c>
      <c r="E3046" t="s">
        <v>117</v>
      </c>
      <c r="F3046" t="s">
        <v>117</v>
      </c>
      <c r="G3046" t="s">
        <v>118</v>
      </c>
      <c r="H3046" t="s">
        <v>18</v>
      </c>
      <c r="I3046" t="s">
        <v>19</v>
      </c>
      <c r="J3046">
        <v>7.7</v>
      </c>
      <c r="K3046">
        <v>1</v>
      </c>
    </row>
    <row r="3047" spans="1:11" x14ac:dyDescent="0.3">
      <c r="A3047">
        <v>538926</v>
      </c>
      <c r="B3047" t="s">
        <v>130</v>
      </c>
      <c r="C3047" t="s">
        <v>133</v>
      </c>
      <c r="D3047">
        <v>4</v>
      </c>
      <c r="E3047" t="s">
        <v>117</v>
      </c>
      <c r="F3047" t="s">
        <v>117</v>
      </c>
      <c r="G3047" t="s">
        <v>118</v>
      </c>
      <c r="H3047" t="s">
        <v>31</v>
      </c>
      <c r="I3047" t="s">
        <v>32</v>
      </c>
      <c r="J3047">
        <v>4.9589999999999996</v>
      </c>
      <c r="K3047">
        <v>1</v>
      </c>
    </row>
    <row r="3048" spans="1:11" x14ac:dyDescent="0.3">
      <c r="A3048">
        <v>538926</v>
      </c>
      <c r="B3048" t="s">
        <v>130</v>
      </c>
      <c r="C3048" t="s">
        <v>133</v>
      </c>
      <c r="D3048">
        <v>4</v>
      </c>
      <c r="E3048" t="s">
        <v>231</v>
      </c>
      <c r="F3048" t="s">
        <v>231</v>
      </c>
      <c r="G3048" t="s">
        <v>232</v>
      </c>
      <c r="H3048" t="s">
        <v>45</v>
      </c>
      <c r="I3048" t="s">
        <v>46</v>
      </c>
      <c r="J3048">
        <v>17.600000000000001</v>
      </c>
      <c r="K3048">
        <v>1</v>
      </c>
    </row>
    <row r="3049" spans="1:11" x14ac:dyDescent="0.3">
      <c r="A3049">
        <v>538933</v>
      </c>
      <c r="B3049" t="s">
        <v>102</v>
      </c>
      <c r="C3049" t="s">
        <v>12</v>
      </c>
      <c r="D3049">
        <v>4</v>
      </c>
      <c r="E3049" t="s">
        <v>199</v>
      </c>
      <c r="F3049" t="s">
        <v>199</v>
      </c>
      <c r="G3049" t="s">
        <v>200</v>
      </c>
      <c r="H3049" t="s">
        <v>199</v>
      </c>
      <c r="I3049" t="s">
        <v>200</v>
      </c>
      <c r="J3049">
        <v>29.5</v>
      </c>
      <c r="K3049">
        <v>1</v>
      </c>
    </row>
    <row r="3050" spans="1:11" x14ac:dyDescent="0.3">
      <c r="A3050">
        <v>538933</v>
      </c>
      <c r="B3050" t="s">
        <v>102</v>
      </c>
      <c r="C3050" t="s">
        <v>12</v>
      </c>
      <c r="D3050">
        <v>4</v>
      </c>
      <c r="E3050" t="s">
        <v>82</v>
      </c>
      <c r="F3050" t="s">
        <v>82</v>
      </c>
      <c r="G3050" t="s">
        <v>83</v>
      </c>
      <c r="H3050" t="s">
        <v>82</v>
      </c>
      <c r="I3050" t="s">
        <v>83</v>
      </c>
      <c r="J3050">
        <v>1098</v>
      </c>
      <c r="K3050">
        <v>1</v>
      </c>
    </row>
    <row r="3051" spans="1:11" x14ac:dyDescent="0.3">
      <c r="A3051">
        <v>538933</v>
      </c>
      <c r="B3051" t="s">
        <v>102</v>
      </c>
      <c r="C3051" t="s">
        <v>12</v>
      </c>
      <c r="D3051">
        <v>4</v>
      </c>
      <c r="E3051" t="s">
        <v>70</v>
      </c>
      <c r="F3051" t="s">
        <v>70</v>
      </c>
      <c r="G3051" t="s">
        <v>71</v>
      </c>
      <c r="H3051" t="s">
        <v>70</v>
      </c>
      <c r="I3051" t="s">
        <v>71</v>
      </c>
      <c r="J3051">
        <v>607.33307520000005</v>
      </c>
      <c r="K3051">
        <v>1</v>
      </c>
    </row>
    <row r="3052" spans="1:11" x14ac:dyDescent="0.3">
      <c r="A3052">
        <v>538933</v>
      </c>
      <c r="B3052" t="s">
        <v>102</v>
      </c>
      <c r="C3052" t="s">
        <v>12</v>
      </c>
      <c r="D3052">
        <v>4</v>
      </c>
      <c r="E3052" t="s">
        <v>126</v>
      </c>
      <c r="F3052" t="s">
        <v>126</v>
      </c>
      <c r="G3052" t="s">
        <v>127</v>
      </c>
      <c r="H3052" t="s">
        <v>126</v>
      </c>
      <c r="I3052" t="s">
        <v>127</v>
      </c>
      <c r="J3052">
        <v>20.399999999999999</v>
      </c>
      <c r="K3052">
        <v>1</v>
      </c>
    </row>
    <row r="3053" spans="1:11" x14ac:dyDescent="0.3">
      <c r="A3053">
        <v>538933</v>
      </c>
      <c r="B3053" t="s">
        <v>102</v>
      </c>
      <c r="C3053" t="s">
        <v>12</v>
      </c>
      <c r="D3053">
        <v>4</v>
      </c>
      <c r="E3053" t="s">
        <v>103</v>
      </c>
      <c r="F3053" t="s">
        <v>103</v>
      </c>
      <c r="G3053" t="s">
        <v>104</v>
      </c>
      <c r="H3053" t="s">
        <v>103</v>
      </c>
      <c r="I3053" t="s">
        <v>104</v>
      </c>
      <c r="J3053">
        <v>1233</v>
      </c>
      <c r="K3053">
        <v>1</v>
      </c>
    </row>
    <row r="3054" spans="1:11" x14ac:dyDescent="0.3">
      <c r="A3054">
        <v>538933</v>
      </c>
      <c r="B3054" t="s">
        <v>102</v>
      </c>
      <c r="C3054" t="s">
        <v>12</v>
      </c>
      <c r="D3054">
        <v>4</v>
      </c>
      <c r="E3054" t="s">
        <v>78</v>
      </c>
      <c r="F3054" t="s">
        <v>78</v>
      </c>
      <c r="G3054" t="s">
        <v>79</v>
      </c>
      <c r="H3054" t="s">
        <v>78</v>
      </c>
      <c r="I3054" t="s">
        <v>79</v>
      </c>
      <c r="J3054">
        <v>104.7669248</v>
      </c>
      <c r="K3054">
        <v>1</v>
      </c>
    </row>
    <row r="3055" spans="1:11" x14ac:dyDescent="0.3">
      <c r="A3055">
        <v>538937</v>
      </c>
      <c r="B3055" t="s">
        <v>102</v>
      </c>
      <c r="C3055" t="s">
        <v>176</v>
      </c>
      <c r="D3055">
        <v>4</v>
      </c>
      <c r="E3055" t="s">
        <v>103</v>
      </c>
      <c r="F3055" t="s">
        <v>103</v>
      </c>
      <c r="G3055" t="s">
        <v>104</v>
      </c>
      <c r="H3055" t="s">
        <v>103</v>
      </c>
      <c r="I3055" t="s">
        <v>104</v>
      </c>
      <c r="J3055">
        <v>2704.7</v>
      </c>
      <c r="K3055">
        <v>1</v>
      </c>
    </row>
    <row r="3056" spans="1:11" x14ac:dyDescent="0.3">
      <c r="A3056">
        <v>538938</v>
      </c>
      <c r="B3056" t="s">
        <v>102</v>
      </c>
      <c r="C3056" t="s">
        <v>12</v>
      </c>
      <c r="D3056">
        <v>4</v>
      </c>
      <c r="E3056" t="s">
        <v>163</v>
      </c>
      <c r="F3056" t="s">
        <v>163</v>
      </c>
      <c r="G3056" t="s">
        <v>164</v>
      </c>
      <c r="H3056" t="s">
        <v>163</v>
      </c>
      <c r="I3056" t="s">
        <v>164</v>
      </c>
      <c r="J3056">
        <v>826.3</v>
      </c>
      <c r="K3056">
        <v>1</v>
      </c>
    </row>
    <row r="3057" spans="1:11" x14ac:dyDescent="0.3">
      <c r="A3057">
        <v>538940</v>
      </c>
      <c r="B3057" t="s">
        <v>102</v>
      </c>
      <c r="C3057" t="s">
        <v>12</v>
      </c>
      <c r="D3057">
        <v>4</v>
      </c>
      <c r="E3057" t="s">
        <v>235</v>
      </c>
      <c r="F3057" t="s">
        <v>235</v>
      </c>
      <c r="G3057" t="s">
        <v>236</v>
      </c>
      <c r="H3057" t="s">
        <v>217</v>
      </c>
      <c r="I3057" t="s">
        <v>218</v>
      </c>
      <c r="J3057">
        <v>1906</v>
      </c>
      <c r="K3057">
        <v>1</v>
      </c>
    </row>
    <row r="3058" spans="1:11" x14ac:dyDescent="0.3">
      <c r="A3058">
        <v>538941</v>
      </c>
      <c r="B3058" t="s">
        <v>102</v>
      </c>
      <c r="C3058" t="s">
        <v>12</v>
      </c>
      <c r="D3058">
        <v>4</v>
      </c>
      <c r="E3058" t="s">
        <v>103</v>
      </c>
      <c r="F3058" t="s">
        <v>103</v>
      </c>
      <c r="G3058" t="s">
        <v>104</v>
      </c>
      <c r="H3058" t="s">
        <v>103</v>
      </c>
      <c r="I3058" t="s">
        <v>104</v>
      </c>
      <c r="J3058">
        <v>2710</v>
      </c>
      <c r="K3058">
        <v>1</v>
      </c>
    </row>
    <row r="3059" spans="1:11" x14ac:dyDescent="0.3">
      <c r="A3059">
        <v>538942</v>
      </c>
      <c r="B3059" t="s">
        <v>102</v>
      </c>
      <c r="C3059" t="s">
        <v>12</v>
      </c>
      <c r="D3059">
        <v>4</v>
      </c>
      <c r="E3059" t="s">
        <v>103</v>
      </c>
      <c r="F3059" t="s">
        <v>103</v>
      </c>
      <c r="G3059" t="s">
        <v>104</v>
      </c>
      <c r="H3059" t="s">
        <v>103</v>
      </c>
      <c r="I3059" t="s">
        <v>104</v>
      </c>
      <c r="J3059">
        <v>8207</v>
      </c>
      <c r="K3059">
        <v>1</v>
      </c>
    </row>
    <row r="3060" spans="1:11" x14ac:dyDescent="0.3">
      <c r="A3060">
        <v>538945</v>
      </c>
      <c r="B3060" t="s">
        <v>102</v>
      </c>
      <c r="C3060" t="s">
        <v>12</v>
      </c>
      <c r="D3060">
        <v>4</v>
      </c>
      <c r="E3060" t="s">
        <v>103</v>
      </c>
      <c r="F3060" t="s">
        <v>103</v>
      </c>
      <c r="G3060" t="s">
        <v>104</v>
      </c>
      <c r="H3060" t="s">
        <v>103</v>
      </c>
      <c r="I3060" t="s">
        <v>104</v>
      </c>
      <c r="J3060">
        <v>9897</v>
      </c>
      <c r="K3060">
        <v>1</v>
      </c>
    </row>
    <row r="3061" spans="1:11" x14ac:dyDescent="0.3">
      <c r="A3061">
        <v>538946</v>
      </c>
      <c r="B3061" t="s">
        <v>102</v>
      </c>
      <c r="C3061" t="s">
        <v>12</v>
      </c>
      <c r="D3061">
        <v>4</v>
      </c>
      <c r="E3061" t="s">
        <v>103</v>
      </c>
      <c r="F3061" t="s">
        <v>103</v>
      </c>
      <c r="G3061" t="s">
        <v>104</v>
      </c>
      <c r="H3061" t="s">
        <v>103</v>
      </c>
      <c r="I3061" t="s">
        <v>104</v>
      </c>
      <c r="J3061">
        <v>3350</v>
      </c>
      <c r="K3061">
        <v>1</v>
      </c>
    </row>
    <row r="3062" spans="1:11" x14ac:dyDescent="0.3">
      <c r="A3062">
        <v>538954</v>
      </c>
      <c r="B3062" t="s">
        <v>102</v>
      </c>
      <c r="C3062" t="s">
        <v>12</v>
      </c>
      <c r="D3062">
        <v>4</v>
      </c>
      <c r="E3062" t="s">
        <v>235</v>
      </c>
      <c r="F3062" t="s">
        <v>235</v>
      </c>
      <c r="G3062" t="s">
        <v>236</v>
      </c>
      <c r="H3062" t="s">
        <v>217</v>
      </c>
      <c r="I3062" t="s">
        <v>218</v>
      </c>
      <c r="J3062">
        <v>17.540758220000001</v>
      </c>
      <c r="K3062">
        <v>1</v>
      </c>
    </row>
    <row r="3063" spans="1:11" x14ac:dyDescent="0.3">
      <c r="A3063">
        <v>538954</v>
      </c>
      <c r="B3063" t="s">
        <v>102</v>
      </c>
      <c r="C3063" t="s">
        <v>12</v>
      </c>
      <c r="D3063">
        <v>4</v>
      </c>
      <c r="E3063" t="s">
        <v>126</v>
      </c>
      <c r="F3063" t="s">
        <v>126</v>
      </c>
      <c r="G3063" t="s">
        <v>127</v>
      </c>
      <c r="H3063" t="s">
        <v>126</v>
      </c>
      <c r="I3063" t="s">
        <v>127</v>
      </c>
      <c r="J3063">
        <v>101</v>
      </c>
      <c r="K3063">
        <v>1</v>
      </c>
    </row>
    <row r="3064" spans="1:11" x14ac:dyDescent="0.3">
      <c r="A3064">
        <v>538954</v>
      </c>
      <c r="B3064" t="s">
        <v>102</v>
      </c>
      <c r="C3064" t="s">
        <v>12</v>
      </c>
      <c r="D3064">
        <v>4</v>
      </c>
      <c r="E3064" t="s">
        <v>103</v>
      </c>
      <c r="F3064" t="s">
        <v>103</v>
      </c>
      <c r="G3064" t="s">
        <v>104</v>
      </c>
      <c r="H3064" t="s">
        <v>103</v>
      </c>
      <c r="I3064" t="s">
        <v>104</v>
      </c>
      <c r="J3064">
        <v>14421</v>
      </c>
      <c r="K3064">
        <v>1</v>
      </c>
    </row>
    <row r="3065" spans="1:11" x14ac:dyDescent="0.3">
      <c r="A3065">
        <v>538972</v>
      </c>
      <c r="B3065" t="s">
        <v>130</v>
      </c>
      <c r="C3065" t="s">
        <v>97</v>
      </c>
      <c r="D3065">
        <v>4</v>
      </c>
      <c r="E3065" t="s">
        <v>134</v>
      </c>
      <c r="F3065" t="s">
        <v>134</v>
      </c>
      <c r="G3065" t="s">
        <v>135</v>
      </c>
      <c r="H3065" t="s">
        <v>134</v>
      </c>
      <c r="I3065" t="s">
        <v>135</v>
      </c>
      <c r="J3065">
        <v>1.4</v>
      </c>
      <c r="K3065">
        <v>1</v>
      </c>
    </row>
    <row r="3066" spans="1:11" x14ac:dyDescent="0.3">
      <c r="A3066">
        <v>538972</v>
      </c>
      <c r="B3066" t="s">
        <v>130</v>
      </c>
      <c r="C3066" t="s">
        <v>97</v>
      </c>
      <c r="D3066">
        <v>4</v>
      </c>
      <c r="E3066" t="s">
        <v>157</v>
      </c>
      <c r="F3066" t="s">
        <v>157</v>
      </c>
      <c r="G3066" t="s">
        <v>158</v>
      </c>
      <c r="H3066" t="s">
        <v>157</v>
      </c>
      <c r="I3066" t="s">
        <v>158</v>
      </c>
      <c r="J3066">
        <v>20.3</v>
      </c>
      <c r="K3066">
        <v>1</v>
      </c>
    </row>
    <row r="3067" spans="1:11" x14ac:dyDescent="0.3">
      <c r="A3067">
        <v>538972</v>
      </c>
      <c r="B3067" t="s">
        <v>130</v>
      </c>
      <c r="C3067" t="s">
        <v>97</v>
      </c>
      <c r="D3067">
        <v>4</v>
      </c>
      <c r="E3067" t="s">
        <v>241</v>
      </c>
      <c r="F3067" t="s">
        <v>241</v>
      </c>
      <c r="G3067" t="s">
        <v>242</v>
      </c>
      <c r="H3067" t="s">
        <v>151</v>
      </c>
      <c r="I3067" t="s">
        <v>152</v>
      </c>
      <c r="J3067">
        <v>11.1</v>
      </c>
      <c r="K3067">
        <v>1</v>
      </c>
    </row>
    <row r="3068" spans="1:11" x14ac:dyDescent="0.3">
      <c r="A3068">
        <v>538972</v>
      </c>
      <c r="B3068" t="s">
        <v>130</v>
      </c>
      <c r="C3068" t="s">
        <v>97</v>
      </c>
      <c r="D3068">
        <v>4</v>
      </c>
      <c r="E3068" t="s">
        <v>161</v>
      </c>
      <c r="F3068" t="s">
        <v>161</v>
      </c>
      <c r="G3068" t="s">
        <v>162</v>
      </c>
      <c r="H3068" t="s">
        <v>208</v>
      </c>
      <c r="I3068" t="s">
        <v>209</v>
      </c>
      <c r="J3068">
        <v>1.7</v>
      </c>
      <c r="K3068">
        <v>1</v>
      </c>
    </row>
    <row r="3069" spans="1:11" x14ac:dyDescent="0.3">
      <c r="A3069">
        <v>538972</v>
      </c>
      <c r="B3069" t="s">
        <v>130</v>
      </c>
      <c r="C3069" t="s">
        <v>97</v>
      </c>
      <c r="D3069">
        <v>4</v>
      </c>
      <c r="E3069" t="s">
        <v>17</v>
      </c>
      <c r="F3069" t="s">
        <v>18</v>
      </c>
      <c r="G3069" t="s">
        <v>19</v>
      </c>
      <c r="H3069" t="s">
        <v>18</v>
      </c>
      <c r="I3069" t="s">
        <v>19</v>
      </c>
      <c r="J3069">
        <v>17.05</v>
      </c>
      <c r="K3069">
        <v>1</v>
      </c>
    </row>
    <row r="3070" spans="1:11" x14ac:dyDescent="0.3">
      <c r="A3070">
        <v>538972</v>
      </c>
      <c r="B3070" t="s">
        <v>130</v>
      </c>
      <c r="C3070" t="s">
        <v>97</v>
      </c>
      <c r="D3070">
        <v>4</v>
      </c>
      <c r="E3070" t="s">
        <v>27</v>
      </c>
      <c r="F3070" t="s">
        <v>27</v>
      </c>
      <c r="G3070" t="s">
        <v>28</v>
      </c>
      <c r="H3070" t="s">
        <v>27</v>
      </c>
      <c r="I3070" t="s">
        <v>28</v>
      </c>
      <c r="J3070">
        <v>4.7249999999999996</v>
      </c>
      <c r="K3070">
        <v>1</v>
      </c>
    </row>
    <row r="3071" spans="1:11" x14ac:dyDescent="0.3">
      <c r="A3071">
        <v>538972</v>
      </c>
      <c r="B3071" t="s">
        <v>130</v>
      </c>
      <c r="C3071" t="s">
        <v>97</v>
      </c>
      <c r="D3071">
        <v>4</v>
      </c>
      <c r="E3071" t="s">
        <v>31</v>
      </c>
      <c r="F3071" t="s">
        <v>31</v>
      </c>
      <c r="G3071" t="s">
        <v>32</v>
      </c>
      <c r="H3071" t="s">
        <v>31</v>
      </c>
      <c r="I3071" t="s">
        <v>32</v>
      </c>
      <c r="J3071">
        <v>34.999200000000002</v>
      </c>
      <c r="K3071">
        <v>1</v>
      </c>
    </row>
    <row r="3072" spans="1:11" x14ac:dyDescent="0.3">
      <c r="A3072">
        <v>538972</v>
      </c>
      <c r="B3072" t="s">
        <v>130</v>
      </c>
      <c r="C3072" t="s">
        <v>97</v>
      </c>
      <c r="D3072">
        <v>4</v>
      </c>
      <c r="E3072" t="s">
        <v>126</v>
      </c>
      <c r="F3072" t="s">
        <v>126</v>
      </c>
      <c r="G3072" t="s">
        <v>127</v>
      </c>
      <c r="H3072" t="s">
        <v>126</v>
      </c>
      <c r="I3072" t="s">
        <v>127</v>
      </c>
      <c r="J3072">
        <v>13.39</v>
      </c>
      <c r="K3072">
        <v>1</v>
      </c>
    </row>
    <row r="3073" spans="1:11" x14ac:dyDescent="0.3">
      <c r="A3073">
        <v>538972</v>
      </c>
      <c r="B3073" t="s">
        <v>130</v>
      </c>
      <c r="C3073" t="s">
        <v>97</v>
      </c>
      <c r="D3073">
        <v>4</v>
      </c>
      <c r="E3073" t="s">
        <v>33</v>
      </c>
      <c r="F3073" t="s">
        <v>33</v>
      </c>
      <c r="G3073" t="s">
        <v>34</v>
      </c>
      <c r="H3073" t="s">
        <v>33</v>
      </c>
      <c r="I3073" t="s">
        <v>34</v>
      </c>
      <c r="J3073">
        <v>4</v>
      </c>
      <c r="K3073">
        <v>1</v>
      </c>
    </row>
    <row r="3074" spans="1:11" x14ac:dyDescent="0.3">
      <c r="A3074">
        <v>538972</v>
      </c>
      <c r="B3074" t="s">
        <v>130</v>
      </c>
      <c r="C3074" t="s">
        <v>97</v>
      </c>
      <c r="D3074">
        <v>4</v>
      </c>
      <c r="E3074" t="s">
        <v>33</v>
      </c>
      <c r="F3074" t="s">
        <v>33</v>
      </c>
      <c r="G3074" t="s">
        <v>34</v>
      </c>
      <c r="H3074" t="s">
        <v>147</v>
      </c>
      <c r="I3074" t="s">
        <v>148</v>
      </c>
      <c r="J3074">
        <v>6.3</v>
      </c>
      <c r="K3074">
        <v>1</v>
      </c>
    </row>
    <row r="3075" spans="1:11" x14ac:dyDescent="0.3">
      <c r="A3075">
        <v>538972</v>
      </c>
      <c r="B3075" t="s">
        <v>130</v>
      </c>
      <c r="C3075" t="s">
        <v>97</v>
      </c>
      <c r="D3075">
        <v>4</v>
      </c>
      <c r="E3075" t="s">
        <v>136</v>
      </c>
      <c r="F3075" t="s">
        <v>149</v>
      </c>
      <c r="G3075" t="s">
        <v>150</v>
      </c>
      <c r="H3075" t="s">
        <v>137</v>
      </c>
      <c r="I3075" t="s">
        <v>138</v>
      </c>
      <c r="J3075">
        <v>0.4</v>
      </c>
      <c r="K3075">
        <v>1</v>
      </c>
    </row>
    <row r="3076" spans="1:11" x14ac:dyDescent="0.3">
      <c r="A3076">
        <v>538972</v>
      </c>
      <c r="B3076" t="s">
        <v>130</v>
      </c>
      <c r="C3076" t="s">
        <v>97</v>
      </c>
      <c r="D3076">
        <v>4</v>
      </c>
      <c r="E3076" t="s">
        <v>128</v>
      </c>
      <c r="F3076" t="s">
        <v>128</v>
      </c>
      <c r="G3076" t="s">
        <v>129</v>
      </c>
      <c r="H3076" t="s">
        <v>128</v>
      </c>
      <c r="I3076" t="s">
        <v>129</v>
      </c>
      <c r="J3076">
        <v>28.6</v>
      </c>
      <c r="K3076">
        <v>1</v>
      </c>
    </row>
    <row r="3077" spans="1:11" x14ac:dyDescent="0.3">
      <c r="A3077">
        <v>538972</v>
      </c>
      <c r="B3077" t="s">
        <v>130</v>
      </c>
      <c r="C3077" t="s">
        <v>97</v>
      </c>
      <c r="D3077">
        <v>4</v>
      </c>
      <c r="E3077" t="s">
        <v>231</v>
      </c>
      <c r="F3077" t="s">
        <v>231</v>
      </c>
      <c r="G3077" t="s">
        <v>232</v>
      </c>
      <c r="H3077" t="s">
        <v>45</v>
      </c>
      <c r="I3077" t="s">
        <v>46</v>
      </c>
      <c r="J3077">
        <v>47.3</v>
      </c>
      <c r="K3077">
        <v>1</v>
      </c>
    </row>
    <row r="3078" spans="1:11" x14ac:dyDescent="0.3">
      <c r="A3078">
        <v>538983</v>
      </c>
      <c r="B3078" t="s">
        <v>102</v>
      </c>
      <c r="C3078" t="s">
        <v>114</v>
      </c>
      <c r="D3078">
        <v>4</v>
      </c>
      <c r="E3078" t="s">
        <v>68</v>
      </c>
      <c r="F3078" t="s">
        <v>68</v>
      </c>
      <c r="G3078" t="s">
        <v>69</v>
      </c>
      <c r="H3078" t="s">
        <v>68</v>
      </c>
      <c r="I3078" t="s">
        <v>69</v>
      </c>
      <c r="J3078">
        <v>1745</v>
      </c>
      <c r="K3078">
        <v>1</v>
      </c>
    </row>
    <row r="3079" spans="1:11" x14ac:dyDescent="0.3">
      <c r="A3079">
        <v>538983</v>
      </c>
      <c r="B3079" t="s">
        <v>102</v>
      </c>
      <c r="C3079" t="s">
        <v>114</v>
      </c>
      <c r="D3079">
        <v>4</v>
      </c>
      <c r="E3079" t="s">
        <v>103</v>
      </c>
      <c r="F3079" t="s">
        <v>103</v>
      </c>
      <c r="G3079" t="s">
        <v>104</v>
      </c>
      <c r="H3079" t="s">
        <v>103</v>
      </c>
      <c r="I3079" t="s">
        <v>104</v>
      </c>
      <c r="J3079">
        <v>8165</v>
      </c>
      <c r="K3079">
        <v>1</v>
      </c>
    </row>
    <row r="3080" spans="1:11" x14ac:dyDescent="0.3">
      <c r="A3080">
        <v>538984</v>
      </c>
      <c r="B3080" t="s">
        <v>102</v>
      </c>
      <c r="C3080" t="s">
        <v>114</v>
      </c>
      <c r="D3080">
        <v>4</v>
      </c>
      <c r="E3080" t="s">
        <v>103</v>
      </c>
      <c r="F3080" t="s">
        <v>103</v>
      </c>
      <c r="G3080" t="s">
        <v>104</v>
      </c>
      <c r="H3080" t="s">
        <v>103</v>
      </c>
      <c r="I3080" t="s">
        <v>104</v>
      </c>
      <c r="J3080">
        <v>2540</v>
      </c>
      <c r="K3080">
        <v>1</v>
      </c>
    </row>
    <row r="3081" spans="1:11" x14ac:dyDescent="0.3">
      <c r="A3081">
        <v>538992</v>
      </c>
      <c r="B3081" t="s">
        <v>102</v>
      </c>
      <c r="C3081" t="s">
        <v>12</v>
      </c>
      <c r="D3081">
        <v>4</v>
      </c>
      <c r="E3081" t="s">
        <v>103</v>
      </c>
      <c r="F3081" t="s">
        <v>103</v>
      </c>
      <c r="G3081" t="s">
        <v>104</v>
      </c>
      <c r="H3081" t="s">
        <v>103</v>
      </c>
      <c r="I3081" t="s">
        <v>104</v>
      </c>
      <c r="J3081">
        <v>3457</v>
      </c>
      <c r="K3081">
        <v>1</v>
      </c>
    </row>
    <row r="3082" spans="1:11" x14ac:dyDescent="0.3">
      <c r="A3082">
        <v>538993</v>
      </c>
      <c r="B3082" t="s">
        <v>102</v>
      </c>
      <c r="C3082" t="s">
        <v>12</v>
      </c>
      <c r="D3082">
        <v>4</v>
      </c>
      <c r="E3082" t="s">
        <v>103</v>
      </c>
      <c r="F3082" t="s">
        <v>103</v>
      </c>
      <c r="G3082" t="s">
        <v>104</v>
      </c>
      <c r="H3082" t="s">
        <v>103</v>
      </c>
      <c r="I3082" t="s">
        <v>104</v>
      </c>
      <c r="J3082">
        <v>4406</v>
      </c>
      <c r="K3082">
        <v>1</v>
      </c>
    </row>
    <row r="3083" spans="1:11" x14ac:dyDescent="0.3">
      <c r="A3083">
        <v>538994</v>
      </c>
      <c r="B3083" t="s">
        <v>102</v>
      </c>
      <c r="C3083" t="s">
        <v>12</v>
      </c>
      <c r="D3083">
        <v>4</v>
      </c>
      <c r="E3083" t="s">
        <v>68</v>
      </c>
      <c r="F3083" t="s">
        <v>68</v>
      </c>
      <c r="G3083" t="s">
        <v>69</v>
      </c>
      <c r="H3083" t="s">
        <v>68</v>
      </c>
      <c r="I3083" t="s">
        <v>69</v>
      </c>
      <c r="J3083">
        <v>2391</v>
      </c>
      <c r="K3083">
        <v>1</v>
      </c>
    </row>
    <row r="3084" spans="1:11" x14ac:dyDescent="0.3">
      <c r="A3084">
        <v>538994</v>
      </c>
      <c r="B3084" t="s">
        <v>102</v>
      </c>
      <c r="C3084" t="s">
        <v>12</v>
      </c>
      <c r="D3084">
        <v>4</v>
      </c>
      <c r="E3084" t="s">
        <v>78</v>
      </c>
      <c r="F3084" t="s">
        <v>78</v>
      </c>
      <c r="G3084" t="s">
        <v>79</v>
      </c>
      <c r="H3084" t="s">
        <v>78</v>
      </c>
      <c r="I3084" t="s">
        <v>79</v>
      </c>
      <c r="J3084">
        <v>63.2</v>
      </c>
      <c r="K3084">
        <v>1</v>
      </c>
    </row>
    <row r="3085" spans="1:11" x14ac:dyDescent="0.3">
      <c r="A3085">
        <v>538995</v>
      </c>
      <c r="B3085" t="s">
        <v>102</v>
      </c>
      <c r="C3085" t="s">
        <v>12</v>
      </c>
      <c r="D3085">
        <v>4</v>
      </c>
      <c r="E3085" t="s">
        <v>103</v>
      </c>
      <c r="F3085" t="s">
        <v>103</v>
      </c>
      <c r="G3085" t="s">
        <v>104</v>
      </c>
      <c r="H3085" t="s">
        <v>103</v>
      </c>
      <c r="I3085" t="s">
        <v>104</v>
      </c>
      <c r="J3085">
        <v>4865</v>
      </c>
      <c r="K3085">
        <v>1</v>
      </c>
    </row>
    <row r="3086" spans="1:11" x14ac:dyDescent="0.3">
      <c r="A3086">
        <v>539002</v>
      </c>
      <c r="B3086" t="s">
        <v>102</v>
      </c>
      <c r="C3086" t="s">
        <v>12</v>
      </c>
      <c r="D3086">
        <v>4</v>
      </c>
      <c r="E3086" t="s">
        <v>103</v>
      </c>
      <c r="F3086" t="s">
        <v>103</v>
      </c>
      <c r="G3086" t="s">
        <v>104</v>
      </c>
      <c r="H3086" t="s">
        <v>103</v>
      </c>
      <c r="I3086" t="s">
        <v>104</v>
      </c>
      <c r="J3086">
        <v>1943</v>
      </c>
      <c r="K3086">
        <v>1</v>
      </c>
    </row>
    <row r="3087" spans="1:11" x14ac:dyDescent="0.3">
      <c r="A3087">
        <v>539003</v>
      </c>
      <c r="B3087" t="s">
        <v>102</v>
      </c>
      <c r="C3087" t="s">
        <v>12</v>
      </c>
      <c r="D3087">
        <v>4</v>
      </c>
      <c r="E3087" t="s">
        <v>103</v>
      </c>
      <c r="F3087" t="s">
        <v>103</v>
      </c>
      <c r="G3087" t="s">
        <v>104</v>
      </c>
      <c r="H3087" t="s">
        <v>103</v>
      </c>
      <c r="I3087" t="s">
        <v>104</v>
      </c>
      <c r="J3087">
        <v>10633</v>
      </c>
      <c r="K3087">
        <v>1</v>
      </c>
    </row>
    <row r="3088" spans="1:11" x14ac:dyDescent="0.3">
      <c r="A3088">
        <v>539004</v>
      </c>
      <c r="B3088" t="s">
        <v>102</v>
      </c>
      <c r="C3088" t="s">
        <v>12</v>
      </c>
      <c r="D3088">
        <v>4</v>
      </c>
      <c r="E3088" t="s">
        <v>103</v>
      </c>
      <c r="F3088" t="s">
        <v>103</v>
      </c>
      <c r="G3088" t="s">
        <v>104</v>
      </c>
      <c r="H3088" t="s">
        <v>103</v>
      </c>
      <c r="I3088" t="s">
        <v>104</v>
      </c>
      <c r="J3088">
        <v>1782</v>
      </c>
      <c r="K3088">
        <v>1</v>
      </c>
    </row>
    <row r="3089" spans="1:11" x14ac:dyDescent="0.3">
      <c r="A3089">
        <v>539032</v>
      </c>
      <c r="B3089" t="s">
        <v>102</v>
      </c>
      <c r="C3089" t="s">
        <v>12</v>
      </c>
      <c r="D3089">
        <v>4</v>
      </c>
      <c r="E3089" t="s">
        <v>199</v>
      </c>
      <c r="F3089" t="s">
        <v>199</v>
      </c>
      <c r="G3089" t="s">
        <v>200</v>
      </c>
      <c r="H3089" t="s">
        <v>199</v>
      </c>
      <c r="I3089" t="s">
        <v>200</v>
      </c>
      <c r="J3089">
        <v>216.5</v>
      </c>
      <c r="K3089">
        <v>1</v>
      </c>
    </row>
    <row r="3090" spans="1:11" x14ac:dyDescent="0.3">
      <c r="A3090">
        <v>539032</v>
      </c>
      <c r="B3090" t="s">
        <v>102</v>
      </c>
      <c r="C3090" t="s">
        <v>12</v>
      </c>
      <c r="D3090">
        <v>4</v>
      </c>
      <c r="E3090" t="s">
        <v>82</v>
      </c>
      <c r="F3090" t="s">
        <v>82</v>
      </c>
      <c r="G3090" t="s">
        <v>83</v>
      </c>
      <c r="H3090" t="s">
        <v>82</v>
      </c>
      <c r="I3090" t="s">
        <v>83</v>
      </c>
      <c r="J3090">
        <v>689.5</v>
      </c>
      <c r="K3090">
        <v>1</v>
      </c>
    </row>
    <row r="3091" spans="1:11" x14ac:dyDescent="0.3">
      <c r="A3091">
        <v>539032</v>
      </c>
      <c r="B3091" t="s">
        <v>102</v>
      </c>
      <c r="C3091" t="s">
        <v>12</v>
      </c>
      <c r="D3091">
        <v>4</v>
      </c>
      <c r="E3091" t="s">
        <v>70</v>
      </c>
      <c r="F3091" t="s">
        <v>70</v>
      </c>
      <c r="G3091" t="s">
        <v>71</v>
      </c>
      <c r="H3091" t="s">
        <v>70</v>
      </c>
      <c r="I3091" t="s">
        <v>71</v>
      </c>
      <c r="J3091">
        <v>5908</v>
      </c>
      <c r="K3091">
        <v>1</v>
      </c>
    </row>
    <row r="3092" spans="1:11" x14ac:dyDescent="0.3">
      <c r="A3092">
        <v>539032</v>
      </c>
      <c r="B3092" t="s">
        <v>102</v>
      </c>
      <c r="C3092" t="s">
        <v>12</v>
      </c>
      <c r="D3092">
        <v>4</v>
      </c>
      <c r="E3092" t="s">
        <v>78</v>
      </c>
      <c r="F3092" t="s">
        <v>78</v>
      </c>
      <c r="G3092" t="s">
        <v>79</v>
      </c>
      <c r="H3092" t="s">
        <v>78</v>
      </c>
      <c r="I3092" t="s">
        <v>79</v>
      </c>
      <c r="J3092">
        <v>78.599999999999994</v>
      </c>
      <c r="K3092">
        <v>1</v>
      </c>
    </row>
    <row r="3093" spans="1:11" x14ac:dyDescent="0.3">
      <c r="A3093">
        <v>539034</v>
      </c>
      <c r="B3093" t="s">
        <v>102</v>
      </c>
      <c r="C3093" t="s">
        <v>12</v>
      </c>
      <c r="D3093">
        <v>4</v>
      </c>
      <c r="E3093" t="s">
        <v>100</v>
      </c>
      <c r="F3093" t="s">
        <v>100</v>
      </c>
      <c r="G3093" t="s">
        <v>101</v>
      </c>
      <c r="H3093" t="s">
        <v>100</v>
      </c>
      <c r="I3093" t="s">
        <v>101</v>
      </c>
      <c r="J3093">
        <v>2.42</v>
      </c>
      <c r="K3093">
        <v>1</v>
      </c>
    </row>
    <row r="3094" spans="1:11" x14ac:dyDescent="0.3">
      <c r="A3094">
        <v>539034</v>
      </c>
      <c r="B3094" t="s">
        <v>102</v>
      </c>
      <c r="C3094" t="s">
        <v>12</v>
      </c>
      <c r="D3094">
        <v>4</v>
      </c>
      <c r="E3094" t="s">
        <v>103</v>
      </c>
      <c r="F3094" t="s">
        <v>103</v>
      </c>
      <c r="G3094" t="s">
        <v>104</v>
      </c>
      <c r="H3094" t="s">
        <v>103</v>
      </c>
      <c r="I3094" t="s">
        <v>104</v>
      </c>
      <c r="J3094">
        <v>7159</v>
      </c>
      <c r="K3094">
        <v>1</v>
      </c>
    </row>
    <row r="3095" spans="1:11" x14ac:dyDescent="0.3">
      <c r="A3095">
        <v>539035</v>
      </c>
      <c r="B3095" t="s">
        <v>102</v>
      </c>
      <c r="C3095" t="s">
        <v>12</v>
      </c>
      <c r="D3095">
        <v>4</v>
      </c>
      <c r="E3095" t="s">
        <v>70</v>
      </c>
      <c r="F3095" t="s">
        <v>70</v>
      </c>
      <c r="G3095" t="s">
        <v>71</v>
      </c>
      <c r="H3095" t="s">
        <v>70</v>
      </c>
      <c r="I3095" t="s">
        <v>71</v>
      </c>
      <c r="J3095">
        <v>4018</v>
      </c>
      <c r="K3095">
        <v>1</v>
      </c>
    </row>
    <row r="3096" spans="1:11" x14ac:dyDescent="0.3">
      <c r="A3096">
        <v>539035</v>
      </c>
      <c r="B3096" t="s">
        <v>102</v>
      </c>
      <c r="C3096" t="s">
        <v>12</v>
      </c>
      <c r="D3096">
        <v>4</v>
      </c>
      <c r="E3096" t="s">
        <v>103</v>
      </c>
      <c r="F3096" t="s">
        <v>103</v>
      </c>
      <c r="G3096" t="s">
        <v>104</v>
      </c>
      <c r="H3096" t="s">
        <v>103</v>
      </c>
      <c r="I3096" t="s">
        <v>104</v>
      </c>
      <c r="J3096">
        <v>316</v>
      </c>
      <c r="K3096">
        <v>1</v>
      </c>
    </row>
    <row r="3097" spans="1:11" x14ac:dyDescent="0.3">
      <c r="A3097">
        <v>539040</v>
      </c>
      <c r="B3097" t="s">
        <v>102</v>
      </c>
      <c r="C3097" t="s">
        <v>12</v>
      </c>
      <c r="D3097">
        <v>4</v>
      </c>
      <c r="E3097" t="s">
        <v>199</v>
      </c>
      <c r="F3097" t="s">
        <v>199</v>
      </c>
      <c r="G3097" t="s">
        <v>200</v>
      </c>
      <c r="H3097" t="s">
        <v>199</v>
      </c>
      <c r="I3097" t="s">
        <v>200</v>
      </c>
      <c r="J3097">
        <v>32.799999999999997</v>
      </c>
      <c r="K3097">
        <v>1</v>
      </c>
    </row>
    <row r="3098" spans="1:11" x14ac:dyDescent="0.3">
      <c r="A3098">
        <v>539040</v>
      </c>
      <c r="B3098" t="s">
        <v>102</v>
      </c>
      <c r="C3098" t="s">
        <v>12</v>
      </c>
      <c r="D3098">
        <v>4</v>
      </c>
      <c r="E3098" t="s">
        <v>82</v>
      </c>
      <c r="F3098" t="s">
        <v>82</v>
      </c>
      <c r="G3098" t="s">
        <v>83</v>
      </c>
      <c r="H3098" t="s">
        <v>82</v>
      </c>
      <c r="I3098" t="s">
        <v>83</v>
      </c>
      <c r="J3098">
        <v>283.7</v>
      </c>
      <c r="K3098">
        <v>1</v>
      </c>
    </row>
    <row r="3099" spans="1:11" x14ac:dyDescent="0.3">
      <c r="A3099">
        <v>539040</v>
      </c>
      <c r="B3099" t="s">
        <v>102</v>
      </c>
      <c r="C3099" t="s">
        <v>12</v>
      </c>
      <c r="D3099">
        <v>4</v>
      </c>
      <c r="E3099" t="s">
        <v>70</v>
      </c>
      <c r="F3099" t="s">
        <v>70</v>
      </c>
      <c r="G3099" t="s">
        <v>71</v>
      </c>
      <c r="H3099" t="s">
        <v>70</v>
      </c>
      <c r="I3099" t="s">
        <v>71</v>
      </c>
      <c r="J3099">
        <v>4095</v>
      </c>
      <c r="K3099">
        <v>1</v>
      </c>
    </row>
    <row r="3100" spans="1:11" x14ac:dyDescent="0.3">
      <c r="A3100">
        <v>539042</v>
      </c>
      <c r="B3100" t="s">
        <v>102</v>
      </c>
      <c r="C3100" t="s">
        <v>171</v>
      </c>
      <c r="D3100">
        <v>4</v>
      </c>
      <c r="E3100" t="s">
        <v>103</v>
      </c>
      <c r="F3100" t="s">
        <v>103</v>
      </c>
      <c r="G3100" t="s">
        <v>104</v>
      </c>
      <c r="H3100" t="s">
        <v>103</v>
      </c>
      <c r="I3100" t="s">
        <v>104</v>
      </c>
      <c r="J3100">
        <v>442</v>
      </c>
      <c r="K3100">
        <v>1</v>
      </c>
    </row>
    <row r="3101" spans="1:11" x14ac:dyDescent="0.3">
      <c r="A3101">
        <v>539043</v>
      </c>
      <c r="B3101" t="s">
        <v>102</v>
      </c>
      <c r="C3101" t="s">
        <v>171</v>
      </c>
      <c r="D3101">
        <v>4</v>
      </c>
      <c r="E3101" t="s">
        <v>103</v>
      </c>
      <c r="F3101" t="s">
        <v>103</v>
      </c>
      <c r="G3101" t="s">
        <v>104</v>
      </c>
      <c r="H3101" t="s">
        <v>103</v>
      </c>
      <c r="I3101" t="s">
        <v>104</v>
      </c>
      <c r="J3101">
        <v>419</v>
      </c>
      <c r="K3101">
        <v>1</v>
      </c>
    </row>
    <row r="3102" spans="1:11" x14ac:dyDescent="0.3">
      <c r="A3102">
        <v>539044</v>
      </c>
      <c r="B3102" t="s">
        <v>102</v>
      </c>
      <c r="C3102" t="s">
        <v>171</v>
      </c>
      <c r="D3102">
        <v>4</v>
      </c>
      <c r="E3102" t="s">
        <v>103</v>
      </c>
      <c r="F3102" t="s">
        <v>103</v>
      </c>
      <c r="G3102" t="s">
        <v>104</v>
      </c>
      <c r="H3102" t="s">
        <v>103</v>
      </c>
      <c r="I3102" t="s">
        <v>104</v>
      </c>
      <c r="J3102">
        <v>1150</v>
      </c>
      <c r="K3102">
        <v>1</v>
      </c>
    </row>
    <row r="3103" spans="1:11" x14ac:dyDescent="0.3">
      <c r="A3103">
        <v>539046</v>
      </c>
      <c r="B3103" t="s">
        <v>102</v>
      </c>
      <c r="C3103" t="s">
        <v>12</v>
      </c>
      <c r="D3103">
        <v>4</v>
      </c>
      <c r="E3103" t="s">
        <v>68</v>
      </c>
      <c r="F3103" t="s">
        <v>68</v>
      </c>
      <c r="G3103" t="s">
        <v>69</v>
      </c>
      <c r="H3103" t="s">
        <v>68</v>
      </c>
      <c r="I3103" t="s">
        <v>69</v>
      </c>
      <c r="J3103">
        <v>6621</v>
      </c>
      <c r="K3103">
        <v>1</v>
      </c>
    </row>
    <row r="3104" spans="1:11" x14ac:dyDescent="0.3">
      <c r="A3104">
        <v>539046</v>
      </c>
      <c r="B3104" t="s">
        <v>102</v>
      </c>
      <c r="C3104" t="s">
        <v>12</v>
      </c>
      <c r="D3104">
        <v>4</v>
      </c>
      <c r="E3104" t="s">
        <v>78</v>
      </c>
      <c r="F3104" t="s">
        <v>78</v>
      </c>
      <c r="G3104" t="s">
        <v>79</v>
      </c>
      <c r="H3104" t="s">
        <v>78</v>
      </c>
      <c r="I3104" t="s">
        <v>79</v>
      </c>
      <c r="J3104">
        <v>70</v>
      </c>
      <c r="K3104">
        <v>1</v>
      </c>
    </row>
    <row r="3105" spans="1:11" x14ac:dyDescent="0.3">
      <c r="A3105">
        <v>539049</v>
      </c>
      <c r="B3105" t="s">
        <v>102</v>
      </c>
      <c r="C3105" t="s">
        <v>12</v>
      </c>
      <c r="D3105">
        <v>4</v>
      </c>
      <c r="E3105" t="s">
        <v>68</v>
      </c>
      <c r="F3105" t="s">
        <v>68</v>
      </c>
      <c r="G3105" t="s">
        <v>69</v>
      </c>
      <c r="H3105" t="s">
        <v>68</v>
      </c>
      <c r="I3105" t="s">
        <v>69</v>
      </c>
      <c r="J3105">
        <v>2101</v>
      </c>
      <c r="K3105">
        <v>1</v>
      </c>
    </row>
    <row r="3106" spans="1:11" x14ac:dyDescent="0.3">
      <c r="A3106">
        <v>539050</v>
      </c>
      <c r="B3106" t="s">
        <v>102</v>
      </c>
      <c r="C3106" t="s">
        <v>171</v>
      </c>
      <c r="D3106">
        <v>4</v>
      </c>
      <c r="E3106" t="s">
        <v>68</v>
      </c>
      <c r="F3106" t="s">
        <v>68</v>
      </c>
      <c r="G3106" t="s">
        <v>69</v>
      </c>
      <c r="H3106" t="s">
        <v>68</v>
      </c>
      <c r="I3106" t="s">
        <v>69</v>
      </c>
      <c r="J3106">
        <v>5000</v>
      </c>
      <c r="K3106">
        <v>1</v>
      </c>
    </row>
    <row r="3107" spans="1:11" x14ac:dyDescent="0.3">
      <c r="A3107">
        <v>539050</v>
      </c>
      <c r="B3107" t="s">
        <v>102</v>
      </c>
      <c r="C3107" t="s">
        <v>171</v>
      </c>
      <c r="D3107">
        <v>4</v>
      </c>
      <c r="E3107" t="s">
        <v>103</v>
      </c>
      <c r="F3107" t="s">
        <v>103</v>
      </c>
      <c r="G3107" t="s">
        <v>104</v>
      </c>
      <c r="H3107" t="s">
        <v>103</v>
      </c>
      <c r="I3107" t="s">
        <v>104</v>
      </c>
      <c r="J3107">
        <v>800</v>
      </c>
      <c r="K3107">
        <v>1</v>
      </c>
    </row>
    <row r="3108" spans="1:11" x14ac:dyDescent="0.3">
      <c r="A3108">
        <v>539053</v>
      </c>
      <c r="B3108" t="s">
        <v>102</v>
      </c>
      <c r="C3108" t="s">
        <v>12</v>
      </c>
      <c r="D3108">
        <v>4</v>
      </c>
      <c r="E3108" t="s">
        <v>68</v>
      </c>
      <c r="F3108" t="s">
        <v>68</v>
      </c>
      <c r="G3108" t="s">
        <v>69</v>
      </c>
      <c r="H3108" t="s">
        <v>68</v>
      </c>
      <c r="I3108" t="s">
        <v>69</v>
      </c>
      <c r="J3108">
        <v>2254</v>
      </c>
      <c r="K3108">
        <v>1</v>
      </c>
    </row>
    <row r="3109" spans="1:11" x14ac:dyDescent="0.3">
      <c r="A3109">
        <v>539053</v>
      </c>
      <c r="B3109" t="s">
        <v>102</v>
      </c>
      <c r="C3109" t="s">
        <v>12</v>
      </c>
      <c r="D3109">
        <v>4</v>
      </c>
      <c r="E3109" t="s">
        <v>103</v>
      </c>
      <c r="F3109" t="s">
        <v>103</v>
      </c>
      <c r="G3109" t="s">
        <v>104</v>
      </c>
      <c r="H3109" t="s">
        <v>103</v>
      </c>
      <c r="I3109" t="s">
        <v>104</v>
      </c>
      <c r="J3109">
        <v>1506</v>
      </c>
      <c r="K3109">
        <v>1</v>
      </c>
    </row>
    <row r="3110" spans="1:11" x14ac:dyDescent="0.3">
      <c r="A3110">
        <v>539053</v>
      </c>
      <c r="B3110" t="s">
        <v>102</v>
      </c>
      <c r="C3110" t="s">
        <v>12</v>
      </c>
      <c r="D3110">
        <v>4</v>
      </c>
      <c r="E3110" t="s">
        <v>78</v>
      </c>
      <c r="F3110" t="s">
        <v>78</v>
      </c>
      <c r="G3110" t="s">
        <v>79</v>
      </c>
      <c r="H3110" t="s">
        <v>78</v>
      </c>
      <c r="I3110" t="s">
        <v>79</v>
      </c>
      <c r="J3110">
        <v>36.5</v>
      </c>
      <c r="K3110">
        <v>1</v>
      </c>
    </row>
    <row r="3111" spans="1:11" x14ac:dyDescent="0.3">
      <c r="A3111">
        <v>539054</v>
      </c>
      <c r="B3111" t="s">
        <v>102</v>
      </c>
      <c r="C3111" t="s">
        <v>114</v>
      </c>
      <c r="D3111">
        <v>4</v>
      </c>
      <c r="E3111" t="s">
        <v>103</v>
      </c>
      <c r="F3111" t="s">
        <v>103</v>
      </c>
      <c r="G3111" t="s">
        <v>104</v>
      </c>
      <c r="H3111" t="s">
        <v>103</v>
      </c>
      <c r="I3111" t="s">
        <v>104</v>
      </c>
      <c r="J3111">
        <v>3476</v>
      </c>
      <c r="K3111">
        <v>1</v>
      </c>
    </row>
    <row r="3112" spans="1:11" x14ac:dyDescent="0.3">
      <c r="A3112">
        <v>539061</v>
      </c>
      <c r="B3112" t="s">
        <v>130</v>
      </c>
      <c r="C3112" t="s">
        <v>205</v>
      </c>
      <c r="D3112">
        <v>3</v>
      </c>
      <c r="E3112" t="s">
        <v>117</v>
      </c>
      <c r="F3112" t="s">
        <v>117</v>
      </c>
      <c r="G3112" t="s">
        <v>118</v>
      </c>
      <c r="H3112" t="s">
        <v>157</v>
      </c>
      <c r="I3112" t="s">
        <v>158</v>
      </c>
      <c r="J3112">
        <v>1.1290389380000001</v>
      </c>
      <c r="K3112">
        <v>1</v>
      </c>
    </row>
    <row r="3113" spans="1:11" x14ac:dyDescent="0.3">
      <c r="A3113">
        <v>539061</v>
      </c>
      <c r="B3113" t="s">
        <v>130</v>
      </c>
      <c r="C3113" t="s">
        <v>205</v>
      </c>
      <c r="D3113">
        <v>3</v>
      </c>
      <c r="E3113" t="s">
        <v>117</v>
      </c>
      <c r="F3113" t="s">
        <v>117</v>
      </c>
      <c r="G3113" t="s">
        <v>118</v>
      </c>
      <c r="H3113" t="s">
        <v>68</v>
      </c>
      <c r="I3113" t="s">
        <v>69</v>
      </c>
      <c r="J3113">
        <v>2</v>
      </c>
      <c r="K3113">
        <v>1</v>
      </c>
    </row>
    <row r="3114" spans="1:11" x14ac:dyDescent="0.3">
      <c r="A3114">
        <v>539061</v>
      </c>
      <c r="B3114" t="s">
        <v>130</v>
      </c>
      <c r="C3114" t="s">
        <v>205</v>
      </c>
      <c r="D3114">
        <v>3</v>
      </c>
      <c r="E3114" t="s">
        <v>117</v>
      </c>
      <c r="F3114" t="s">
        <v>117</v>
      </c>
      <c r="G3114" t="s">
        <v>118</v>
      </c>
      <c r="H3114" t="s">
        <v>18</v>
      </c>
      <c r="I3114" t="s">
        <v>19</v>
      </c>
      <c r="J3114">
        <v>2.64</v>
      </c>
      <c r="K3114">
        <v>1</v>
      </c>
    </row>
    <row r="3115" spans="1:11" x14ac:dyDescent="0.3">
      <c r="A3115">
        <v>539061</v>
      </c>
      <c r="B3115" t="s">
        <v>130</v>
      </c>
      <c r="C3115" t="s">
        <v>205</v>
      </c>
      <c r="D3115">
        <v>3</v>
      </c>
      <c r="E3115" t="s">
        <v>117</v>
      </c>
      <c r="F3115" t="s">
        <v>117</v>
      </c>
      <c r="G3115" t="s">
        <v>118</v>
      </c>
      <c r="H3115" t="s">
        <v>76</v>
      </c>
      <c r="I3115" t="s">
        <v>77</v>
      </c>
      <c r="J3115">
        <v>5.2276327450000002</v>
      </c>
      <c r="K3115">
        <v>1</v>
      </c>
    </row>
    <row r="3116" spans="1:11" x14ac:dyDescent="0.3">
      <c r="A3116">
        <v>539061</v>
      </c>
      <c r="B3116" t="s">
        <v>130</v>
      </c>
      <c r="C3116" t="s">
        <v>205</v>
      </c>
      <c r="D3116">
        <v>3</v>
      </c>
      <c r="E3116" t="s">
        <v>117</v>
      </c>
      <c r="F3116" t="s">
        <v>117</v>
      </c>
      <c r="G3116" t="s">
        <v>118</v>
      </c>
      <c r="H3116" t="s">
        <v>31</v>
      </c>
      <c r="I3116" t="s">
        <v>32</v>
      </c>
      <c r="J3116">
        <v>9.3670000000000009</v>
      </c>
      <c r="K3116">
        <v>1</v>
      </c>
    </row>
    <row r="3117" spans="1:11" x14ac:dyDescent="0.3">
      <c r="A3117">
        <v>539061</v>
      </c>
      <c r="B3117" t="s">
        <v>130</v>
      </c>
      <c r="C3117" t="s">
        <v>205</v>
      </c>
      <c r="D3117">
        <v>3</v>
      </c>
      <c r="E3117" t="s">
        <v>117</v>
      </c>
      <c r="F3117" t="s">
        <v>117</v>
      </c>
      <c r="G3117" t="s">
        <v>118</v>
      </c>
      <c r="H3117" t="s">
        <v>33</v>
      </c>
      <c r="I3117" t="s">
        <v>34</v>
      </c>
      <c r="J3117">
        <v>6.0669440489999999</v>
      </c>
      <c r="K3117">
        <v>1</v>
      </c>
    </row>
    <row r="3118" spans="1:11" x14ac:dyDescent="0.3">
      <c r="A3118">
        <v>539061</v>
      </c>
      <c r="B3118" t="s">
        <v>130</v>
      </c>
      <c r="C3118" t="s">
        <v>205</v>
      </c>
      <c r="D3118">
        <v>3</v>
      </c>
      <c r="E3118" t="s">
        <v>117</v>
      </c>
      <c r="F3118" t="s">
        <v>117</v>
      </c>
      <c r="G3118" t="s">
        <v>118</v>
      </c>
      <c r="H3118" t="s">
        <v>38</v>
      </c>
      <c r="I3118" t="s">
        <v>39</v>
      </c>
      <c r="J3118">
        <v>18.12</v>
      </c>
      <c r="K3118">
        <v>1</v>
      </c>
    </row>
    <row r="3119" spans="1:11" x14ac:dyDescent="0.3">
      <c r="A3119">
        <v>539061</v>
      </c>
      <c r="B3119" t="s">
        <v>130</v>
      </c>
      <c r="C3119" t="s">
        <v>205</v>
      </c>
      <c r="D3119">
        <v>3</v>
      </c>
      <c r="E3119" t="s">
        <v>45</v>
      </c>
      <c r="F3119" t="s">
        <v>45</v>
      </c>
      <c r="G3119" t="s">
        <v>46</v>
      </c>
      <c r="H3119" t="s">
        <v>45</v>
      </c>
      <c r="I3119" t="s">
        <v>46</v>
      </c>
      <c r="J3119">
        <v>40</v>
      </c>
      <c r="K3119">
        <v>1</v>
      </c>
    </row>
    <row r="3120" spans="1:11" x14ac:dyDescent="0.3">
      <c r="A3120">
        <v>539066</v>
      </c>
      <c r="B3120" t="s">
        <v>130</v>
      </c>
      <c r="C3120" t="s">
        <v>133</v>
      </c>
      <c r="D3120">
        <v>4</v>
      </c>
      <c r="E3120" t="s">
        <v>68</v>
      </c>
      <c r="F3120" t="s">
        <v>68</v>
      </c>
      <c r="G3120" t="s">
        <v>69</v>
      </c>
      <c r="H3120" t="s">
        <v>68</v>
      </c>
      <c r="I3120" t="s">
        <v>69</v>
      </c>
      <c r="J3120">
        <v>30</v>
      </c>
      <c r="K3120">
        <v>1</v>
      </c>
    </row>
    <row r="3121" spans="1:11" x14ac:dyDescent="0.3">
      <c r="A3121">
        <v>539066</v>
      </c>
      <c r="B3121" t="s">
        <v>130</v>
      </c>
      <c r="C3121" t="s">
        <v>133</v>
      </c>
      <c r="D3121">
        <v>4</v>
      </c>
      <c r="E3121" t="s">
        <v>117</v>
      </c>
      <c r="F3121" t="s">
        <v>117</v>
      </c>
      <c r="G3121" t="s">
        <v>118</v>
      </c>
      <c r="H3121" t="s">
        <v>31</v>
      </c>
      <c r="I3121" t="s">
        <v>32</v>
      </c>
      <c r="J3121">
        <v>8.8160000000000007</v>
      </c>
      <c r="K3121">
        <v>1</v>
      </c>
    </row>
    <row r="3122" spans="1:11" x14ac:dyDescent="0.3">
      <c r="A3122">
        <v>539066</v>
      </c>
      <c r="B3122" t="s">
        <v>130</v>
      </c>
      <c r="C3122" t="s">
        <v>133</v>
      </c>
      <c r="D3122">
        <v>4</v>
      </c>
      <c r="E3122" t="s">
        <v>117</v>
      </c>
      <c r="F3122" t="s">
        <v>117</v>
      </c>
      <c r="G3122" t="s">
        <v>118</v>
      </c>
      <c r="H3122" t="s">
        <v>78</v>
      </c>
      <c r="I3122" t="s">
        <v>79</v>
      </c>
      <c r="J3122">
        <v>16</v>
      </c>
      <c r="K3122">
        <v>1</v>
      </c>
    </row>
    <row r="3123" spans="1:11" x14ac:dyDescent="0.3">
      <c r="A3123">
        <v>539066</v>
      </c>
      <c r="B3123" t="s">
        <v>130</v>
      </c>
      <c r="C3123" t="s">
        <v>133</v>
      </c>
      <c r="D3123">
        <v>4</v>
      </c>
      <c r="E3123" t="s">
        <v>117</v>
      </c>
      <c r="F3123" t="s">
        <v>117</v>
      </c>
      <c r="G3123" t="s">
        <v>118</v>
      </c>
      <c r="H3123" t="s">
        <v>151</v>
      </c>
      <c r="I3123" t="s">
        <v>152</v>
      </c>
      <c r="J3123">
        <v>1.58</v>
      </c>
      <c r="K3123">
        <v>1</v>
      </c>
    </row>
    <row r="3124" spans="1:11" x14ac:dyDescent="0.3">
      <c r="A3124">
        <v>539066</v>
      </c>
      <c r="B3124" t="s">
        <v>130</v>
      </c>
      <c r="C3124" t="s">
        <v>133</v>
      </c>
      <c r="D3124">
        <v>4</v>
      </c>
      <c r="E3124" t="s">
        <v>17</v>
      </c>
      <c r="F3124" t="s">
        <v>18</v>
      </c>
      <c r="G3124" t="s">
        <v>19</v>
      </c>
      <c r="H3124" t="s">
        <v>18</v>
      </c>
      <c r="I3124" t="s">
        <v>19</v>
      </c>
      <c r="J3124">
        <v>7.7</v>
      </c>
      <c r="K3124">
        <v>1</v>
      </c>
    </row>
    <row r="3125" spans="1:11" x14ac:dyDescent="0.3">
      <c r="A3125">
        <v>539066</v>
      </c>
      <c r="B3125" t="s">
        <v>130</v>
      </c>
      <c r="C3125" t="s">
        <v>133</v>
      </c>
      <c r="D3125">
        <v>4</v>
      </c>
      <c r="E3125" t="s">
        <v>231</v>
      </c>
      <c r="F3125" t="s">
        <v>231</v>
      </c>
      <c r="G3125" t="s">
        <v>232</v>
      </c>
      <c r="H3125" t="s">
        <v>45</v>
      </c>
      <c r="I3125" t="s">
        <v>46</v>
      </c>
      <c r="J3125">
        <v>10</v>
      </c>
      <c r="K3125">
        <v>1</v>
      </c>
    </row>
    <row r="3126" spans="1:11" x14ac:dyDescent="0.3">
      <c r="A3126">
        <v>539068</v>
      </c>
      <c r="B3126" t="s">
        <v>130</v>
      </c>
      <c r="C3126" t="s">
        <v>133</v>
      </c>
      <c r="D3126">
        <v>4</v>
      </c>
      <c r="E3126" t="s">
        <v>247</v>
      </c>
      <c r="F3126" t="s">
        <v>247</v>
      </c>
      <c r="G3126" t="s">
        <v>248</v>
      </c>
      <c r="H3126" t="s">
        <v>78</v>
      </c>
      <c r="I3126" t="s">
        <v>79</v>
      </c>
      <c r="J3126">
        <v>20</v>
      </c>
      <c r="K3126">
        <v>1</v>
      </c>
    </row>
    <row r="3127" spans="1:11" x14ac:dyDescent="0.3">
      <c r="A3127">
        <v>539068</v>
      </c>
      <c r="B3127" t="s">
        <v>130</v>
      </c>
      <c r="C3127" t="s">
        <v>133</v>
      </c>
      <c r="D3127">
        <v>4</v>
      </c>
      <c r="E3127" t="s">
        <v>17</v>
      </c>
      <c r="F3127" t="s">
        <v>18</v>
      </c>
      <c r="G3127" t="s">
        <v>19</v>
      </c>
      <c r="H3127" t="s">
        <v>18</v>
      </c>
      <c r="I3127" t="s">
        <v>19</v>
      </c>
      <c r="J3127">
        <v>20.9</v>
      </c>
      <c r="K3127">
        <v>1</v>
      </c>
    </row>
    <row r="3128" spans="1:11" x14ac:dyDescent="0.3">
      <c r="A3128">
        <v>539068</v>
      </c>
      <c r="B3128" t="s">
        <v>130</v>
      </c>
      <c r="C3128" t="s">
        <v>133</v>
      </c>
      <c r="D3128">
        <v>4</v>
      </c>
      <c r="E3128" t="s">
        <v>31</v>
      </c>
      <c r="F3128" t="s">
        <v>31</v>
      </c>
      <c r="G3128" t="s">
        <v>32</v>
      </c>
      <c r="H3128" t="s">
        <v>31</v>
      </c>
      <c r="I3128" t="s">
        <v>32</v>
      </c>
      <c r="J3128">
        <v>40.774000000000001</v>
      </c>
      <c r="K3128">
        <v>1</v>
      </c>
    </row>
    <row r="3129" spans="1:11" x14ac:dyDescent="0.3">
      <c r="A3129">
        <v>539068</v>
      </c>
      <c r="B3129" t="s">
        <v>130</v>
      </c>
      <c r="C3129" t="s">
        <v>133</v>
      </c>
      <c r="D3129">
        <v>4</v>
      </c>
      <c r="E3129" t="s">
        <v>231</v>
      </c>
      <c r="F3129" t="s">
        <v>231</v>
      </c>
      <c r="G3129" t="s">
        <v>232</v>
      </c>
      <c r="H3129" t="s">
        <v>45</v>
      </c>
      <c r="I3129" t="s">
        <v>46</v>
      </c>
      <c r="J3129">
        <v>22</v>
      </c>
      <c r="K3129">
        <v>1</v>
      </c>
    </row>
    <row r="3130" spans="1:11" x14ac:dyDescent="0.3">
      <c r="A3130">
        <v>539085</v>
      </c>
      <c r="B3130" t="s">
        <v>102</v>
      </c>
      <c r="C3130" t="s">
        <v>176</v>
      </c>
      <c r="D3130">
        <v>4</v>
      </c>
      <c r="E3130" t="s">
        <v>103</v>
      </c>
      <c r="F3130" t="s">
        <v>103</v>
      </c>
      <c r="G3130" t="s">
        <v>104</v>
      </c>
      <c r="H3130" t="s">
        <v>103</v>
      </c>
      <c r="I3130" t="s">
        <v>104</v>
      </c>
      <c r="J3130">
        <v>2225.6</v>
      </c>
      <c r="K3130">
        <v>1</v>
      </c>
    </row>
    <row r="3131" spans="1:11" x14ac:dyDescent="0.3">
      <c r="A3131">
        <v>539110</v>
      </c>
      <c r="B3131" t="s">
        <v>102</v>
      </c>
      <c r="C3131" t="s">
        <v>12</v>
      </c>
      <c r="D3131">
        <v>4</v>
      </c>
      <c r="E3131" t="s">
        <v>68</v>
      </c>
      <c r="F3131" t="s">
        <v>68</v>
      </c>
      <c r="G3131" t="s">
        <v>69</v>
      </c>
      <c r="H3131" t="s">
        <v>68</v>
      </c>
      <c r="I3131" t="s">
        <v>69</v>
      </c>
      <c r="J3131">
        <v>3604</v>
      </c>
      <c r="K3131">
        <v>1</v>
      </c>
    </row>
    <row r="3132" spans="1:11" x14ac:dyDescent="0.3">
      <c r="A3132">
        <v>539110</v>
      </c>
      <c r="B3132" t="s">
        <v>102</v>
      </c>
      <c r="C3132" t="s">
        <v>12</v>
      </c>
      <c r="D3132">
        <v>4</v>
      </c>
      <c r="E3132" t="s">
        <v>103</v>
      </c>
      <c r="F3132" t="s">
        <v>103</v>
      </c>
      <c r="G3132" t="s">
        <v>104</v>
      </c>
      <c r="H3132" t="s">
        <v>103</v>
      </c>
      <c r="I3132" t="s">
        <v>104</v>
      </c>
      <c r="J3132">
        <v>8375</v>
      </c>
      <c r="K3132">
        <v>1</v>
      </c>
    </row>
    <row r="3133" spans="1:11" x14ac:dyDescent="0.3">
      <c r="A3133">
        <v>539116</v>
      </c>
      <c r="B3133" t="s">
        <v>102</v>
      </c>
      <c r="C3133" t="s">
        <v>176</v>
      </c>
      <c r="D3133">
        <v>4</v>
      </c>
      <c r="E3133" t="s">
        <v>103</v>
      </c>
      <c r="F3133" t="s">
        <v>103</v>
      </c>
      <c r="G3133" t="s">
        <v>104</v>
      </c>
      <c r="H3133" t="s">
        <v>103</v>
      </c>
      <c r="I3133" t="s">
        <v>104</v>
      </c>
      <c r="J3133">
        <v>3220.65</v>
      </c>
      <c r="K3133">
        <v>1</v>
      </c>
    </row>
    <row r="3134" spans="1:11" x14ac:dyDescent="0.3">
      <c r="A3134">
        <v>539117</v>
      </c>
      <c r="B3134" t="s">
        <v>102</v>
      </c>
      <c r="C3134" t="s">
        <v>12</v>
      </c>
      <c r="D3134">
        <v>4</v>
      </c>
      <c r="E3134" t="s">
        <v>121</v>
      </c>
      <c r="F3134" t="s">
        <v>121</v>
      </c>
      <c r="G3134" t="s">
        <v>122</v>
      </c>
      <c r="H3134" t="s">
        <v>121</v>
      </c>
      <c r="I3134" t="s">
        <v>122</v>
      </c>
      <c r="J3134">
        <v>50.5</v>
      </c>
      <c r="K3134">
        <v>1</v>
      </c>
    </row>
    <row r="3135" spans="1:11" x14ac:dyDescent="0.3">
      <c r="A3135">
        <v>539117</v>
      </c>
      <c r="B3135" t="s">
        <v>102</v>
      </c>
      <c r="C3135" t="s">
        <v>12</v>
      </c>
      <c r="D3135">
        <v>4</v>
      </c>
      <c r="E3135" t="s">
        <v>68</v>
      </c>
      <c r="F3135" t="s">
        <v>68</v>
      </c>
      <c r="G3135" t="s">
        <v>69</v>
      </c>
      <c r="H3135" t="s">
        <v>68</v>
      </c>
      <c r="I3135" t="s">
        <v>69</v>
      </c>
      <c r="J3135">
        <v>70.5</v>
      </c>
      <c r="K3135">
        <v>1</v>
      </c>
    </row>
    <row r="3136" spans="1:11" x14ac:dyDescent="0.3">
      <c r="A3136">
        <v>539117</v>
      </c>
      <c r="B3136" t="s">
        <v>102</v>
      </c>
      <c r="C3136" t="s">
        <v>12</v>
      </c>
      <c r="D3136">
        <v>4</v>
      </c>
      <c r="E3136" t="s">
        <v>70</v>
      </c>
      <c r="F3136" t="s">
        <v>70</v>
      </c>
      <c r="G3136" t="s">
        <v>71</v>
      </c>
      <c r="H3136" t="s">
        <v>70</v>
      </c>
      <c r="I3136" t="s">
        <v>71</v>
      </c>
      <c r="J3136">
        <v>11153</v>
      </c>
      <c r="K3136">
        <v>1</v>
      </c>
    </row>
    <row r="3137" spans="1:11" x14ac:dyDescent="0.3">
      <c r="A3137">
        <v>539117</v>
      </c>
      <c r="B3137" t="s">
        <v>102</v>
      </c>
      <c r="C3137" t="s">
        <v>12</v>
      </c>
      <c r="D3137">
        <v>4</v>
      </c>
      <c r="E3137" t="s">
        <v>78</v>
      </c>
      <c r="F3137" t="s">
        <v>78</v>
      </c>
      <c r="G3137" t="s">
        <v>79</v>
      </c>
      <c r="H3137" t="s">
        <v>78</v>
      </c>
      <c r="I3137" t="s">
        <v>79</v>
      </c>
      <c r="J3137">
        <v>32.6</v>
      </c>
      <c r="K3137">
        <v>1</v>
      </c>
    </row>
    <row r="3138" spans="1:11" x14ac:dyDescent="0.3">
      <c r="A3138">
        <v>539118</v>
      </c>
      <c r="B3138" t="s">
        <v>102</v>
      </c>
      <c r="C3138" t="s">
        <v>12</v>
      </c>
      <c r="D3138">
        <v>4</v>
      </c>
      <c r="E3138" t="s">
        <v>199</v>
      </c>
      <c r="F3138" t="s">
        <v>199</v>
      </c>
      <c r="G3138" t="s">
        <v>200</v>
      </c>
      <c r="H3138" t="s">
        <v>199</v>
      </c>
      <c r="I3138" t="s">
        <v>200</v>
      </c>
      <c r="J3138">
        <v>9472</v>
      </c>
      <c r="K3138">
        <v>1</v>
      </c>
    </row>
    <row r="3139" spans="1:11" x14ac:dyDescent="0.3">
      <c r="A3139">
        <v>539118</v>
      </c>
      <c r="B3139" t="s">
        <v>102</v>
      </c>
      <c r="C3139" t="s">
        <v>12</v>
      </c>
      <c r="D3139">
        <v>4</v>
      </c>
      <c r="E3139" t="s">
        <v>82</v>
      </c>
      <c r="F3139" t="s">
        <v>82</v>
      </c>
      <c r="G3139" t="s">
        <v>83</v>
      </c>
      <c r="H3139" t="s">
        <v>82</v>
      </c>
      <c r="I3139" t="s">
        <v>83</v>
      </c>
      <c r="J3139">
        <v>130.19999999999999</v>
      </c>
      <c r="K3139">
        <v>1</v>
      </c>
    </row>
    <row r="3140" spans="1:11" x14ac:dyDescent="0.3">
      <c r="A3140">
        <v>539118</v>
      </c>
      <c r="B3140" t="s">
        <v>102</v>
      </c>
      <c r="C3140" t="s">
        <v>12</v>
      </c>
      <c r="D3140">
        <v>4</v>
      </c>
      <c r="E3140" t="s">
        <v>70</v>
      </c>
      <c r="F3140" t="s">
        <v>70</v>
      </c>
      <c r="G3140" t="s">
        <v>71</v>
      </c>
      <c r="H3140" t="s">
        <v>70</v>
      </c>
      <c r="I3140" t="s">
        <v>71</v>
      </c>
      <c r="J3140">
        <v>285.5</v>
      </c>
      <c r="K3140">
        <v>1</v>
      </c>
    </row>
    <row r="3141" spans="1:11" x14ac:dyDescent="0.3">
      <c r="A3141">
        <v>539125</v>
      </c>
      <c r="B3141" t="s">
        <v>102</v>
      </c>
      <c r="C3141" t="s">
        <v>12</v>
      </c>
      <c r="D3141">
        <v>4</v>
      </c>
      <c r="E3141" t="s">
        <v>68</v>
      </c>
      <c r="F3141" t="s">
        <v>68</v>
      </c>
      <c r="G3141" t="s">
        <v>69</v>
      </c>
      <c r="H3141" t="s">
        <v>68</v>
      </c>
      <c r="I3141" t="s">
        <v>69</v>
      </c>
      <c r="J3141">
        <v>1588</v>
      </c>
      <c r="K3141">
        <v>1</v>
      </c>
    </row>
    <row r="3142" spans="1:11" x14ac:dyDescent="0.3">
      <c r="A3142">
        <v>539125</v>
      </c>
      <c r="B3142" t="s">
        <v>102</v>
      </c>
      <c r="C3142" t="s">
        <v>12</v>
      </c>
      <c r="D3142">
        <v>4</v>
      </c>
      <c r="E3142" t="s">
        <v>103</v>
      </c>
      <c r="F3142" t="s">
        <v>103</v>
      </c>
      <c r="G3142" t="s">
        <v>104</v>
      </c>
      <c r="H3142" t="s">
        <v>103</v>
      </c>
      <c r="I3142" t="s">
        <v>104</v>
      </c>
      <c r="J3142">
        <v>767</v>
      </c>
      <c r="K3142">
        <v>1</v>
      </c>
    </row>
    <row r="3143" spans="1:11" x14ac:dyDescent="0.3">
      <c r="A3143">
        <v>539178</v>
      </c>
      <c r="B3143" t="s">
        <v>11</v>
      </c>
      <c r="C3143" t="s">
        <v>12</v>
      </c>
      <c r="D3143">
        <v>4</v>
      </c>
      <c r="E3143" t="s">
        <v>212</v>
      </c>
      <c r="F3143" t="s">
        <v>212</v>
      </c>
      <c r="G3143" t="s">
        <v>213</v>
      </c>
      <c r="H3143" t="s">
        <v>212</v>
      </c>
      <c r="I3143" t="s">
        <v>213</v>
      </c>
      <c r="J3143">
        <v>2.97</v>
      </c>
      <c r="K3143">
        <v>1</v>
      </c>
    </row>
    <row r="3144" spans="1:11" x14ac:dyDescent="0.3">
      <c r="A3144">
        <v>539178</v>
      </c>
      <c r="B3144" t="s">
        <v>11</v>
      </c>
      <c r="C3144" t="s">
        <v>12</v>
      </c>
      <c r="D3144">
        <v>4</v>
      </c>
      <c r="E3144" t="s">
        <v>13</v>
      </c>
      <c r="F3144" t="s">
        <v>13</v>
      </c>
      <c r="G3144" t="s">
        <v>14</v>
      </c>
      <c r="H3144" t="s">
        <v>15</v>
      </c>
      <c r="I3144" t="s">
        <v>16</v>
      </c>
      <c r="J3144">
        <v>271.39999999999998</v>
      </c>
      <c r="K3144">
        <v>1</v>
      </c>
    </row>
    <row r="3145" spans="1:11" x14ac:dyDescent="0.3">
      <c r="A3145">
        <v>539178</v>
      </c>
      <c r="B3145" t="s">
        <v>11</v>
      </c>
      <c r="C3145" t="s">
        <v>12</v>
      </c>
      <c r="D3145">
        <v>4</v>
      </c>
      <c r="E3145" t="s">
        <v>161</v>
      </c>
      <c r="F3145" t="s">
        <v>161</v>
      </c>
      <c r="G3145" t="s">
        <v>162</v>
      </c>
      <c r="H3145" t="s">
        <v>161</v>
      </c>
      <c r="I3145" t="s">
        <v>162</v>
      </c>
      <c r="J3145">
        <v>199.3</v>
      </c>
      <c r="K3145">
        <v>1</v>
      </c>
    </row>
    <row r="3146" spans="1:11" x14ac:dyDescent="0.3">
      <c r="A3146">
        <v>539178</v>
      </c>
      <c r="B3146" t="s">
        <v>11</v>
      </c>
      <c r="C3146" t="s">
        <v>12</v>
      </c>
      <c r="D3146">
        <v>4</v>
      </c>
      <c r="E3146" t="s">
        <v>17</v>
      </c>
      <c r="F3146" t="s">
        <v>18</v>
      </c>
      <c r="G3146" t="s">
        <v>19</v>
      </c>
      <c r="H3146" t="s">
        <v>18</v>
      </c>
      <c r="I3146" t="s">
        <v>19</v>
      </c>
      <c r="J3146">
        <v>436.7</v>
      </c>
      <c r="K3146">
        <v>1</v>
      </c>
    </row>
    <row r="3147" spans="1:11" x14ac:dyDescent="0.3">
      <c r="A3147">
        <v>539178</v>
      </c>
      <c r="B3147" t="s">
        <v>11</v>
      </c>
      <c r="C3147" t="s">
        <v>12</v>
      </c>
      <c r="D3147">
        <v>4</v>
      </c>
      <c r="E3147" t="s">
        <v>17</v>
      </c>
      <c r="F3147" t="s">
        <v>18</v>
      </c>
      <c r="G3147" t="s">
        <v>20</v>
      </c>
      <c r="H3147" t="s">
        <v>18</v>
      </c>
      <c r="I3147" t="s">
        <v>19</v>
      </c>
      <c r="J3147">
        <v>2423.85</v>
      </c>
      <c r="K3147">
        <v>1</v>
      </c>
    </row>
    <row r="3148" spans="1:11" x14ac:dyDescent="0.3">
      <c r="A3148">
        <v>539178</v>
      </c>
      <c r="B3148" t="s">
        <v>11</v>
      </c>
      <c r="C3148" t="s">
        <v>12</v>
      </c>
      <c r="D3148">
        <v>4</v>
      </c>
      <c r="E3148" t="s">
        <v>17</v>
      </c>
      <c r="F3148" t="s">
        <v>17</v>
      </c>
      <c r="G3148" t="s">
        <v>20</v>
      </c>
      <c r="H3148" t="s">
        <v>18</v>
      </c>
      <c r="I3148" t="s">
        <v>19</v>
      </c>
      <c r="J3148">
        <v>796.4</v>
      </c>
      <c r="K3148">
        <v>1</v>
      </c>
    </row>
    <row r="3149" spans="1:11" x14ac:dyDescent="0.3">
      <c r="A3149">
        <v>539178</v>
      </c>
      <c r="B3149" t="s">
        <v>11</v>
      </c>
      <c r="C3149" t="s">
        <v>12</v>
      </c>
      <c r="D3149">
        <v>4</v>
      </c>
      <c r="E3149" t="s">
        <v>21</v>
      </c>
      <c r="F3149" t="s">
        <v>21</v>
      </c>
      <c r="G3149" t="s">
        <v>22</v>
      </c>
      <c r="H3149" t="s">
        <v>23</v>
      </c>
      <c r="I3149" t="s">
        <v>24</v>
      </c>
      <c r="J3149">
        <v>69.174755301000005</v>
      </c>
      <c r="K3149">
        <v>1</v>
      </c>
    </row>
    <row r="3150" spans="1:11" x14ac:dyDescent="0.3">
      <c r="A3150">
        <v>539178</v>
      </c>
      <c r="B3150" t="s">
        <v>11</v>
      </c>
      <c r="C3150" t="s">
        <v>12</v>
      </c>
      <c r="D3150">
        <v>4</v>
      </c>
      <c r="E3150" t="s">
        <v>21</v>
      </c>
      <c r="F3150" t="s">
        <v>21</v>
      </c>
      <c r="G3150" t="s">
        <v>22</v>
      </c>
      <c r="H3150" t="s">
        <v>25</v>
      </c>
      <c r="I3150" t="s">
        <v>26</v>
      </c>
      <c r="J3150">
        <v>208.01524468</v>
      </c>
      <c r="K3150">
        <v>1</v>
      </c>
    </row>
    <row r="3151" spans="1:11" x14ac:dyDescent="0.3">
      <c r="A3151">
        <v>539178</v>
      </c>
      <c r="B3151" t="s">
        <v>11</v>
      </c>
      <c r="C3151" t="s">
        <v>12</v>
      </c>
      <c r="D3151">
        <v>4</v>
      </c>
      <c r="E3151" t="s">
        <v>27</v>
      </c>
      <c r="F3151" t="s">
        <v>27</v>
      </c>
      <c r="G3151" t="s">
        <v>28</v>
      </c>
      <c r="H3151" t="s">
        <v>27</v>
      </c>
      <c r="I3151" t="s">
        <v>28</v>
      </c>
      <c r="J3151">
        <v>508.62</v>
      </c>
      <c r="K3151">
        <v>1</v>
      </c>
    </row>
    <row r="3152" spans="1:11" x14ac:dyDescent="0.3">
      <c r="A3152">
        <v>539178</v>
      </c>
      <c r="B3152" t="s">
        <v>11</v>
      </c>
      <c r="C3152" t="s">
        <v>12</v>
      </c>
      <c r="D3152">
        <v>4</v>
      </c>
      <c r="E3152" t="s">
        <v>249</v>
      </c>
      <c r="F3152" t="s">
        <v>249</v>
      </c>
      <c r="G3152" t="s">
        <v>250</v>
      </c>
      <c r="H3152" t="s">
        <v>249</v>
      </c>
      <c r="I3152" t="s">
        <v>250</v>
      </c>
      <c r="J3152">
        <v>22.22</v>
      </c>
      <c r="K3152">
        <v>1</v>
      </c>
    </row>
    <row r="3153" spans="1:11" x14ac:dyDescent="0.3">
      <c r="A3153">
        <v>539178</v>
      </c>
      <c r="B3153" t="s">
        <v>11</v>
      </c>
      <c r="C3153" t="s">
        <v>12</v>
      </c>
      <c r="D3153">
        <v>4</v>
      </c>
      <c r="E3153" t="s">
        <v>31</v>
      </c>
      <c r="F3153" t="s">
        <v>31</v>
      </c>
      <c r="G3153" t="s">
        <v>32</v>
      </c>
      <c r="H3153" t="s">
        <v>31</v>
      </c>
      <c r="I3153" t="s">
        <v>32</v>
      </c>
      <c r="J3153">
        <v>3695.6460000000002</v>
      </c>
      <c r="K3153">
        <v>1</v>
      </c>
    </row>
    <row r="3154" spans="1:11" x14ac:dyDescent="0.3">
      <c r="A3154">
        <v>539178</v>
      </c>
      <c r="B3154" t="s">
        <v>11</v>
      </c>
      <c r="C3154" t="s">
        <v>12</v>
      </c>
      <c r="D3154">
        <v>4</v>
      </c>
      <c r="E3154" t="s">
        <v>107</v>
      </c>
      <c r="F3154" t="s">
        <v>107</v>
      </c>
      <c r="G3154" t="s">
        <v>108</v>
      </c>
      <c r="H3154" t="s">
        <v>107</v>
      </c>
      <c r="I3154" t="s">
        <v>108</v>
      </c>
      <c r="J3154">
        <v>16.091999999999999</v>
      </c>
      <c r="K3154">
        <v>1</v>
      </c>
    </row>
    <row r="3155" spans="1:11" x14ac:dyDescent="0.3">
      <c r="A3155">
        <v>539178</v>
      </c>
      <c r="B3155" t="s">
        <v>11</v>
      </c>
      <c r="C3155" t="s">
        <v>12</v>
      </c>
      <c r="D3155">
        <v>4</v>
      </c>
      <c r="E3155" t="s">
        <v>126</v>
      </c>
      <c r="F3155" t="s">
        <v>126</v>
      </c>
      <c r="G3155" t="s">
        <v>127</v>
      </c>
      <c r="H3155" t="s">
        <v>126</v>
      </c>
      <c r="I3155" t="s">
        <v>127</v>
      </c>
      <c r="J3155">
        <v>28</v>
      </c>
      <c r="K3155">
        <v>1</v>
      </c>
    </row>
    <row r="3156" spans="1:11" x14ac:dyDescent="0.3">
      <c r="A3156">
        <v>539178</v>
      </c>
      <c r="B3156" t="s">
        <v>11</v>
      </c>
      <c r="C3156" t="s">
        <v>12</v>
      </c>
      <c r="D3156">
        <v>4</v>
      </c>
      <c r="E3156" t="s">
        <v>33</v>
      </c>
      <c r="F3156" t="s">
        <v>33</v>
      </c>
      <c r="G3156" t="s">
        <v>34</v>
      </c>
      <c r="H3156" t="s">
        <v>33</v>
      </c>
      <c r="I3156" t="s">
        <v>34</v>
      </c>
      <c r="J3156">
        <v>23.7</v>
      </c>
      <c r="K3156">
        <v>1</v>
      </c>
    </row>
    <row r="3157" spans="1:11" x14ac:dyDescent="0.3">
      <c r="A3157">
        <v>539178</v>
      </c>
      <c r="B3157" t="s">
        <v>11</v>
      </c>
      <c r="C3157" t="s">
        <v>12</v>
      </c>
      <c r="D3157">
        <v>4</v>
      </c>
      <c r="E3157" t="s">
        <v>35</v>
      </c>
      <c r="F3157" t="s">
        <v>35</v>
      </c>
      <c r="G3157" t="s">
        <v>36</v>
      </c>
      <c r="H3157" t="s">
        <v>35</v>
      </c>
      <c r="I3157" t="s">
        <v>36</v>
      </c>
      <c r="J3157">
        <v>396</v>
      </c>
      <c r="K3157">
        <v>1</v>
      </c>
    </row>
    <row r="3158" spans="1:11" x14ac:dyDescent="0.3">
      <c r="A3158">
        <v>539178</v>
      </c>
      <c r="B3158" t="s">
        <v>11</v>
      </c>
      <c r="C3158" t="s">
        <v>12</v>
      </c>
      <c r="D3158">
        <v>4</v>
      </c>
      <c r="E3158" t="s">
        <v>37</v>
      </c>
      <c r="F3158" t="s">
        <v>38</v>
      </c>
      <c r="G3158" t="s">
        <v>39</v>
      </c>
      <c r="H3158" t="s">
        <v>38</v>
      </c>
      <c r="I3158" t="s">
        <v>39</v>
      </c>
      <c r="J3158">
        <v>97.2</v>
      </c>
      <c r="K3158">
        <v>1</v>
      </c>
    </row>
    <row r="3159" spans="1:11" x14ac:dyDescent="0.3">
      <c r="A3159">
        <v>539178</v>
      </c>
      <c r="B3159" t="s">
        <v>11</v>
      </c>
      <c r="C3159" t="s">
        <v>12</v>
      </c>
      <c r="D3159">
        <v>4</v>
      </c>
      <c r="E3159" t="s">
        <v>37</v>
      </c>
      <c r="F3159" t="s">
        <v>40</v>
      </c>
      <c r="G3159" t="s">
        <v>41</v>
      </c>
      <c r="H3159" t="s">
        <v>40</v>
      </c>
      <c r="I3159" t="s">
        <v>41</v>
      </c>
      <c r="J3159">
        <v>588.48</v>
      </c>
      <c r="K3159">
        <v>1</v>
      </c>
    </row>
    <row r="3160" spans="1:11" x14ac:dyDescent="0.3">
      <c r="A3160">
        <v>539178</v>
      </c>
      <c r="B3160" t="s">
        <v>11</v>
      </c>
      <c r="C3160" t="s">
        <v>12</v>
      </c>
      <c r="D3160">
        <v>4</v>
      </c>
      <c r="E3160" t="s">
        <v>231</v>
      </c>
      <c r="F3160" t="s">
        <v>231</v>
      </c>
      <c r="G3160" t="s">
        <v>232</v>
      </c>
      <c r="H3160" t="s">
        <v>45</v>
      </c>
      <c r="I3160" t="s">
        <v>46</v>
      </c>
      <c r="J3160">
        <v>443</v>
      </c>
      <c r="K3160">
        <v>1</v>
      </c>
    </row>
    <row r="3161" spans="1:11" x14ac:dyDescent="0.3">
      <c r="A3161">
        <v>539178</v>
      </c>
      <c r="B3161" t="s">
        <v>11</v>
      </c>
      <c r="C3161" t="s">
        <v>12</v>
      </c>
      <c r="D3161">
        <v>4</v>
      </c>
      <c r="E3161" t="s">
        <v>47</v>
      </c>
      <c r="F3161" t="s">
        <v>47</v>
      </c>
      <c r="G3161" t="s">
        <v>48</v>
      </c>
      <c r="H3161" t="s">
        <v>47</v>
      </c>
      <c r="I3161" t="s">
        <v>48</v>
      </c>
      <c r="J3161">
        <v>293.39999999999998</v>
      </c>
      <c r="K3161">
        <v>1</v>
      </c>
    </row>
    <row r="3162" spans="1:11" x14ac:dyDescent="0.3">
      <c r="A3162">
        <v>539178</v>
      </c>
      <c r="B3162" t="s">
        <v>11</v>
      </c>
      <c r="C3162" t="s">
        <v>12</v>
      </c>
      <c r="D3162">
        <v>4</v>
      </c>
      <c r="E3162" t="s">
        <v>90</v>
      </c>
      <c r="F3162" t="s">
        <v>90</v>
      </c>
      <c r="G3162" t="s">
        <v>91</v>
      </c>
      <c r="H3162" t="s">
        <v>92</v>
      </c>
      <c r="I3162" t="s">
        <v>93</v>
      </c>
      <c r="J3162">
        <v>753.4</v>
      </c>
      <c r="K3162">
        <v>1</v>
      </c>
    </row>
    <row r="3163" spans="1:11" x14ac:dyDescent="0.3">
      <c r="A3163">
        <v>539178</v>
      </c>
      <c r="B3163" t="s">
        <v>11</v>
      </c>
      <c r="C3163" t="s">
        <v>12</v>
      </c>
      <c r="D3163">
        <v>4</v>
      </c>
      <c r="E3163" t="s">
        <v>49</v>
      </c>
      <c r="F3163" t="s">
        <v>51</v>
      </c>
      <c r="G3163" t="s">
        <v>52</v>
      </c>
      <c r="H3163" t="s">
        <v>53</v>
      </c>
      <c r="I3163" t="s">
        <v>54</v>
      </c>
      <c r="J3163">
        <v>45.1</v>
      </c>
      <c r="K3163">
        <v>1</v>
      </c>
    </row>
    <row r="3164" spans="1:11" x14ac:dyDescent="0.3">
      <c r="A3164">
        <v>539178</v>
      </c>
      <c r="B3164" t="s">
        <v>11</v>
      </c>
      <c r="C3164" t="s">
        <v>12</v>
      </c>
      <c r="D3164">
        <v>4</v>
      </c>
      <c r="E3164" t="s">
        <v>49</v>
      </c>
      <c r="F3164" t="s">
        <v>53</v>
      </c>
      <c r="G3164" t="s">
        <v>54</v>
      </c>
      <c r="H3164" t="s">
        <v>53</v>
      </c>
      <c r="I3164" t="s">
        <v>54</v>
      </c>
      <c r="J3164">
        <v>2859</v>
      </c>
      <c r="K3164">
        <v>1</v>
      </c>
    </row>
    <row r="3165" spans="1:11" x14ac:dyDescent="0.3">
      <c r="A3165">
        <v>539178</v>
      </c>
      <c r="B3165" t="s">
        <v>11</v>
      </c>
      <c r="C3165" t="s">
        <v>12</v>
      </c>
      <c r="D3165">
        <v>4</v>
      </c>
      <c r="E3165" t="s">
        <v>59</v>
      </c>
      <c r="F3165" t="s">
        <v>59</v>
      </c>
      <c r="G3165" t="s">
        <v>60</v>
      </c>
      <c r="H3165" t="s">
        <v>61</v>
      </c>
      <c r="I3165" t="s">
        <v>62</v>
      </c>
      <c r="J3165">
        <v>190.43</v>
      </c>
      <c r="K3165">
        <v>1</v>
      </c>
    </row>
    <row r="3166" spans="1:11" x14ac:dyDescent="0.3">
      <c r="A3166">
        <v>539178</v>
      </c>
      <c r="B3166" t="s">
        <v>11</v>
      </c>
      <c r="C3166" t="s">
        <v>12</v>
      </c>
      <c r="D3166">
        <v>4</v>
      </c>
      <c r="E3166" t="s">
        <v>78</v>
      </c>
      <c r="F3166" t="s">
        <v>78</v>
      </c>
      <c r="G3166" t="s">
        <v>79</v>
      </c>
      <c r="H3166" t="s">
        <v>78</v>
      </c>
      <c r="I3166" t="s">
        <v>79</v>
      </c>
      <c r="J3166">
        <v>525</v>
      </c>
      <c r="K3166">
        <v>1</v>
      </c>
    </row>
    <row r="3167" spans="1:11" x14ac:dyDescent="0.3">
      <c r="A3167">
        <v>539200</v>
      </c>
      <c r="B3167" t="s">
        <v>130</v>
      </c>
      <c r="C3167" t="s">
        <v>171</v>
      </c>
      <c r="D3167">
        <v>4</v>
      </c>
      <c r="E3167" t="s">
        <v>117</v>
      </c>
      <c r="F3167" t="s">
        <v>117</v>
      </c>
      <c r="G3167" t="s">
        <v>118</v>
      </c>
      <c r="H3167" t="s">
        <v>78</v>
      </c>
      <c r="I3167" t="s">
        <v>79</v>
      </c>
      <c r="J3167">
        <v>47.7</v>
      </c>
      <c r="K3167">
        <v>1</v>
      </c>
    </row>
    <row r="3168" spans="1:11" x14ac:dyDescent="0.3">
      <c r="A3168">
        <v>539202</v>
      </c>
      <c r="B3168" t="s">
        <v>102</v>
      </c>
      <c r="C3168" t="s">
        <v>176</v>
      </c>
      <c r="D3168">
        <v>4</v>
      </c>
      <c r="E3168" t="s">
        <v>103</v>
      </c>
      <c r="F3168" t="s">
        <v>103</v>
      </c>
      <c r="G3168" t="s">
        <v>104</v>
      </c>
      <c r="H3168" t="s">
        <v>103</v>
      </c>
      <c r="I3168" t="s">
        <v>104</v>
      </c>
      <c r="J3168">
        <v>2327.4</v>
      </c>
      <c r="K3168">
        <v>1</v>
      </c>
    </row>
    <row r="3169" spans="1:11" x14ac:dyDescent="0.3">
      <c r="A3169">
        <v>539215</v>
      </c>
      <c r="B3169" t="s">
        <v>65</v>
      </c>
      <c r="C3169" t="s">
        <v>12</v>
      </c>
      <c r="D3169">
        <v>4</v>
      </c>
      <c r="E3169" t="s">
        <v>68</v>
      </c>
      <c r="F3169" t="s">
        <v>68</v>
      </c>
      <c r="G3169" t="s">
        <v>69</v>
      </c>
      <c r="H3169" t="s">
        <v>68</v>
      </c>
      <c r="I3169" t="s">
        <v>69</v>
      </c>
      <c r="J3169">
        <v>138</v>
      </c>
      <c r="K3169">
        <v>1</v>
      </c>
    </row>
    <row r="3170" spans="1:11" x14ac:dyDescent="0.3">
      <c r="A3170">
        <v>539215</v>
      </c>
      <c r="B3170" t="s">
        <v>65</v>
      </c>
      <c r="C3170" t="s">
        <v>12</v>
      </c>
      <c r="D3170">
        <v>4</v>
      </c>
      <c r="E3170" t="s">
        <v>21</v>
      </c>
      <c r="F3170" t="s">
        <v>21</v>
      </c>
      <c r="G3170" t="s">
        <v>22</v>
      </c>
      <c r="H3170" t="s">
        <v>23</v>
      </c>
      <c r="I3170" t="s">
        <v>24</v>
      </c>
      <c r="J3170">
        <v>3.32</v>
      </c>
      <c r="K3170">
        <v>1</v>
      </c>
    </row>
    <row r="3171" spans="1:11" x14ac:dyDescent="0.3">
      <c r="A3171">
        <v>539215</v>
      </c>
      <c r="B3171" t="s">
        <v>65</v>
      </c>
      <c r="C3171" t="s">
        <v>12</v>
      </c>
      <c r="D3171">
        <v>4</v>
      </c>
      <c r="E3171" t="s">
        <v>21</v>
      </c>
      <c r="F3171" t="s">
        <v>21</v>
      </c>
      <c r="G3171" t="s">
        <v>22</v>
      </c>
      <c r="H3171" t="s">
        <v>25</v>
      </c>
      <c r="I3171" t="s">
        <v>26</v>
      </c>
      <c r="J3171">
        <v>31.481999999999999</v>
      </c>
      <c r="K3171">
        <v>1</v>
      </c>
    </row>
    <row r="3172" spans="1:11" x14ac:dyDescent="0.3">
      <c r="A3172">
        <v>539215</v>
      </c>
      <c r="B3172" t="s">
        <v>65</v>
      </c>
      <c r="C3172" t="s">
        <v>12</v>
      </c>
      <c r="D3172">
        <v>4</v>
      </c>
      <c r="E3172" t="s">
        <v>84</v>
      </c>
      <c r="F3172" t="s">
        <v>84</v>
      </c>
      <c r="G3172" t="s">
        <v>85</v>
      </c>
      <c r="H3172" t="s">
        <v>84</v>
      </c>
      <c r="I3172" t="s">
        <v>85</v>
      </c>
      <c r="J3172">
        <v>1176</v>
      </c>
      <c r="K3172">
        <v>1</v>
      </c>
    </row>
    <row r="3173" spans="1:11" x14ac:dyDescent="0.3">
      <c r="A3173">
        <v>539215</v>
      </c>
      <c r="B3173" t="s">
        <v>65</v>
      </c>
      <c r="C3173" t="s">
        <v>12</v>
      </c>
      <c r="D3173">
        <v>4</v>
      </c>
      <c r="E3173" t="s">
        <v>31</v>
      </c>
      <c r="F3173" t="s">
        <v>31</v>
      </c>
      <c r="G3173" t="s">
        <v>32</v>
      </c>
      <c r="H3173" t="s">
        <v>31</v>
      </c>
      <c r="I3173" t="s">
        <v>32</v>
      </c>
      <c r="J3173">
        <v>2095.7600000000002</v>
      </c>
      <c r="K3173">
        <v>1</v>
      </c>
    </row>
    <row r="3174" spans="1:11" x14ac:dyDescent="0.3">
      <c r="A3174">
        <v>539215</v>
      </c>
      <c r="B3174" t="s">
        <v>65</v>
      </c>
      <c r="C3174" t="s">
        <v>12</v>
      </c>
      <c r="D3174">
        <v>4</v>
      </c>
      <c r="E3174" t="s">
        <v>37</v>
      </c>
      <c r="F3174" t="s">
        <v>40</v>
      </c>
      <c r="G3174" t="s">
        <v>41</v>
      </c>
      <c r="H3174" t="s">
        <v>40</v>
      </c>
      <c r="I3174" t="s">
        <v>41</v>
      </c>
      <c r="J3174">
        <v>10.56</v>
      </c>
      <c r="K3174">
        <v>1</v>
      </c>
    </row>
    <row r="3175" spans="1:11" x14ac:dyDescent="0.3">
      <c r="A3175">
        <v>539223</v>
      </c>
      <c r="B3175" t="s">
        <v>102</v>
      </c>
      <c r="C3175" t="s">
        <v>114</v>
      </c>
      <c r="D3175">
        <v>4</v>
      </c>
      <c r="E3175" t="s">
        <v>68</v>
      </c>
      <c r="F3175" t="s">
        <v>68</v>
      </c>
      <c r="G3175" t="s">
        <v>69</v>
      </c>
      <c r="H3175" t="s">
        <v>68</v>
      </c>
      <c r="I3175" t="s">
        <v>69</v>
      </c>
      <c r="J3175">
        <v>45</v>
      </c>
      <c r="K3175">
        <v>1</v>
      </c>
    </row>
    <row r="3176" spans="1:11" x14ac:dyDescent="0.3">
      <c r="A3176">
        <v>539223</v>
      </c>
      <c r="B3176" t="s">
        <v>102</v>
      </c>
      <c r="C3176" t="s">
        <v>114</v>
      </c>
      <c r="D3176">
        <v>4</v>
      </c>
      <c r="E3176" t="s">
        <v>70</v>
      </c>
      <c r="F3176" t="s">
        <v>70</v>
      </c>
      <c r="G3176" t="s">
        <v>71</v>
      </c>
      <c r="H3176" t="s">
        <v>70</v>
      </c>
      <c r="I3176" t="s">
        <v>71</v>
      </c>
      <c r="J3176">
        <v>27451.7</v>
      </c>
      <c r="K3176">
        <v>1</v>
      </c>
    </row>
    <row r="3177" spans="1:11" x14ac:dyDescent="0.3">
      <c r="A3177">
        <v>539223</v>
      </c>
      <c r="B3177" t="s">
        <v>102</v>
      </c>
      <c r="C3177" t="s">
        <v>114</v>
      </c>
      <c r="D3177">
        <v>4</v>
      </c>
      <c r="E3177" t="s">
        <v>78</v>
      </c>
      <c r="F3177" t="s">
        <v>78</v>
      </c>
      <c r="G3177" t="s">
        <v>79</v>
      </c>
      <c r="H3177" t="s">
        <v>78</v>
      </c>
      <c r="I3177" t="s">
        <v>79</v>
      </c>
      <c r="J3177">
        <v>32.1</v>
      </c>
      <c r="K3177">
        <v>1</v>
      </c>
    </row>
    <row r="3178" spans="1:11" x14ac:dyDescent="0.3">
      <c r="A3178">
        <v>539226</v>
      </c>
      <c r="B3178" t="s">
        <v>102</v>
      </c>
      <c r="C3178" t="s">
        <v>171</v>
      </c>
      <c r="D3178">
        <v>4</v>
      </c>
      <c r="E3178" t="s">
        <v>103</v>
      </c>
      <c r="F3178" t="s">
        <v>103</v>
      </c>
      <c r="G3178" t="s">
        <v>104</v>
      </c>
      <c r="H3178" t="s">
        <v>103</v>
      </c>
      <c r="I3178" t="s">
        <v>104</v>
      </c>
      <c r="J3178">
        <v>2032</v>
      </c>
      <c r="K3178">
        <v>1</v>
      </c>
    </row>
    <row r="3179" spans="1:11" x14ac:dyDescent="0.3">
      <c r="A3179">
        <v>539228</v>
      </c>
      <c r="B3179" t="s">
        <v>102</v>
      </c>
      <c r="C3179" t="s">
        <v>171</v>
      </c>
      <c r="D3179">
        <v>4</v>
      </c>
      <c r="E3179" t="s">
        <v>103</v>
      </c>
      <c r="F3179" t="s">
        <v>103</v>
      </c>
      <c r="G3179" t="s">
        <v>104</v>
      </c>
      <c r="H3179" t="s">
        <v>103</v>
      </c>
      <c r="I3179" t="s">
        <v>104</v>
      </c>
      <c r="J3179">
        <v>3551</v>
      </c>
      <c r="K3179">
        <v>1</v>
      </c>
    </row>
    <row r="3180" spans="1:11" x14ac:dyDescent="0.3">
      <c r="A3180">
        <v>539230</v>
      </c>
      <c r="B3180" t="s">
        <v>102</v>
      </c>
      <c r="C3180" t="s">
        <v>114</v>
      </c>
      <c r="D3180">
        <v>4</v>
      </c>
      <c r="E3180" t="s">
        <v>82</v>
      </c>
      <c r="F3180" t="s">
        <v>82</v>
      </c>
      <c r="G3180" t="s">
        <v>83</v>
      </c>
      <c r="H3180" t="s">
        <v>82</v>
      </c>
      <c r="I3180" t="s">
        <v>83</v>
      </c>
      <c r="J3180">
        <v>38.299999999999997</v>
      </c>
      <c r="K3180">
        <v>1</v>
      </c>
    </row>
    <row r="3181" spans="1:11" x14ac:dyDescent="0.3">
      <c r="A3181">
        <v>539230</v>
      </c>
      <c r="B3181" t="s">
        <v>102</v>
      </c>
      <c r="C3181" t="s">
        <v>114</v>
      </c>
      <c r="D3181">
        <v>4</v>
      </c>
      <c r="E3181" t="s">
        <v>70</v>
      </c>
      <c r="F3181" t="s">
        <v>70</v>
      </c>
      <c r="G3181" t="s">
        <v>71</v>
      </c>
      <c r="H3181" t="s">
        <v>70</v>
      </c>
      <c r="I3181" t="s">
        <v>71</v>
      </c>
      <c r="J3181">
        <v>1354</v>
      </c>
      <c r="K3181">
        <v>1</v>
      </c>
    </row>
    <row r="3182" spans="1:11" x14ac:dyDescent="0.3">
      <c r="A3182">
        <v>539230</v>
      </c>
      <c r="B3182" t="s">
        <v>102</v>
      </c>
      <c r="C3182" t="s">
        <v>114</v>
      </c>
      <c r="D3182">
        <v>4</v>
      </c>
      <c r="E3182" t="s">
        <v>126</v>
      </c>
      <c r="F3182" t="s">
        <v>126</v>
      </c>
      <c r="G3182" t="s">
        <v>127</v>
      </c>
      <c r="H3182" t="s">
        <v>126</v>
      </c>
      <c r="I3182" t="s">
        <v>127</v>
      </c>
      <c r="J3182">
        <v>3.0356724989999999</v>
      </c>
      <c r="K3182">
        <v>1</v>
      </c>
    </row>
    <row r="3183" spans="1:11" x14ac:dyDescent="0.3">
      <c r="A3183">
        <v>539230</v>
      </c>
      <c r="B3183" t="s">
        <v>102</v>
      </c>
      <c r="C3183" t="s">
        <v>114</v>
      </c>
      <c r="D3183">
        <v>4</v>
      </c>
      <c r="E3183" t="s">
        <v>103</v>
      </c>
      <c r="F3183" t="s">
        <v>103</v>
      </c>
      <c r="G3183" t="s">
        <v>104</v>
      </c>
      <c r="H3183" t="s">
        <v>103</v>
      </c>
      <c r="I3183" t="s">
        <v>104</v>
      </c>
      <c r="J3183">
        <v>7039</v>
      </c>
      <c r="K3183">
        <v>1</v>
      </c>
    </row>
    <row r="3184" spans="1:11" x14ac:dyDescent="0.3">
      <c r="A3184">
        <v>539232</v>
      </c>
      <c r="B3184" t="s">
        <v>102</v>
      </c>
      <c r="C3184" t="s">
        <v>171</v>
      </c>
      <c r="D3184">
        <v>4</v>
      </c>
      <c r="E3184" t="s">
        <v>103</v>
      </c>
      <c r="F3184" t="s">
        <v>103</v>
      </c>
      <c r="G3184" t="s">
        <v>104</v>
      </c>
      <c r="H3184" t="s">
        <v>103</v>
      </c>
      <c r="I3184" t="s">
        <v>104</v>
      </c>
      <c r="J3184">
        <v>4900</v>
      </c>
      <c r="K3184">
        <v>1</v>
      </c>
    </row>
    <row r="3185" spans="1:11" x14ac:dyDescent="0.3">
      <c r="A3185">
        <v>539236</v>
      </c>
      <c r="B3185" t="s">
        <v>102</v>
      </c>
      <c r="C3185" t="s">
        <v>171</v>
      </c>
      <c r="D3185">
        <v>4</v>
      </c>
      <c r="E3185" t="s">
        <v>103</v>
      </c>
      <c r="F3185" t="s">
        <v>103</v>
      </c>
      <c r="G3185" t="s">
        <v>104</v>
      </c>
      <c r="H3185" t="s">
        <v>103</v>
      </c>
      <c r="I3185" t="s">
        <v>104</v>
      </c>
      <c r="J3185">
        <v>8000</v>
      </c>
      <c r="K3185">
        <v>1</v>
      </c>
    </row>
    <row r="3186" spans="1:11" x14ac:dyDescent="0.3">
      <c r="A3186">
        <v>539238</v>
      </c>
      <c r="B3186" t="s">
        <v>102</v>
      </c>
      <c r="C3186" t="s">
        <v>171</v>
      </c>
      <c r="D3186">
        <v>4</v>
      </c>
      <c r="E3186" t="s">
        <v>103</v>
      </c>
      <c r="F3186" t="s">
        <v>103</v>
      </c>
      <c r="G3186" t="s">
        <v>104</v>
      </c>
      <c r="H3186" t="s">
        <v>103</v>
      </c>
      <c r="I3186" t="s">
        <v>104</v>
      </c>
      <c r="J3186">
        <v>5200</v>
      </c>
      <c r="K3186">
        <v>1</v>
      </c>
    </row>
    <row r="3187" spans="1:11" x14ac:dyDescent="0.3">
      <c r="A3187">
        <v>539244</v>
      </c>
      <c r="B3187" t="s">
        <v>102</v>
      </c>
      <c r="C3187" t="s">
        <v>171</v>
      </c>
      <c r="D3187">
        <v>4</v>
      </c>
      <c r="E3187" t="s">
        <v>70</v>
      </c>
      <c r="F3187" t="s">
        <v>70</v>
      </c>
      <c r="G3187" t="s">
        <v>71</v>
      </c>
      <c r="H3187" t="s">
        <v>70</v>
      </c>
      <c r="I3187" t="s">
        <v>71</v>
      </c>
      <c r="J3187">
        <v>30000</v>
      </c>
      <c r="K3187">
        <v>1</v>
      </c>
    </row>
    <row r="3188" spans="1:11" x14ac:dyDescent="0.3">
      <c r="A3188">
        <v>539244</v>
      </c>
      <c r="B3188" t="s">
        <v>102</v>
      </c>
      <c r="C3188" t="s">
        <v>171</v>
      </c>
      <c r="D3188">
        <v>4</v>
      </c>
      <c r="E3188" t="s">
        <v>103</v>
      </c>
      <c r="F3188" t="s">
        <v>103</v>
      </c>
      <c r="G3188" t="s">
        <v>104</v>
      </c>
      <c r="H3188" t="s">
        <v>103</v>
      </c>
      <c r="I3188" t="s">
        <v>104</v>
      </c>
      <c r="J3188">
        <v>5818</v>
      </c>
      <c r="K3188">
        <v>1</v>
      </c>
    </row>
    <row r="3189" spans="1:11" x14ac:dyDescent="0.3">
      <c r="A3189">
        <v>539267</v>
      </c>
      <c r="B3189" t="s">
        <v>102</v>
      </c>
      <c r="C3189" t="s">
        <v>176</v>
      </c>
      <c r="D3189">
        <v>4</v>
      </c>
      <c r="E3189" t="s">
        <v>103</v>
      </c>
      <c r="F3189" t="s">
        <v>103</v>
      </c>
      <c r="G3189" t="s">
        <v>104</v>
      </c>
      <c r="H3189" t="s">
        <v>103</v>
      </c>
      <c r="I3189" t="s">
        <v>104</v>
      </c>
      <c r="J3189">
        <v>2714</v>
      </c>
      <c r="K3189">
        <v>1</v>
      </c>
    </row>
    <row r="3190" spans="1:11" x14ac:dyDescent="0.3">
      <c r="A3190">
        <v>539275</v>
      </c>
      <c r="B3190" t="s">
        <v>130</v>
      </c>
      <c r="C3190" t="s">
        <v>97</v>
      </c>
      <c r="D3190">
        <v>4</v>
      </c>
      <c r="E3190" t="s">
        <v>134</v>
      </c>
      <c r="F3190" t="s">
        <v>134</v>
      </c>
      <c r="G3190" t="s">
        <v>135</v>
      </c>
      <c r="H3190" t="s">
        <v>134</v>
      </c>
      <c r="I3190" t="s">
        <v>135</v>
      </c>
      <c r="J3190">
        <v>53.7</v>
      </c>
      <c r="K3190">
        <v>1</v>
      </c>
    </row>
    <row r="3191" spans="1:11" x14ac:dyDescent="0.3">
      <c r="A3191">
        <v>539275</v>
      </c>
      <c r="B3191" t="s">
        <v>130</v>
      </c>
      <c r="C3191" t="s">
        <v>97</v>
      </c>
      <c r="D3191">
        <v>4</v>
      </c>
      <c r="E3191" t="s">
        <v>161</v>
      </c>
      <c r="F3191" t="s">
        <v>161</v>
      </c>
      <c r="G3191" t="s">
        <v>162</v>
      </c>
      <c r="H3191" t="s">
        <v>208</v>
      </c>
      <c r="I3191" t="s">
        <v>209</v>
      </c>
      <c r="J3191">
        <v>6.23</v>
      </c>
      <c r="K3191">
        <v>1</v>
      </c>
    </row>
    <row r="3192" spans="1:11" x14ac:dyDescent="0.3">
      <c r="A3192">
        <v>539275</v>
      </c>
      <c r="B3192" t="s">
        <v>130</v>
      </c>
      <c r="C3192" t="s">
        <v>97</v>
      </c>
      <c r="D3192">
        <v>4</v>
      </c>
      <c r="E3192" t="s">
        <v>17</v>
      </c>
      <c r="F3192" t="s">
        <v>18</v>
      </c>
      <c r="G3192" t="s">
        <v>19</v>
      </c>
      <c r="H3192" t="s">
        <v>18</v>
      </c>
      <c r="I3192" t="s">
        <v>19</v>
      </c>
      <c r="J3192">
        <v>4.51</v>
      </c>
      <c r="K3192">
        <v>1</v>
      </c>
    </row>
    <row r="3193" spans="1:11" x14ac:dyDescent="0.3">
      <c r="A3193">
        <v>539275</v>
      </c>
      <c r="B3193" t="s">
        <v>130</v>
      </c>
      <c r="C3193" t="s">
        <v>97</v>
      </c>
      <c r="D3193">
        <v>4</v>
      </c>
      <c r="E3193" t="s">
        <v>27</v>
      </c>
      <c r="F3193" t="s">
        <v>27</v>
      </c>
      <c r="G3193" t="s">
        <v>28</v>
      </c>
      <c r="H3193" t="s">
        <v>27</v>
      </c>
      <c r="I3193" t="s">
        <v>28</v>
      </c>
      <c r="J3193">
        <v>20.37</v>
      </c>
      <c r="K3193">
        <v>1</v>
      </c>
    </row>
    <row r="3194" spans="1:11" x14ac:dyDescent="0.3">
      <c r="A3194">
        <v>539275</v>
      </c>
      <c r="B3194" t="s">
        <v>130</v>
      </c>
      <c r="C3194" t="s">
        <v>97</v>
      </c>
      <c r="D3194">
        <v>4</v>
      </c>
      <c r="E3194" t="s">
        <v>27</v>
      </c>
      <c r="F3194" t="s">
        <v>27</v>
      </c>
      <c r="G3194" t="s">
        <v>28</v>
      </c>
      <c r="H3194" t="s">
        <v>172</v>
      </c>
      <c r="I3194" t="s">
        <v>173</v>
      </c>
      <c r="J3194">
        <v>2</v>
      </c>
      <c r="K3194">
        <v>1</v>
      </c>
    </row>
    <row r="3195" spans="1:11" x14ac:dyDescent="0.3">
      <c r="A3195">
        <v>539275</v>
      </c>
      <c r="B3195" t="s">
        <v>130</v>
      </c>
      <c r="C3195" t="s">
        <v>97</v>
      </c>
      <c r="D3195">
        <v>4</v>
      </c>
      <c r="E3195" t="s">
        <v>31</v>
      </c>
      <c r="F3195" t="s">
        <v>31</v>
      </c>
      <c r="G3195" t="s">
        <v>32</v>
      </c>
      <c r="H3195" t="s">
        <v>31</v>
      </c>
      <c r="I3195" t="s">
        <v>32</v>
      </c>
      <c r="J3195">
        <v>36.866199999999999</v>
      </c>
      <c r="K3195">
        <v>1</v>
      </c>
    </row>
    <row r="3196" spans="1:11" x14ac:dyDescent="0.3">
      <c r="A3196">
        <v>539275</v>
      </c>
      <c r="B3196" t="s">
        <v>130</v>
      </c>
      <c r="C3196" t="s">
        <v>97</v>
      </c>
      <c r="D3196">
        <v>4</v>
      </c>
      <c r="E3196" t="s">
        <v>231</v>
      </c>
      <c r="F3196" t="s">
        <v>231</v>
      </c>
      <c r="G3196" t="s">
        <v>232</v>
      </c>
      <c r="H3196" t="s">
        <v>45</v>
      </c>
      <c r="I3196" t="s">
        <v>46</v>
      </c>
      <c r="J3196">
        <v>35.799999999999997</v>
      </c>
      <c r="K3196">
        <v>1</v>
      </c>
    </row>
    <row r="3197" spans="1:11" x14ac:dyDescent="0.3">
      <c r="A3197">
        <v>539275</v>
      </c>
      <c r="B3197" t="s">
        <v>130</v>
      </c>
      <c r="C3197" t="s">
        <v>97</v>
      </c>
      <c r="D3197">
        <v>4</v>
      </c>
      <c r="E3197" t="s">
        <v>59</v>
      </c>
      <c r="F3197" t="s">
        <v>63</v>
      </c>
      <c r="G3197" t="s">
        <v>64</v>
      </c>
      <c r="H3197" t="s">
        <v>61</v>
      </c>
      <c r="I3197" t="s">
        <v>62</v>
      </c>
      <c r="J3197">
        <v>5.15</v>
      </c>
      <c r="K3197">
        <v>1</v>
      </c>
    </row>
    <row r="3198" spans="1:11" x14ac:dyDescent="0.3">
      <c r="A3198">
        <v>539275</v>
      </c>
      <c r="B3198" t="s">
        <v>130</v>
      </c>
      <c r="C3198" t="s">
        <v>97</v>
      </c>
      <c r="D3198">
        <v>4</v>
      </c>
      <c r="E3198" t="s">
        <v>208</v>
      </c>
      <c r="F3198" t="s">
        <v>208</v>
      </c>
      <c r="G3198" t="s">
        <v>209</v>
      </c>
      <c r="H3198" t="s">
        <v>151</v>
      </c>
      <c r="I3198" t="s">
        <v>152</v>
      </c>
      <c r="J3198">
        <v>2.52</v>
      </c>
      <c r="K3198">
        <v>1</v>
      </c>
    </row>
    <row r="3199" spans="1:11" x14ac:dyDescent="0.3">
      <c r="A3199">
        <v>539292</v>
      </c>
      <c r="B3199" t="s">
        <v>102</v>
      </c>
      <c r="C3199" t="s">
        <v>114</v>
      </c>
      <c r="D3199">
        <v>4</v>
      </c>
      <c r="E3199" t="s">
        <v>121</v>
      </c>
      <c r="F3199" t="s">
        <v>121</v>
      </c>
      <c r="G3199" t="s">
        <v>122</v>
      </c>
      <c r="H3199" t="s">
        <v>121</v>
      </c>
      <c r="I3199" t="s">
        <v>122</v>
      </c>
      <c r="J3199">
        <v>74</v>
      </c>
      <c r="K3199">
        <v>1</v>
      </c>
    </row>
    <row r="3200" spans="1:11" x14ac:dyDescent="0.3">
      <c r="A3200">
        <v>539292</v>
      </c>
      <c r="B3200" t="s">
        <v>102</v>
      </c>
      <c r="C3200" t="s">
        <v>114</v>
      </c>
      <c r="D3200">
        <v>4</v>
      </c>
      <c r="E3200" t="s">
        <v>199</v>
      </c>
      <c r="F3200" t="s">
        <v>199</v>
      </c>
      <c r="G3200" t="s">
        <v>200</v>
      </c>
      <c r="H3200" t="s">
        <v>199</v>
      </c>
      <c r="I3200" t="s">
        <v>200</v>
      </c>
      <c r="J3200">
        <v>25.5</v>
      </c>
      <c r="K3200">
        <v>1</v>
      </c>
    </row>
    <row r="3201" spans="1:11" x14ac:dyDescent="0.3">
      <c r="A3201">
        <v>539292</v>
      </c>
      <c r="B3201" t="s">
        <v>102</v>
      </c>
      <c r="C3201" t="s">
        <v>114</v>
      </c>
      <c r="D3201">
        <v>4</v>
      </c>
      <c r="E3201" t="s">
        <v>82</v>
      </c>
      <c r="F3201" t="s">
        <v>82</v>
      </c>
      <c r="G3201" t="s">
        <v>83</v>
      </c>
      <c r="H3201" t="s">
        <v>82</v>
      </c>
      <c r="I3201" t="s">
        <v>83</v>
      </c>
      <c r="J3201">
        <v>115.5</v>
      </c>
      <c r="K3201">
        <v>1</v>
      </c>
    </row>
    <row r="3202" spans="1:11" x14ac:dyDescent="0.3">
      <c r="A3202">
        <v>539292</v>
      </c>
      <c r="B3202" t="s">
        <v>102</v>
      </c>
      <c r="C3202" t="s">
        <v>114</v>
      </c>
      <c r="D3202">
        <v>4</v>
      </c>
      <c r="E3202" t="s">
        <v>68</v>
      </c>
      <c r="F3202" t="s">
        <v>68</v>
      </c>
      <c r="G3202" t="s">
        <v>69</v>
      </c>
      <c r="H3202" t="s">
        <v>68</v>
      </c>
      <c r="I3202" t="s">
        <v>69</v>
      </c>
      <c r="J3202">
        <v>98</v>
      </c>
      <c r="K3202">
        <v>1</v>
      </c>
    </row>
    <row r="3203" spans="1:11" x14ac:dyDescent="0.3">
      <c r="A3203">
        <v>539292</v>
      </c>
      <c r="B3203" t="s">
        <v>102</v>
      </c>
      <c r="C3203" t="s">
        <v>114</v>
      </c>
      <c r="D3203">
        <v>4</v>
      </c>
      <c r="E3203" t="s">
        <v>70</v>
      </c>
      <c r="F3203" t="s">
        <v>70</v>
      </c>
      <c r="G3203" t="s">
        <v>71</v>
      </c>
      <c r="H3203" t="s">
        <v>70</v>
      </c>
      <c r="I3203" t="s">
        <v>71</v>
      </c>
      <c r="J3203">
        <v>3105</v>
      </c>
      <c r="K3203">
        <v>1</v>
      </c>
    </row>
    <row r="3204" spans="1:11" x14ac:dyDescent="0.3">
      <c r="A3204">
        <v>539292</v>
      </c>
      <c r="B3204" t="s">
        <v>102</v>
      </c>
      <c r="C3204" t="s">
        <v>114</v>
      </c>
      <c r="D3204">
        <v>4</v>
      </c>
      <c r="E3204" t="s">
        <v>78</v>
      </c>
      <c r="F3204" t="s">
        <v>78</v>
      </c>
      <c r="G3204" t="s">
        <v>79</v>
      </c>
      <c r="H3204" t="s">
        <v>78</v>
      </c>
      <c r="I3204" t="s">
        <v>79</v>
      </c>
      <c r="J3204">
        <v>41.3</v>
      </c>
      <c r="K3204">
        <v>1</v>
      </c>
    </row>
    <row r="3205" spans="1:11" x14ac:dyDescent="0.3">
      <c r="A3205">
        <v>539298</v>
      </c>
      <c r="B3205" t="s">
        <v>102</v>
      </c>
      <c r="C3205" t="s">
        <v>114</v>
      </c>
      <c r="D3205">
        <v>4</v>
      </c>
      <c r="E3205" t="s">
        <v>103</v>
      </c>
      <c r="F3205" t="s">
        <v>103</v>
      </c>
      <c r="G3205" t="s">
        <v>104</v>
      </c>
      <c r="H3205" t="s">
        <v>103</v>
      </c>
      <c r="I3205" t="s">
        <v>104</v>
      </c>
      <c r="J3205">
        <v>1285</v>
      </c>
      <c r="K3205">
        <v>1</v>
      </c>
    </row>
    <row r="3206" spans="1:11" x14ac:dyDescent="0.3">
      <c r="A3206">
        <v>539307</v>
      </c>
      <c r="B3206" t="s">
        <v>102</v>
      </c>
      <c r="C3206" t="s">
        <v>12</v>
      </c>
      <c r="D3206">
        <v>4</v>
      </c>
      <c r="E3206" t="s">
        <v>103</v>
      </c>
      <c r="F3206" t="s">
        <v>103</v>
      </c>
      <c r="G3206" t="s">
        <v>104</v>
      </c>
      <c r="H3206" t="s">
        <v>103</v>
      </c>
      <c r="I3206" t="s">
        <v>104</v>
      </c>
      <c r="J3206">
        <v>2175</v>
      </c>
      <c r="K3206">
        <v>1</v>
      </c>
    </row>
    <row r="3207" spans="1:11" x14ac:dyDescent="0.3">
      <c r="A3207">
        <v>539308</v>
      </c>
      <c r="B3207" t="s">
        <v>102</v>
      </c>
      <c r="C3207" t="s">
        <v>12</v>
      </c>
      <c r="D3207">
        <v>4</v>
      </c>
      <c r="E3207" t="s">
        <v>103</v>
      </c>
      <c r="F3207" t="s">
        <v>103</v>
      </c>
      <c r="G3207" t="s">
        <v>104</v>
      </c>
      <c r="H3207" t="s">
        <v>103</v>
      </c>
      <c r="I3207" t="s">
        <v>104</v>
      </c>
      <c r="J3207">
        <v>5579</v>
      </c>
      <c r="K3207">
        <v>1</v>
      </c>
    </row>
    <row r="3208" spans="1:11" x14ac:dyDescent="0.3">
      <c r="A3208">
        <v>539313</v>
      </c>
      <c r="B3208" t="s">
        <v>102</v>
      </c>
      <c r="C3208" t="s">
        <v>12</v>
      </c>
      <c r="D3208">
        <v>4</v>
      </c>
      <c r="E3208" t="s">
        <v>82</v>
      </c>
      <c r="F3208" t="s">
        <v>82</v>
      </c>
      <c r="G3208" t="s">
        <v>83</v>
      </c>
      <c r="H3208" t="s">
        <v>82</v>
      </c>
      <c r="I3208" t="s">
        <v>83</v>
      </c>
      <c r="J3208">
        <v>29.3</v>
      </c>
      <c r="K3208">
        <v>1</v>
      </c>
    </row>
    <row r="3209" spans="1:11" x14ac:dyDescent="0.3">
      <c r="A3209">
        <v>539313</v>
      </c>
      <c r="B3209" t="s">
        <v>102</v>
      </c>
      <c r="C3209" t="s">
        <v>12</v>
      </c>
      <c r="D3209">
        <v>4</v>
      </c>
      <c r="E3209" t="s">
        <v>70</v>
      </c>
      <c r="F3209" t="s">
        <v>70</v>
      </c>
      <c r="G3209" t="s">
        <v>71</v>
      </c>
      <c r="H3209" t="s">
        <v>70</v>
      </c>
      <c r="I3209" t="s">
        <v>71</v>
      </c>
      <c r="J3209">
        <v>209</v>
      </c>
      <c r="K3209">
        <v>1</v>
      </c>
    </row>
    <row r="3210" spans="1:11" x14ac:dyDescent="0.3">
      <c r="A3210">
        <v>539313</v>
      </c>
      <c r="B3210" t="s">
        <v>102</v>
      </c>
      <c r="C3210" t="s">
        <v>12</v>
      </c>
      <c r="D3210">
        <v>4</v>
      </c>
      <c r="E3210" t="s">
        <v>103</v>
      </c>
      <c r="F3210" t="s">
        <v>103</v>
      </c>
      <c r="G3210" t="s">
        <v>104</v>
      </c>
      <c r="H3210" t="s">
        <v>103</v>
      </c>
      <c r="I3210" t="s">
        <v>104</v>
      </c>
      <c r="J3210">
        <v>2869</v>
      </c>
      <c r="K3210">
        <v>1</v>
      </c>
    </row>
    <row r="3211" spans="1:11" x14ac:dyDescent="0.3">
      <c r="A3211">
        <v>539315</v>
      </c>
      <c r="B3211" t="s">
        <v>102</v>
      </c>
      <c r="C3211" t="s">
        <v>12</v>
      </c>
      <c r="D3211">
        <v>4</v>
      </c>
      <c r="E3211" t="s">
        <v>174</v>
      </c>
      <c r="F3211" t="s">
        <v>174</v>
      </c>
      <c r="G3211" t="s">
        <v>175</v>
      </c>
      <c r="H3211" t="s">
        <v>174</v>
      </c>
      <c r="I3211" t="s">
        <v>175</v>
      </c>
      <c r="J3211">
        <v>4998</v>
      </c>
      <c r="K3211">
        <v>1</v>
      </c>
    </row>
    <row r="3212" spans="1:11" x14ac:dyDescent="0.3">
      <c r="A3212">
        <v>539317</v>
      </c>
      <c r="B3212" t="s">
        <v>102</v>
      </c>
      <c r="C3212" t="s">
        <v>12</v>
      </c>
      <c r="D3212">
        <v>4</v>
      </c>
      <c r="E3212" t="s">
        <v>100</v>
      </c>
      <c r="F3212" t="s">
        <v>100</v>
      </c>
      <c r="G3212" t="s">
        <v>101</v>
      </c>
      <c r="H3212" t="s">
        <v>100</v>
      </c>
      <c r="I3212" t="s">
        <v>101</v>
      </c>
      <c r="J3212">
        <v>2.44</v>
      </c>
      <c r="K3212">
        <v>1</v>
      </c>
    </row>
    <row r="3213" spans="1:11" x14ac:dyDescent="0.3">
      <c r="A3213">
        <v>539317</v>
      </c>
      <c r="B3213" t="s">
        <v>102</v>
      </c>
      <c r="C3213" t="s">
        <v>12</v>
      </c>
      <c r="D3213">
        <v>4</v>
      </c>
      <c r="E3213" t="s">
        <v>163</v>
      </c>
      <c r="F3213" t="s">
        <v>163</v>
      </c>
      <c r="G3213" t="s">
        <v>164</v>
      </c>
      <c r="H3213" t="s">
        <v>163</v>
      </c>
      <c r="I3213" t="s">
        <v>164</v>
      </c>
      <c r="J3213">
        <v>186</v>
      </c>
      <c r="K3213">
        <v>1</v>
      </c>
    </row>
    <row r="3214" spans="1:11" x14ac:dyDescent="0.3">
      <c r="A3214">
        <v>539317</v>
      </c>
      <c r="B3214" t="s">
        <v>102</v>
      </c>
      <c r="C3214" t="s">
        <v>12</v>
      </c>
      <c r="D3214">
        <v>4</v>
      </c>
      <c r="E3214" t="s">
        <v>128</v>
      </c>
      <c r="F3214" t="s">
        <v>128</v>
      </c>
      <c r="G3214" t="s">
        <v>129</v>
      </c>
      <c r="H3214" t="s">
        <v>128</v>
      </c>
      <c r="I3214" t="s">
        <v>129</v>
      </c>
      <c r="J3214">
        <v>116</v>
      </c>
      <c r="K3214">
        <v>1</v>
      </c>
    </row>
    <row r="3215" spans="1:11" x14ac:dyDescent="0.3">
      <c r="A3215">
        <v>539317</v>
      </c>
      <c r="B3215" t="s">
        <v>102</v>
      </c>
      <c r="C3215" t="s">
        <v>12</v>
      </c>
      <c r="D3215">
        <v>4</v>
      </c>
      <c r="E3215" t="s">
        <v>103</v>
      </c>
      <c r="F3215" t="s">
        <v>103</v>
      </c>
      <c r="G3215" t="s">
        <v>104</v>
      </c>
      <c r="H3215" t="s">
        <v>103</v>
      </c>
      <c r="I3215" t="s">
        <v>104</v>
      </c>
      <c r="J3215">
        <v>328</v>
      </c>
      <c r="K3215">
        <v>1</v>
      </c>
    </row>
    <row r="3216" spans="1:11" x14ac:dyDescent="0.3">
      <c r="A3216">
        <v>539317</v>
      </c>
      <c r="B3216" t="s">
        <v>102</v>
      </c>
      <c r="C3216" t="s">
        <v>12</v>
      </c>
      <c r="D3216">
        <v>4</v>
      </c>
      <c r="E3216" t="s">
        <v>155</v>
      </c>
      <c r="F3216" t="s">
        <v>155</v>
      </c>
      <c r="G3216" t="s">
        <v>156</v>
      </c>
      <c r="H3216" t="s">
        <v>155</v>
      </c>
      <c r="I3216" t="s">
        <v>156</v>
      </c>
      <c r="J3216">
        <v>4456.3</v>
      </c>
      <c r="K3216">
        <v>1</v>
      </c>
    </row>
    <row r="3217" spans="1:11" x14ac:dyDescent="0.3">
      <c r="A3217">
        <v>539317</v>
      </c>
      <c r="B3217" t="s">
        <v>102</v>
      </c>
      <c r="C3217" t="s">
        <v>12</v>
      </c>
      <c r="D3217">
        <v>4</v>
      </c>
      <c r="E3217" t="s">
        <v>155</v>
      </c>
      <c r="F3217" t="s">
        <v>155</v>
      </c>
      <c r="G3217" t="s">
        <v>156</v>
      </c>
      <c r="H3217" t="s">
        <v>197</v>
      </c>
      <c r="I3217" t="s">
        <v>198</v>
      </c>
      <c r="J3217">
        <v>226.8</v>
      </c>
      <c r="K3217">
        <v>1</v>
      </c>
    </row>
    <row r="3218" spans="1:11" x14ac:dyDescent="0.3">
      <c r="A3218">
        <v>539322</v>
      </c>
      <c r="B3218" t="s">
        <v>102</v>
      </c>
      <c r="C3218" t="s">
        <v>12</v>
      </c>
      <c r="D3218">
        <v>4</v>
      </c>
      <c r="E3218" t="s">
        <v>103</v>
      </c>
      <c r="F3218" t="s">
        <v>103</v>
      </c>
      <c r="G3218" t="s">
        <v>104</v>
      </c>
      <c r="H3218" t="s">
        <v>103</v>
      </c>
      <c r="I3218" t="s">
        <v>104</v>
      </c>
      <c r="J3218">
        <v>1333</v>
      </c>
      <c r="K3218">
        <v>1</v>
      </c>
    </row>
    <row r="3219" spans="1:11" x14ac:dyDescent="0.3">
      <c r="A3219">
        <v>539323</v>
      </c>
      <c r="B3219" t="s">
        <v>102</v>
      </c>
      <c r="C3219" t="s">
        <v>114</v>
      </c>
      <c r="D3219">
        <v>4</v>
      </c>
      <c r="E3219" t="s">
        <v>233</v>
      </c>
      <c r="F3219" t="s">
        <v>233</v>
      </c>
      <c r="G3219" t="s">
        <v>234</v>
      </c>
      <c r="H3219" t="s">
        <v>233</v>
      </c>
      <c r="I3219" t="s">
        <v>234</v>
      </c>
      <c r="J3219">
        <v>1.3308457520000001</v>
      </c>
      <c r="K3219">
        <v>1</v>
      </c>
    </row>
    <row r="3220" spans="1:11" x14ac:dyDescent="0.3">
      <c r="A3220">
        <v>539323</v>
      </c>
      <c r="B3220" t="s">
        <v>102</v>
      </c>
      <c r="C3220" t="s">
        <v>114</v>
      </c>
      <c r="D3220">
        <v>4</v>
      </c>
      <c r="E3220" t="s">
        <v>121</v>
      </c>
      <c r="F3220" t="s">
        <v>121</v>
      </c>
      <c r="G3220" t="s">
        <v>122</v>
      </c>
      <c r="H3220" t="s">
        <v>121</v>
      </c>
      <c r="I3220" t="s">
        <v>122</v>
      </c>
      <c r="J3220">
        <v>272</v>
      </c>
      <c r="K3220">
        <v>1</v>
      </c>
    </row>
    <row r="3221" spans="1:11" x14ac:dyDescent="0.3">
      <c r="A3221">
        <v>539323</v>
      </c>
      <c r="B3221" t="s">
        <v>102</v>
      </c>
      <c r="C3221" t="s">
        <v>114</v>
      </c>
      <c r="D3221">
        <v>4</v>
      </c>
      <c r="E3221" t="s">
        <v>199</v>
      </c>
      <c r="F3221" t="s">
        <v>199</v>
      </c>
      <c r="G3221" t="s">
        <v>200</v>
      </c>
      <c r="H3221" t="s">
        <v>199</v>
      </c>
      <c r="I3221" t="s">
        <v>200</v>
      </c>
      <c r="J3221">
        <v>4.5</v>
      </c>
      <c r="K3221">
        <v>1</v>
      </c>
    </row>
    <row r="3222" spans="1:11" x14ac:dyDescent="0.3">
      <c r="A3222">
        <v>539323</v>
      </c>
      <c r="B3222" t="s">
        <v>102</v>
      </c>
      <c r="C3222" t="s">
        <v>114</v>
      </c>
      <c r="D3222">
        <v>4</v>
      </c>
      <c r="E3222" t="s">
        <v>134</v>
      </c>
      <c r="F3222" t="s">
        <v>134</v>
      </c>
      <c r="G3222" t="s">
        <v>135</v>
      </c>
      <c r="H3222" t="s">
        <v>134</v>
      </c>
      <c r="I3222" t="s">
        <v>135</v>
      </c>
      <c r="J3222">
        <v>0.40318415099999999</v>
      </c>
      <c r="K3222">
        <v>1</v>
      </c>
    </row>
    <row r="3223" spans="1:11" x14ac:dyDescent="0.3">
      <c r="A3223">
        <v>539323</v>
      </c>
      <c r="B3223" t="s">
        <v>102</v>
      </c>
      <c r="C3223" t="s">
        <v>114</v>
      </c>
      <c r="D3223">
        <v>4</v>
      </c>
      <c r="E3223" t="s">
        <v>82</v>
      </c>
      <c r="F3223" t="s">
        <v>82</v>
      </c>
      <c r="G3223" t="s">
        <v>83</v>
      </c>
      <c r="H3223" t="s">
        <v>82</v>
      </c>
      <c r="I3223" t="s">
        <v>83</v>
      </c>
      <c r="J3223">
        <v>44.5</v>
      </c>
      <c r="K3223">
        <v>1</v>
      </c>
    </row>
    <row r="3224" spans="1:11" x14ac:dyDescent="0.3">
      <c r="A3224">
        <v>539323</v>
      </c>
      <c r="B3224" t="s">
        <v>102</v>
      </c>
      <c r="C3224" t="s">
        <v>114</v>
      </c>
      <c r="D3224">
        <v>4</v>
      </c>
      <c r="E3224" t="s">
        <v>143</v>
      </c>
      <c r="F3224" t="s">
        <v>143</v>
      </c>
      <c r="G3224" t="s">
        <v>144</v>
      </c>
      <c r="H3224" t="s">
        <v>143</v>
      </c>
      <c r="I3224" t="s">
        <v>144</v>
      </c>
      <c r="J3224">
        <v>6.5404670469999999</v>
      </c>
      <c r="K3224">
        <v>1</v>
      </c>
    </row>
    <row r="3225" spans="1:11" x14ac:dyDescent="0.3">
      <c r="A3225">
        <v>539323</v>
      </c>
      <c r="B3225" t="s">
        <v>102</v>
      </c>
      <c r="C3225" t="s">
        <v>114</v>
      </c>
      <c r="D3225">
        <v>4</v>
      </c>
      <c r="E3225" t="s">
        <v>70</v>
      </c>
      <c r="F3225" t="s">
        <v>70</v>
      </c>
      <c r="G3225" t="s">
        <v>71</v>
      </c>
      <c r="H3225" t="s">
        <v>70</v>
      </c>
      <c r="I3225" t="s">
        <v>71</v>
      </c>
      <c r="J3225">
        <v>659</v>
      </c>
      <c r="K3225">
        <v>1</v>
      </c>
    </row>
    <row r="3226" spans="1:11" x14ac:dyDescent="0.3">
      <c r="A3226">
        <v>539323</v>
      </c>
      <c r="B3226" t="s">
        <v>102</v>
      </c>
      <c r="C3226" t="s">
        <v>114</v>
      </c>
      <c r="D3226">
        <v>4</v>
      </c>
      <c r="E3226" t="s">
        <v>163</v>
      </c>
      <c r="F3226" t="s">
        <v>163</v>
      </c>
      <c r="G3226" t="s">
        <v>164</v>
      </c>
      <c r="H3226" t="s">
        <v>163</v>
      </c>
      <c r="I3226" t="s">
        <v>164</v>
      </c>
      <c r="J3226">
        <v>0.10409535</v>
      </c>
      <c r="K3226">
        <v>1</v>
      </c>
    </row>
    <row r="3227" spans="1:11" x14ac:dyDescent="0.3">
      <c r="A3227">
        <v>539323</v>
      </c>
      <c r="B3227" t="s">
        <v>102</v>
      </c>
      <c r="C3227" t="s">
        <v>114</v>
      </c>
      <c r="D3227">
        <v>4</v>
      </c>
      <c r="E3227" t="s">
        <v>45</v>
      </c>
      <c r="F3227" t="s">
        <v>45</v>
      </c>
      <c r="G3227" t="s">
        <v>46</v>
      </c>
      <c r="H3227" t="s">
        <v>45</v>
      </c>
      <c r="I3227" t="s">
        <v>46</v>
      </c>
      <c r="J3227">
        <v>0.21284704600000001</v>
      </c>
      <c r="K3227">
        <v>1</v>
      </c>
    </row>
    <row r="3228" spans="1:11" x14ac:dyDescent="0.3">
      <c r="A3228">
        <v>539323</v>
      </c>
      <c r="B3228" t="s">
        <v>102</v>
      </c>
      <c r="C3228" t="s">
        <v>114</v>
      </c>
      <c r="D3228">
        <v>4</v>
      </c>
      <c r="E3228" t="s">
        <v>103</v>
      </c>
      <c r="F3228" t="s">
        <v>103</v>
      </c>
      <c r="G3228" t="s">
        <v>104</v>
      </c>
      <c r="H3228" t="s">
        <v>103</v>
      </c>
      <c r="I3228" t="s">
        <v>104</v>
      </c>
      <c r="J3228">
        <v>4398</v>
      </c>
      <c r="K3228">
        <v>1</v>
      </c>
    </row>
    <row r="3229" spans="1:11" x14ac:dyDescent="0.3">
      <c r="A3229">
        <v>539323</v>
      </c>
      <c r="B3229" t="s">
        <v>102</v>
      </c>
      <c r="C3229" t="s">
        <v>114</v>
      </c>
      <c r="D3229">
        <v>4</v>
      </c>
      <c r="E3229" t="s">
        <v>147</v>
      </c>
      <c r="F3229" t="s">
        <v>147</v>
      </c>
      <c r="G3229" t="s">
        <v>148</v>
      </c>
      <c r="H3229" t="s">
        <v>147</v>
      </c>
      <c r="I3229" t="s">
        <v>148</v>
      </c>
      <c r="J3229">
        <v>0.99347158999999996</v>
      </c>
      <c r="K3229">
        <v>1</v>
      </c>
    </row>
    <row r="3230" spans="1:11" x14ac:dyDescent="0.3">
      <c r="A3230">
        <v>539324</v>
      </c>
      <c r="B3230" t="s">
        <v>102</v>
      </c>
      <c r="C3230" t="s">
        <v>114</v>
      </c>
      <c r="D3230">
        <v>4</v>
      </c>
      <c r="E3230" t="s">
        <v>103</v>
      </c>
      <c r="F3230" t="s">
        <v>103</v>
      </c>
      <c r="G3230" t="s">
        <v>104</v>
      </c>
      <c r="H3230" t="s">
        <v>103</v>
      </c>
      <c r="I3230" t="s">
        <v>104</v>
      </c>
      <c r="J3230">
        <v>2888</v>
      </c>
      <c r="K3230">
        <v>1</v>
      </c>
    </row>
    <row r="3231" spans="1:11" x14ac:dyDescent="0.3">
      <c r="A3231">
        <v>539326</v>
      </c>
      <c r="B3231" t="s">
        <v>102</v>
      </c>
      <c r="C3231" t="s">
        <v>114</v>
      </c>
      <c r="D3231">
        <v>4</v>
      </c>
      <c r="E3231" t="s">
        <v>199</v>
      </c>
      <c r="F3231" t="s">
        <v>199</v>
      </c>
      <c r="G3231" t="s">
        <v>200</v>
      </c>
      <c r="H3231" t="s">
        <v>199</v>
      </c>
      <c r="I3231" t="s">
        <v>200</v>
      </c>
      <c r="J3231">
        <v>9.8000000000000007</v>
      </c>
      <c r="K3231">
        <v>1</v>
      </c>
    </row>
    <row r="3232" spans="1:11" x14ac:dyDescent="0.3">
      <c r="A3232">
        <v>539326</v>
      </c>
      <c r="B3232" t="s">
        <v>102</v>
      </c>
      <c r="C3232" t="s">
        <v>114</v>
      </c>
      <c r="D3232">
        <v>4</v>
      </c>
      <c r="E3232" t="s">
        <v>134</v>
      </c>
      <c r="F3232" t="s">
        <v>134</v>
      </c>
      <c r="G3232" t="s">
        <v>135</v>
      </c>
      <c r="H3232" t="s">
        <v>134</v>
      </c>
      <c r="I3232" t="s">
        <v>135</v>
      </c>
      <c r="J3232">
        <v>5.0999999999999996</v>
      </c>
      <c r="K3232">
        <v>1</v>
      </c>
    </row>
    <row r="3233" spans="1:11" x14ac:dyDescent="0.3">
      <c r="A3233">
        <v>539326</v>
      </c>
      <c r="B3233" t="s">
        <v>102</v>
      </c>
      <c r="C3233" t="s">
        <v>114</v>
      </c>
      <c r="D3233">
        <v>4</v>
      </c>
      <c r="E3233" t="s">
        <v>179</v>
      </c>
      <c r="F3233" t="s">
        <v>179</v>
      </c>
      <c r="G3233" t="s">
        <v>180</v>
      </c>
      <c r="H3233" t="s">
        <v>179</v>
      </c>
      <c r="I3233" t="s">
        <v>180</v>
      </c>
      <c r="J3233">
        <v>9.1999999999999993</v>
      </c>
      <c r="K3233">
        <v>1</v>
      </c>
    </row>
    <row r="3234" spans="1:11" x14ac:dyDescent="0.3">
      <c r="A3234">
        <v>539326</v>
      </c>
      <c r="B3234" t="s">
        <v>102</v>
      </c>
      <c r="C3234" t="s">
        <v>114</v>
      </c>
      <c r="D3234">
        <v>4</v>
      </c>
      <c r="E3234" t="s">
        <v>163</v>
      </c>
      <c r="F3234" t="s">
        <v>163</v>
      </c>
      <c r="G3234" t="s">
        <v>164</v>
      </c>
      <c r="H3234" t="s">
        <v>163</v>
      </c>
      <c r="I3234" t="s">
        <v>164</v>
      </c>
      <c r="J3234">
        <v>10</v>
      </c>
      <c r="K3234">
        <v>1</v>
      </c>
    </row>
    <row r="3235" spans="1:11" x14ac:dyDescent="0.3">
      <c r="A3235">
        <v>539326</v>
      </c>
      <c r="B3235" t="s">
        <v>102</v>
      </c>
      <c r="C3235" t="s">
        <v>114</v>
      </c>
      <c r="D3235">
        <v>4</v>
      </c>
      <c r="E3235" t="s">
        <v>103</v>
      </c>
      <c r="F3235" t="s">
        <v>103</v>
      </c>
      <c r="G3235" t="s">
        <v>104</v>
      </c>
      <c r="H3235" t="s">
        <v>103</v>
      </c>
      <c r="I3235" t="s">
        <v>104</v>
      </c>
      <c r="J3235">
        <v>1964</v>
      </c>
      <c r="K3235">
        <v>1</v>
      </c>
    </row>
    <row r="3236" spans="1:11" x14ac:dyDescent="0.3">
      <c r="A3236">
        <v>539329</v>
      </c>
      <c r="B3236" t="s">
        <v>102</v>
      </c>
      <c r="C3236" t="s">
        <v>12</v>
      </c>
      <c r="D3236">
        <v>4</v>
      </c>
      <c r="E3236" t="s">
        <v>103</v>
      </c>
      <c r="F3236" t="s">
        <v>103</v>
      </c>
      <c r="G3236" t="s">
        <v>104</v>
      </c>
      <c r="H3236" t="s">
        <v>103</v>
      </c>
      <c r="I3236" t="s">
        <v>104</v>
      </c>
      <c r="J3236">
        <v>2994</v>
      </c>
      <c r="K3236">
        <v>1</v>
      </c>
    </row>
    <row r="3237" spans="1:11" x14ac:dyDescent="0.3">
      <c r="A3237">
        <v>539332</v>
      </c>
      <c r="B3237" t="s">
        <v>102</v>
      </c>
      <c r="C3237" t="s">
        <v>12</v>
      </c>
      <c r="D3237">
        <v>4</v>
      </c>
      <c r="E3237" t="s">
        <v>103</v>
      </c>
      <c r="F3237" t="s">
        <v>103</v>
      </c>
      <c r="G3237" t="s">
        <v>104</v>
      </c>
      <c r="H3237" t="s">
        <v>103</v>
      </c>
      <c r="I3237" t="s">
        <v>104</v>
      </c>
      <c r="J3237">
        <v>4327</v>
      </c>
      <c r="K3237">
        <v>1</v>
      </c>
    </row>
    <row r="3238" spans="1:11" x14ac:dyDescent="0.3">
      <c r="A3238">
        <v>539334</v>
      </c>
      <c r="B3238" t="s">
        <v>102</v>
      </c>
      <c r="C3238" t="s">
        <v>12</v>
      </c>
      <c r="D3238">
        <v>4</v>
      </c>
      <c r="E3238" t="s">
        <v>163</v>
      </c>
      <c r="F3238" t="s">
        <v>163</v>
      </c>
      <c r="G3238" t="s">
        <v>164</v>
      </c>
      <c r="H3238" t="s">
        <v>163</v>
      </c>
      <c r="I3238" t="s">
        <v>164</v>
      </c>
      <c r="J3238">
        <v>3288</v>
      </c>
      <c r="K3238">
        <v>1</v>
      </c>
    </row>
    <row r="3239" spans="1:11" x14ac:dyDescent="0.3">
      <c r="A3239">
        <v>539334</v>
      </c>
      <c r="B3239" t="s">
        <v>102</v>
      </c>
      <c r="C3239" t="s">
        <v>12</v>
      </c>
      <c r="D3239">
        <v>4</v>
      </c>
      <c r="E3239" t="s">
        <v>155</v>
      </c>
      <c r="F3239" t="s">
        <v>155</v>
      </c>
      <c r="G3239" t="s">
        <v>156</v>
      </c>
      <c r="H3239" t="s">
        <v>155</v>
      </c>
      <c r="I3239" t="s">
        <v>156</v>
      </c>
      <c r="J3239">
        <v>569.79999999999995</v>
      </c>
      <c r="K3239">
        <v>1</v>
      </c>
    </row>
    <row r="3240" spans="1:11" x14ac:dyDescent="0.3">
      <c r="A3240">
        <v>539344</v>
      </c>
      <c r="B3240" t="s">
        <v>102</v>
      </c>
      <c r="C3240" t="s">
        <v>12</v>
      </c>
      <c r="D3240">
        <v>4</v>
      </c>
      <c r="E3240" t="s">
        <v>70</v>
      </c>
      <c r="F3240" t="s">
        <v>70</v>
      </c>
      <c r="G3240" t="s">
        <v>71</v>
      </c>
      <c r="H3240" t="s">
        <v>70</v>
      </c>
      <c r="I3240" t="s">
        <v>71</v>
      </c>
      <c r="J3240">
        <v>9011</v>
      </c>
      <c r="K3240">
        <v>1</v>
      </c>
    </row>
    <row r="3241" spans="1:11" x14ac:dyDescent="0.3">
      <c r="A3241">
        <v>539344</v>
      </c>
      <c r="B3241" t="s">
        <v>102</v>
      </c>
      <c r="C3241" t="s">
        <v>12</v>
      </c>
      <c r="D3241">
        <v>4</v>
      </c>
      <c r="E3241" t="s">
        <v>163</v>
      </c>
      <c r="F3241" t="s">
        <v>163</v>
      </c>
      <c r="G3241" t="s">
        <v>164</v>
      </c>
      <c r="H3241" t="s">
        <v>163</v>
      </c>
      <c r="I3241" t="s">
        <v>164</v>
      </c>
      <c r="J3241">
        <v>19.100000000000001</v>
      </c>
      <c r="K3241">
        <v>1</v>
      </c>
    </row>
    <row r="3242" spans="1:11" x14ac:dyDescent="0.3">
      <c r="A3242">
        <v>539368</v>
      </c>
      <c r="B3242" t="s">
        <v>102</v>
      </c>
      <c r="C3242" t="s">
        <v>176</v>
      </c>
      <c r="D3242">
        <v>4</v>
      </c>
      <c r="E3242" t="s">
        <v>103</v>
      </c>
      <c r="F3242" t="s">
        <v>103</v>
      </c>
      <c r="G3242" t="s">
        <v>104</v>
      </c>
      <c r="H3242" t="s">
        <v>103</v>
      </c>
      <c r="I3242" t="s">
        <v>104</v>
      </c>
      <c r="J3242">
        <v>2946.3</v>
      </c>
      <c r="K3242">
        <v>1</v>
      </c>
    </row>
    <row r="3243" spans="1:11" x14ac:dyDescent="0.3">
      <c r="A3243">
        <v>539379</v>
      </c>
      <c r="B3243" t="s">
        <v>11</v>
      </c>
      <c r="C3243" t="s">
        <v>12</v>
      </c>
      <c r="D3243">
        <v>4</v>
      </c>
      <c r="E3243" t="s">
        <v>80</v>
      </c>
      <c r="F3243" t="s">
        <v>80</v>
      </c>
      <c r="G3243" t="s">
        <v>81</v>
      </c>
      <c r="H3243" t="s">
        <v>80</v>
      </c>
      <c r="I3243" t="s">
        <v>81</v>
      </c>
      <c r="J3243">
        <v>24.5</v>
      </c>
      <c r="K3243">
        <v>1</v>
      </c>
    </row>
    <row r="3244" spans="1:11" x14ac:dyDescent="0.3">
      <c r="A3244">
        <v>539379</v>
      </c>
      <c r="B3244" t="s">
        <v>11</v>
      </c>
      <c r="C3244" t="s">
        <v>12</v>
      </c>
      <c r="D3244">
        <v>4</v>
      </c>
      <c r="E3244" t="s">
        <v>117</v>
      </c>
      <c r="F3244" t="s">
        <v>117</v>
      </c>
      <c r="G3244" t="s">
        <v>118</v>
      </c>
      <c r="H3244" t="s">
        <v>143</v>
      </c>
      <c r="I3244" t="s">
        <v>144</v>
      </c>
      <c r="J3244">
        <v>2</v>
      </c>
      <c r="K3244">
        <v>1</v>
      </c>
    </row>
    <row r="3245" spans="1:11" x14ac:dyDescent="0.3">
      <c r="A3245">
        <v>539379</v>
      </c>
      <c r="B3245" t="s">
        <v>11</v>
      </c>
      <c r="C3245" t="s">
        <v>12</v>
      </c>
      <c r="D3245">
        <v>4</v>
      </c>
      <c r="E3245" t="s">
        <v>117</v>
      </c>
      <c r="F3245" t="s">
        <v>117</v>
      </c>
      <c r="G3245" t="s">
        <v>118</v>
      </c>
      <c r="H3245" t="s">
        <v>161</v>
      </c>
      <c r="I3245" t="s">
        <v>162</v>
      </c>
      <c r="J3245">
        <v>81.5</v>
      </c>
      <c r="K3245">
        <v>1</v>
      </c>
    </row>
    <row r="3246" spans="1:11" x14ac:dyDescent="0.3">
      <c r="A3246">
        <v>539379</v>
      </c>
      <c r="B3246" t="s">
        <v>11</v>
      </c>
      <c r="C3246" t="s">
        <v>12</v>
      </c>
      <c r="D3246">
        <v>4</v>
      </c>
      <c r="E3246" t="s">
        <v>117</v>
      </c>
      <c r="F3246" t="s">
        <v>117</v>
      </c>
      <c r="G3246" t="s">
        <v>118</v>
      </c>
      <c r="H3246" t="s">
        <v>107</v>
      </c>
      <c r="I3246" t="s">
        <v>108</v>
      </c>
      <c r="J3246">
        <v>20.86</v>
      </c>
      <c r="K3246">
        <v>1</v>
      </c>
    </row>
    <row r="3247" spans="1:11" x14ac:dyDescent="0.3">
      <c r="A3247">
        <v>539379</v>
      </c>
      <c r="B3247" t="s">
        <v>11</v>
      </c>
      <c r="C3247" t="s">
        <v>12</v>
      </c>
      <c r="D3247">
        <v>4</v>
      </c>
      <c r="E3247" t="s">
        <v>117</v>
      </c>
      <c r="F3247" t="s">
        <v>117</v>
      </c>
      <c r="G3247" t="s">
        <v>118</v>
      </c>
      <c r="H3247" t="s">
        <v>38</v>
      </c>
      <c r="I3247" t="s">
        <v>39</v>
      </c>
      <c r="J3247">
        <v>90</v>
      </c>
      <c r="K3247">
        <v>1</v>
      </c>
    </row>
    <row r="3248" spans="1:11" x14ac:dyDescent="0.3">
      <c r="A3248">
        <v>539379</v>
      </c>
      <c r="B3248" t="s">
        <v>11</v>
      </c>
      <c r="C3248" t="s">
        <v>12</v>
      </c>
      <c r="D3248">
        <v>4</v>
      </c>
      <c r="E3248" t="s">
        <v>117</v>
      </c>
      <c r="F3248" t="s">
        <v>117</v>
      </c>
      <c r="G3248" t="s">
        <v>118</v>
      </c>
      <c r="H3248" t="s">
        <v>111</v>
      </c>
      <c r="I3248" t="s">
        <v>112</v>
      </c>
      <c r="J3248">
        <v>20</v>
      </c>
      <c r="K3248">
        <v>1</v>
      </c>
    </row>
    <row r="3249" spans="1:11" x14ac:dyDescent="0.3">
      <c r="A3249">
        <v>539379</v>
      </c>
      <c r="B3249" t="s">
        <v>11</v>
      </c>
      <c r="C3249" t="s">
        <v>12</v>
      </c>
      <c r="D3249">
        <v>4</v>
      </c>
      <c r="E3249" t="s">
        <v>117</v>
      </c>
      <c r="F3249" t="s">
        <v>117</v>
      </c>
      <c r="G3249" t="s">
        <v>118</v>
      </c>
      <c r="H3249" t="s">
        <v>43</v>
      </c>
      <c r="I3249" t="s">
        <v>44</v>
      </c>
      <c r="J3249">
        <v>20.5</v>
      </c>
      <c r="K3249">
        <v>1</v>
      </c>
    </row>
    <row r="3250" spans="1:11" x14ac:dyDescent="0.3">
      <c r="A3250">
        <v>539379</v>
      </c>
      <c r="B3250" t="s">
        <v>11</v>
      </c>
      <c r="C3250" t="s">
        <v>12</v>
      </c>
      <c r="D3250">
        <v>4</v>
      </c>
      <c r="E3250" t="s">
        <v>117</v>
      </c>
      <c r="F3250" t="s">
        <v>117</v>
      </c>
      <c r="G3250" t="s">
        <v>118</v>
      </c>
      <c r="H3250" t="s">
        <v>53</v>
      </c>
      <c r="I3250" t="s">
        <v>54</v>
      </c>
      <c r="J3250">
        <v>349</v>
      </c>
      <c r="K3250">
        <v>1</v>
      </c>
    </row>
    <row r="3251" spans="1:11" x14ac:dyDescent="0.3">
      <c r="A3251">
        <v>539379</v>
      </c>
      <c r="B3251" t="s">
        <v>11</v>
      </c>
      <c r="C3251" t="s">
        <v>12</v>
      </c>
      <c r="D3251">
        <v>4</v>
      </c>
      <c r="E3251" t="s">
        <v>117</v>
      </c>
      <c r="F3251" t="s">
        <v>117</v>
      </c>
      <c r="G3251" t="s">
        <v>118</v>
      </c>
      <c r="H3251" t="s">
        <v>151</v>
      </c>
      <c r="I3251" t="s">
        <v>152</v>
      </c>
      <c r="J3251">
        <v>22</v>
      </c>
      <c r="K3251">
        <v>1</v>
      </c>
    </row>
    <row r="3252" spans="1:11" x14ac:dyDescent="0.3">
      <c r="A3252">
        <v>539379</v>
      </c>
      <c r="B3252" t="s">
        <v>11</v>
      </c>
      <c r="C3252" t="s">
        <v>12</v>
      </c>
      <c r="D3252">
        <v>4</v>
      </c>
      <c r="E3252" t="s">
        <v>17</v>
      </c>
      <c r="F3252" t="s">
        <v>18</v>
      </c>
      <c r="G3252" t="s">
        <v>19</v>
      </c>
      <c r="H3252" t="s">
        <v>18</v>
      </c>
      <c r="I3252" t="s">
        <v>19</v>
      </c>
      <c r="J3252">
        <v>1147.8499999999999</v>
      </c>
      <c r="K3252">
        <v>1</v>
      </c>
    </row>
    <row r="3253" spans="1:11" x14ac:dyDescent="0.3">
      <c r="A3253">
        <v>539379</v>
      </c>
      <c r="B3253" t="s">
        <v>11</v>
      </c>
      <c r="C3253" t="s">
        <v>12</v>
      </c>
      <c r="D3253">
        <v>4</v>
      </c>
      <c r="E3253" t="s">
        <v>21</v>
      </c>
      <c r="F3253" t="s">
        <v>21</v>
      </c>
      <c r="G3253" t="s">
        <v>22</v>
      </c>
      <c r="H3253" t="s">
        <v>23</v>
      </c>
      <c r="I3253" t="s">
        <v>24</v>
      </c>
      <c r="J3253">
        <v>183.66611497</v>
      </c>
      <c r="K3253">
        <v>1</v>
      </c>
    </row>
    <row r="3254" spans="1:11" x14ac:dyDescent="0.3">
      <c r="A3254">
        <v>539379</v>
      </c>
      <c r="B3254" t="s">
        <v>11</v>
      </c>
      <c r="C3254" t="s">
        <v>12</v>
      </c>
      <c r="D3254">
        <v>4</v>
      </c>
      <c r="E3254" t="s">
        <v>21</v>
      </c>
      <c r="F3254" t="s">
        <v>21</v>
      </c>
      <c r="G3254" t="s">
        <v>22</v>
      </c>
      <c r="H3254" t="s">
        <v>25</v>
      </c>
      <c r="I3254" t="s">
        <v>26</v>
      </c>
      <c r="J3254">
        <v>286.973885</v>
      </c>
      <c r="K3254">
        <v>1</v>
      </c>
    </row>
    <row r="3255" spans="1:11" x14ac:dyDescent="0.3">
      <c r="A3255">
        <v>539379</v>
      </c>
      <c r="B3255" t="s">
        <v>11</v>
      </c>
      <c r="C3255" t="s">
        <v>12</v>
      </c>
      <c r="D3255">
        <v>4</v>
      </c>
      <c r="E3255" t="s">
        <v>27</v>
      </c>
      <c r="F3255" t="s">
        <v>27</v>
      </c>
      <c r="G3255" t="s">
        <v>28</v>
      </c>
      <c r="H3255" t="s">
        <v>27</v>
      </c>
      <c r="I3255" t="s">
        <v>28</v>
      </c>
      <c r="J3255">
        <v>126</v>
      </c>
      <c r="K3255">
        <v>1</v>
      </c>
    </row>
    <row r="3256" spans="1:11" x14ac:dyDescent="0.3">
      <c r="A3256">
        <v>539379</v>
      </c>
      <c r="B3256" t="s">
        <v>11</v>
      </c>
      <c r="C3256" t="s">
        <v>12</v>
      </c>
      <c r="D3256">
        <v>4</v>
      </c>
      <c r="E3256" t="s">
        <v>172</v>
      </c>
      <c r="F3256" t="s">
        <v>172</v>
      </c>
      <c r="G3256" t="s">
        <v>173</v>
      </c>
      <c r="H3256" t="s">
        <v>172</v>
      </c>
      <c r="I3256" t="s">
        <v>173</v>
      </c>
      <c r="J3256">
        <v>3.5</v>
      </c>
      <c r="K3256">
        <v>1</v>
      </c>
    </row>
    <row r="3257" spans="1:11" x14ac:dyDescent="0.3">
      <c r="A3257">
        <v>539379</v>
      </c>
      <c r="B3257" t="s">
        <v>11</v>
      </c>
      <c r="C3257" t="s">
        <v>12</v>
      </c>
      <c r="D3257">
        <v>4</v>
      </c>
      <c r="E3257" t="s">
        <v>251</v>
      </c>
      <c r="F3257" t="s">
        <v>251</v>
      </c>
      <c r="G3257" t="s">
        <v>252</v>
      </c>
      <c r="H3257" t="s">
        <v>126</v>
      </c>
      <c r="I3257" t="s">
        <v>127</v>
      </c>
      <c r="J3257">
        <v>13.78</v>
      </c>
      <c r="K3257">
        <v>1</v>
      </c>
    </row>
    <row r="3258" spans="1:11" x14ac:dyDescent="0.3">
      <c r="A3258">
        <v>539379</v>
      </c>
      <c r="B3258" t="s">
        <v>11</v>
      </c>
      <c r="C3258" t="s">
        <v>12</v>
      </c>
      <c r="D3258">
        <v>4</v>
      </c>
      <c r="E3258" t="s">
        <v>100</v>
      </c>
      <c r="F3258" t="s">
        <v>100</v>
      </c>
      <c r="G3258" t="s">
        <v>101</v>
      </c>
      <c r="H3258" t="s">
        <v>100</v>
      </c>
      <c r="I3258" t="s">
        <v>101</v>
      </c>
      <c r="J3258">
        <v>54.81</v>
      </c>
      <c r="K3258">
        <v>1</v>
      </c>
    </row>
    <row r="3259" spans="1:11" x14ac:dyDescent="0.3">
      <c r="A3259">
        <v>539379</v>
      </c>
      <c r="B3259" t="s">
        <v>11</v>
      </c>
      <c r="C3259" t="s">
        <v>12</v>
      </c>
      <c r="D3259">
        <v>4</v>
      </c>
      <c r="E3259" t="s">
        <v>31</v>
      </c>
      <c r="F3259" t="s">
        <v>31</v>
      </c>
      <c r="G3259" t="s">
        <v>32</v>
      </c>
      <c r="H3259" t="s">
        <v>31</v>
      </c>
      <c r="I3259" t="s">
        <v>32</v>
      </c>
      <c r="J3259">
        <v>5678.1289999999999</v>
      </c>
      <c r="K3259">
        <v>1</v>
      </c>
    </row>
    <row r="3260" spans="1:11" x14ac:dyDescent="0.3">
      <c r="A3260">
        <v>539379</v>
      </c>
      <c r="B3260" t="s">
        <v>11</v>
      </c>
      <c r="C3260" t="s">
        <v>12</v>
      </c>
      <c r="D3260">
        <v>4</v>
      </c>
      <c r="E3260" t="s">
        <v>33</v>
      </c>
      <c r="F3260" t="s">
        <v>33</v>
      </c>
      <c r="G3260" t="s">
        <v>34</v>
      </c>
      <c r="H3260" t="s">
        <v>33</v>
      </c>
      <c r="I3260" t="s">
        <v>34</v>
      </c>
      <c r="J3260">
        <v>2.5</v>
      </c>
      <c r="K3260">
        <v>1</v>
      </c>
    </row>
    <row r="3261" spans="1:11" x14ac:dyDescent="0.3">
      <c r="A3261">
        <v>539379</v>
      </c>
      <c r="B3261" t="s">
        <v>11</v>
      </c>
      <c r="C3261" t="s">
        <v>12</v>
      </c>
      <c r="D3261">
        <v>4</v>
      </c>
      <c r="E3261" t="s">
        <v>35</v>
      </c>
      <c r="F3261" t="s">
        <v>35</v>
      </c>
      <c r="G3261" t="s">
        <v>36</v>
      </c>
      <c r="H3261" t="s">
        <v>35</v>
      </c>
      <c r="I3261" t="s">
        <v>36</v>
      </c>
      <c r="J3261">
        <v>1500</v>
      </c>
      <c r="K3261">
        <v>1</v>
      </c>
    </row>
    <row r="3262" spans="1:11" x14ac:dyDescent="0.3">
      <c r="A3262">
        <v>539379</v>
      </c>
      <c r="B3262" t="s">
        <v>11</v>
      </c>
      <c r="C3262" t="s">
        <v>12</v>
      </c>
      <c r="D3262">
        <v>4</v>
      </c>
      <c r="E3262" t="s">
        <v>37</v>
      </c>
      <c r="F3262" t="s">
        <v>40</v>
      </c>
      <c r="G3262" t="s">
        <v>41</v>
      </c>
      <c r="H3262" t="s">
        <v>40</v>
      </c>
      <c r="I3262" t="s">
        <v>41</v>
      </c>
      <c r="J3262">
        <v>1838.92</v>
      </c>
      <c r="K3262">
        <v>1</v>
      </c>
    </row>
    <row r="3263" spans="1:11" x14ac:dyDescent="0.3">
      <c r="A3263">
        <v>539379</v>
      </c>
      <c r="B3263" t="s">
        <v>11</v>
      </c>
      <c r="C3263" t="s">
        <v>12</v>
      </c>
      <c r="D3263">
        <v>4</v>
      </c>
      <c r="E3263" t="s">
        <v>231</v>
      </c>
      <c r="F3263" t="s">
        <v>231</v>
      </c>
      <c r="G3263" t="s">
        <v>232</v>
      </c>
      <c r="H3263" t="s">
        <v>45</v>
      </c>
      <c r="I3263" t="s">
        <v>46</v>
      </c>
      <c r="J3263">
        <v>87.5</v>
      </c>
      <c r="K3263">
        <v>1</v>
      </c>
    </row>
    <row r="3264" spans="1:11" x14ac:dyDescent="0.3">
      <c r="A3264">
        <v>539379</v>
      </c>
      <c r="B3264" t="s">
        <v>11</v>
      </c>
      <c r="C3264" t="s">
        <v>12</v>
      </c>
      <c r="D3264">
        <v>4</v>
      </c>
      <c r="E3264" t="s">
        <v>47</v>
      </c>
      <c r="F3264" t="s">
        <v>47</v>
      </c>
      <c r="G3264" t="s">
        <v>48</v>
      </c>
      <c r="H3264" t="s">
        <v>47</v>
      </c>
      <c r="I3264" t="s">
        <v>48</v>
      </c>
      <c r="J3264">
        <v>234</v>
      </c>
      <c r="K3264">
        <v>1</v>
      </c>
    </row>
    <row r="3265" spans="1:11" x14ac:dyDescent="0.3">
      <c r="A3265">
        <v>539379</v>
      </c>
      <c r="B3265" t="s">
        <v>11</v>
      </c>
      <c r="C3265" t="s">
        <v>12</v>
      </c>
      <c r="D3265">
        <v>4</v>
      </c>
      <c r="E3265" t="s">
        <v>90</v>
      </c>
      <c r="F3265" t="s">
        <v>92</v>
      </c>
      <c r="G3265" t="s">
        <v>93</v>
      </c>
      <c r="H3265" t="s">
        <v>92</v>
      </c>
      <c r="I3265" t="s">
        <v>93</v>
      </c>
      <c r="J3265">
        <v>114</v>
      </c>
      <c r="K3265">
        <v>1</v>
      </c>
    </row>
    <row r="3266" spans="1:11" x14ac:dyDescent="0.3">
      <c r="A3266">
        <v>539379</v>
      </c>
      <c r="B3266" t="s">
        <v>11</v>
      </c>
      <c r="C3266" t="s">
        <v>12</v>
      </c>
      <c r="D3266">
        <v>4</v>
      </c>
      <c r="E3266" t="s">
        <v>49</v>
      </c>
      <c r="F3266" t="s">
        <v>51</v>
      </c>
      <c r="G3266" t="s">
        <v>52</v>
      </c>
      <c r="H3266" t="s">
        <v>51</v>
      </c>
      <c r="I3266" t="s">
        <v>52</v>
      </c>
      <c r="J3266">
        <v>177.45</v>
      </c>
      <c r="K3266">
        <v>1</v>
      </c>
    </row>
    <row r="3267" spans="1:11" x14ac:dyDescent="0.3">
      <c r="A3267">
        <v>539415</v>
      </c>
      <c r="B3267" t="s">
        <v>102</v>
      </c>
      <c r="C3267" t="s">
        <v>171</v>
      </c>
      <c r="D3267">
        <v>4</v>
      </c>
      <c r="E3267" t="s">
        <v>70</v>
      </c>
      <c r="F3267" t="s">
        <v>70</v>
      </c>
      <c r="G3267" t="s">
        <v>71</v>
      </c>
      <c r="H3267" t="s">
        <v>70</v>
      </c>
      <c r="I3267" t="s">
        <v>71</v>
      </c>
      <c r="J3267">
        <v>50</v>
      </c>
      <c r="K3267">
        <v>1</v>
      </c>
    </row>
    <row r="3268" spans="1:11" x14ac:dyDescent="0.3">
      <c r="A3268">
        <v>539415</v>
      </c>
      <c r="B3268" t="s">
        <v>102</v>
      </c>
      <c r="C3268" t="s">
        <v>171</v>
      </c>
      <c r="D3268">
        <v>4</v>
      </c>
      <c r="E3268" t="s">
        <v>103</v>
      </c>
      <c r="F3268" t="s">
        <v>103</v>
      </c>
      <c r="G3268" t="s">
        <v>104</v>
      </c>
      <c r="H3268" t="s">
        <v>103</v>
      </c>
      <c r="I3268" t="s">
        <v>104</v>
      </c>
      <c r="J3268">
        <v>14000</v>
      </c>
      <c r="K3268">
        <v>1</v>
      </c>
    </row>
    <row r="3269" spans="1:11" x14ac:dyDescent="0.3">
      <c r="A3269">
        <v>539417</v>
      </c>
      <c r="B3269" t="s">
        <v>102</v>
      </c>
      <c r="C3269" t="s">
        <v>171</v>
      </c>
      <c r="D3269">
        <v>4</v>
      </c>
      <c r="E3269" t="s">
        <v>70</v>
      </c>
      <c r="F3269" t="s">
        <v>70</v>
      </c>
      <c r="G3269" t="s">
        <v>71</v>
      </c>
      <c r="H3269" t="s">
        <v>70</v>
      </c>
      <c r="I3269" t="s">
        <v>71</v>
      </c>
      <c r="J3269">
        <v>49.8</v>
      </c>
      <c r="K3269">
        <v>1</v>
      </c>
    </row>
    <row r="3270" spans="1:11" x14ac:dyDescent="0.3">
      <c r="A3270">
        <v>539417</v>
      </c>
      <c r="B3270" t="s">
        <v>102</v>
      </c>
      <c r="C3270" t="s">
        <v>171</v>
      </c>
      <c r="D3270">
        <v>4</v>
      </c>
      <c r="E3270" t="s">
        <v>103</v>
      </c>
      <c r="F3270" t="s">
        <v>103</v>
      </c>
      <c r="G3270" t="s">
        <v>104</v>
      </c>
      <c r="H3270" t="s">
        <v>103</v>
      </c>
      <c r="I3270" t="s">
        <v>104</v>
      </c>
      <c r="J3270">
        <v>19000</v>
      </c>
      <c r="K3270">
        <v>1</v>
      </c>
    </row>
    <row r="3271" spans="1:11" x14ac:dyDescent="0.3">
      <c r="A3271">
        <v>539418</v>
      </c>
      <c r="B3271" t="s">
        <v>102</v>
      </c>
      <c r="C3271" t="s">
        <v>171</v>
      </c>
      <c r="D3271">
        <v>4</v>
      </c>
      <c r="E3271" t="s">
        <v>103</v>
      </c>
      <c r="F3271" t="s">
        <v>103</v>
      </c>
      <c r="G3271" t="s">
        <v>104</v>
      </c>
      <c r="H3271" t="s">
        <v>103</v>
      </c>
      <c r="I3271" t="s">
        <v>104</v>
      </c>
      <c r="J3271">
        <v>11000</v>
      </c>
      <c r="K3271">
        <v>1</v>
      </c>
    </row>
    <row r="3272" spans="1:11" x14ac:dyDescent="0.3">
      <c r="A3272">
        <v>539420</v>
      </c>
      <c r="B3272" t="s">
        <v>102</v>
      </c>
      <c r="C3272" t="s">
        <v>171</v>
      </c>
      <c r="D3272">
        <v>4</v>
      </c>
      <c r="E3272" t="s">
        <v>103</v>
      </c>
      <c r="F3272" t="s">
        <v>103</v>
      </c>
      <c r="G3272" t="s">
        <v>104</v>
      </c>
      <c r="H3272" t="s">
        <v>103</v>
      </c>
      <c r="I3272" t="s">
        <v>104</v>
      </c>
      <c r="J3272">
        <v>21000</v>
      </c>
      <c r="K3272">
        <v>1</v>
      </c>
    </row>
    <row r="3273" spans="1:11" x14ac:dyDescent="0.3">
      <c r="A3273">
        <v>539422</v>
      </c>
      <c r="B3273" t="s">
        <v>102</v>
      </c>
      <c r="C3273" t="s">
        <v>114</v>
      </c>
      <c r="D3273">
        <v>4</v>
      </c>
      <c r="E3273" t="s">
        <v>103</v>
      </c>
      <c r="F3273" t="s">
        <v>103</v>
      </c>
      <c r="G3273" t="s">
        <v>104</v>
      </c>
      <c r="H3273" t="s">
        <v>103</v>
      </c>
      <c r="I3273" t="s">
        <v>104</v>
      </c>
      <c r="J3273">
        <v>12172</v>
      </c>
      <c r="K3273">
        <v>1</v>
      </c>
    </row>
    <row r="3274" spans="1:11" x14ac:dyDescent="0.3">
      <c r="A3274">
        <v>539423</v>
      </c>
      <c r="B3274" t="s">
        <v>102</v>
      </c>
      <c r="C3274" t="s">
        <v>114</v>
      </c>
      <c r="D3274">
        <v>4</v>
      </c>
      <c r="E3274" t="s">
        <v>121</v>
      </c>
      <c r="F3274" t="s">
        <v>121</v>
      </c>
      <c r="G3274" t="s">
        <v>122</v>
      </c>
      <c r="H3274" t="s">
        <v>121</v>
      </c>
      <c r="I3274" t="s">
        <v>122</v>
      </c>
      <c r="J3274">
        <v>1095</v>
      </c>
      <c r="K3274">
        <v>1</v>
      </c>
    </row>
    <row r="3275" spans="1:11" x14ac:dyDescent="0.3">
      <c r="A3275">
        <v>539423</v>
      </c>
      <c r="B3275" t="s">
        <v>102</v>
      </c>
      <c r="C3275" t="s">
        <v>114</v>
      </c>
      <c r="D3275">
        <v>4</v>
      </c>
      <c r="E3275" t="s">
        <v>199</v>
      </c>
      <c r="F3275" t="s">
        <v>199</v>
      </c>
      <c r="G3275" t="s">
        <v>200</v>
      </c>
      <c r="H3275" t="s">
        <v>199</v>
      </c>
      <c r="I3275" t="s">
        <v>200</v>
      </c>
      <c r="J3275">
        <v>9.5</v>
      </c>
      <c r="K3275">
        <v>1</v>
      </c>
    </row>
    <row r="3276" spans="1:11" x14ac:dyDescent="0.3">
      <c r="A3276">
        <v>539423</v>
      </c>
      <c r="B3276" t="s">
        <v>102</v>
      </c>
      <c r="C3276" t="s">
        <v>114</v>
      </c>
      <c r="D3276">
        <v>4</v>
      </c>
      <c r="E3276" t="s">
        <v>82</v>
      </c>
      <c r="F3276" t="s">
        <v>82</v>
      </c>
      <c r="G3276" t="s">
        <v>83</v>
      </c>
      <c r="H3276" t="s">
        <v>82</v>
      </c>
      <c r="I3276" t="s">
        <v>83</v>
      </c>
      <c r="J3276">
        <v>365</v>
      </c>
      <c r="K3276">
        <v>1</v>
      </c>
    </row>
    <row r="3277" spans="1:11" x14ac:dyDescent="0.3">
      <c r="A3277">
        <v>539423</v>
      </c>
      <c r="B3277" t="s">
        <v>102</v>
      </c>
      <c r="C3277" t="s">
        <v>114</v>
      </c>
      <c r="D3277">
        <v>4</v>
      </c>
      <c r="E3277" t="s">
        <v>70</v>
      </c>
      <c r="F3277" t="s">
        <v>70</v>
      </c>
      <c r="G3277" t="s">
        <v>71</v>
      </c>
      <c r="H3277" t="s">
        <v>70</v>
      </c>
      <c r="I3277" t="s">
        <v>71</v>
      </c>
      <c r="J3277">
        <v>8162</v>
      </c>
      <c r="K3277">
        <v>1</v>
      </c>
    </row>
    <row r="3278" spans="1:11" x14ac:dyDescent="0.3">
      <c r="A3278">
        <v>539423</v>
      </c>
      <c r="B3278" t="s">
        <v>102</v>
      </c>
      <c r="C3278" t="s">
        <v>114</v>
      </c>
      <c r="D3278">
        <v>4</v>
      </c>
      <c r="E3278" t="s">
        <v>78</v>
      </c>
      <c r="F3278" t="s">
        <v>78</v>
      </c>
      <c r="G3278" t="s">
        <v>79</v>
      </c>
      <c r="H3278" t="s">
        <v>78</v>
      </c>
      <c r="I3278" t="s">
        <v>79</v>
      </c>
      <c r="J3278">
        <v>680</v>
      </c>
      <c r="K3278">
        <v>1</v>
      </c>
    </row>
    <row r="3279" spans="1:11" x14ac:dyDescent="0.3">
      <c r="A3279">
        <v>539424</v>
      </c>
      <c r="B3279" t="s">
        <v>102</v>
      </c>
      <c r="C3279" t="s">
        <v>114</v>
      </c>
      <c r="D3279">
        <v>4</v>
      </c>
      <c r="E3279" t="s">
        <v>103</v>
      </c>
      <c r="F3279" t="s">
        <v>103</v>
      </c>
      <c r="G3279" t="s">
        <v>104</v>
      </c>
      <c r="H3279" t="s">
        <v>103</v>
      </c>
      <c r="I3279" t="s">
        <v>104</v>
      </c>
      <c r="J3279">
        <v>1756</v>
      </c>
      <c r="K3279">
        <v>1</v>
      </c>
    </row>
    <row r="3280" spans="1:11" x14ac:dyDescent="0.3">
      <c r="A3280">
        <v>539425</v>
      </c>
      <c r="B3280" t="s">
        <v>102</v>
      </c>
      <c r="C3280" t="s">
        <v>114</v>
      </c>
      <c r="D3280">
        <v>4</v>
      </c>
      <c r="E3280" t="s">
        <v>103</v>
      </c>
      <c r="F3280" t="s">
        <v>103</v>
      </c>
      <c r="G3280" t="s">
        <v>104</v>
      </c>
      <c r="H3280" t="s">
        <v>103</v>
      </c>
      <c r="I3280" t="s">
        <v>104</v>
      </c>
      <c r="J3280">
        <v>3888</v>
      </c>
      <c r="K3280">
        <v>1</v>
      </c>
    </row>
    <row r="3281" spans="1:11" x14ac:dyDescent="0.3">
      <c r="A3281">
        <v>539426</v>
      </c>
      <c r="B3281" t="s">
        <v>102</v>
      </c>
      <c r="C3281" t="s">
        <v>114</v>
      </c>
      <c r="D3281">
        <v>4</v>
      </c>
      <c r="E3281" t="s">
        <v>103</v>
      </c>
      <c r="F3281" t="s">
        <v>103</v>
      </c>
      <c r="G3281" t="s">
        <v>104</v>
      </c>
      <c r="H3281" t="s">
        <v>103</v>
      </c>
      <c r="I3281" t="s">
        <v>104</v>
      </c>
      <c r="J3281">
        <v>5669</v>
      </c>
      <c r="K3281">
        <v>1</v>
      </c>
    </row>
    <row r="3282" spans="1:11" x14ac:dyDescent="0.3">
      <c r="A3282">
        <v>539427</v>
      </c>
      <c r="B3282" t="s">
        <v>102</v>
      </c>
      <c r="C3282" t="s">
        <v>114</v>
      </c>
      <c r="D3282">
        <v>4</v>
      </c>
      <c r="E3282" t="s">
        <v>103</v>
      </c>
      <c r="F3282" t="s">
        <v>103</v>
      </c>
      <c r="G3282" t="s">
        <v>104</v>
      </c>
      <c r="H3282" t="s">
        <v>103</v>
      </c>
      <c r="I3282" t="s">
        <v>104</v>
      </c>
      <c r="J3282">
        <v>2810</v>
      </c>
      <c r="K3282">
        <v>1</v>
      </c>
    </row>
    <row r="3283" spans="1:11" x14ac:dyDescent="0.3">
      <c r="A3283">
        <v>539428</v>
      </c>
      <c r="B3283" t="s">
        <v>102</v>
      </c>
      <c r="C3283" t="s">
        <v>114</v>
      </c>
      <c r="D3283">
        <v>4</v>
      </c>
      <c r="E3283" t="s">
        <v>165</v>
      </c>
      <c r="F3283" t="s">
        <v>165</v>
      </c>
      <c r="G3283" t="s">
        <v>166</v>
      </c>
      <c r="H3283" t="s">
        <v>165</v>
      </c>
      <c r="I3283" t="s">
        <v>166</v>
      </c>
      <c r="J3283">
        <v>214</v>
      </c>
      <c r="K3283">
        <v>1</v>
      </c>
    </row>
    <row r="3284" spans="1:11" x14ac:dyDescent="0.3">
      <c r="A3284">
        <v>539428</v>
      </c>
      <c r="B3284" t="s">
        <v>102</v>
      </c>
      <c r="C3284" t="s">
        <v>114</v>
      </c>
      <c r="D3284">
        <v>4</v>
      </c>
      <c r="E3284" t="s">
        <v>103</v>
      </c>
      <c r="F3284" t="s">
        <v>103</v>
      </c>
      <c r="G3284" t="s">
        <v>104</v>
      </c>
      <c r="H3284" t="s">
        <v>103</v>
      </c>
      <c r="I3284" t="s">
        <v>104</v>
      </c>
      <c r="J3284">
        <v>4520</v>
      </c>
      <c r="K3284">
        <v>1</v>
      </c>
    </row>
    <row r="3285" spans="1:11" x14ac:dyDescent="0.3">
      <c r="A3285">
        <v>539429</v>
      </c>
      <c r="B3285" t="s">
        <v>102</v>
      </c>
      <c r="C3285" t="s">
        <v>114</v>
      </c>
      <c r="D3285">
        <v>4</v>
      </c>
      <c r="E3285" t="s">
        <v>103</v>
      </c>
      <c r="F3285" t="s">
        <v>103</v>
      </c>
      <c r="G3285" t="s">
        <v>104</v>
      </c>
      <c r="H3285" t="s">
        <v>103</v>
      </c>
      <c r="I3285" t="s">
        <v>104</v>
      </c>
      <c r="J3285">
        <v>653</v>
      </c>
      <c r="K3285">
        <v>1</v>
      </c>
    </row>
    <row r="3286" spans="1:11" x14ac:dyDescent="0.3">
      <c r="A3286">
        <v>539430</v>
      </c>
      <c r="B3286" t="s">
        <v>102</v>
      </c>
      <c r="C3286" t="s">
        <v>171</v>
      </c>
      <c r="D3286">
        <v>4</v>
      </c>
      <c r="E3286" t="s">
        <v>103</v>
      </c>
      <c r="F3286" t="s">
        <v>103</v>
      </c>
      <c r="G3286" t="s">
        <v>104</v>
      </c>
      <c r="H3286" t="s">
        <v>103</v>
      </c>
      <c r="I3286" t="s">
        <v>104</v>
      </c>
      <c r="J3286">
        <v>10500</v>
      </c>
      <c r="K3286">
        <v>1</v>
      </c>
    </row>
    <row r="3287" spans="1:11" x14ac:dyDescent="0.3">
      <c r="A3287">
        <v>539431</v>
      </c>
      <c r="B3287" t="s">
        <v>102</v>
      </c>
      <c r="C3287" t="s">
        <v>114</v>
      </c>
      <c r="D3287">
        <v>4</v>
      </c>
      <c r="E3287" t="s">
        <v>68</v>
      </c>
      <c r="F3287" t="s">
        <v>68</v>
      </c>
      <c r="G3287" t="s">
        <v>69</v>
      </c>
      <c r="H3287" t="s">
        <v>68</v>
      </c>
      <c r="I3287" t="s">
        <v>69</v>
      </c>
      <c r="J3287">
        <v>1925</v>
      </c>
      <c r="K3287">
        <v>1</v>
      </c>
    </row>
    <row r="3288" spans="1:11" x14ac:dyDescent="0.3">
      <c r="A3288">
        <v>539431</v>
      </c>
      <c r="B3288" t="s">
        <v>102</v>
      </c>
      <c r="C3288" t="s">
        <v>114</v>
      </c>
      <c r="D3288">
        <v>4</v>
      </c>
      <c r="E3288" t="s">
        <v>70</v>
      </c>
      <c r="F3288" t="s">
        <v>70</v>
      </c>
      <c r="G3288" t="s">
        <v>71</v>
      </c>
      <c r="H3288" t="s">
        <v>70</v>
      </c>
      <c r="I3288" t="s">
        <v>71</v>
      </c>
      <c r="J3288">
        <v>3969</v>
      </c>
      <c r="K3288">
        <v>1</v>
      </c>
    </row>
    <row r="3289" spans="1:11" x14ac:dyDescent="0.3">
      <c r="A3289">
        <v>539431</v>
      </c>
      <c r="B3289" t="s">
        <v>102</v>
      </c>
      <c r="C3289" t="s">
        <v>114</v>
      </c>
      <c r="D3289">
        <v>4</v>
      </c>
      <c r="E3289" t="s">
        <v>103</v>
      </c>
      <c r="F3289" t="s">
        <v>103</v>
      </c>
      <c r="G3289" t="s">
        <v>104</v>
      </c>
      <c r="H3289" t="s">
        <v>103</v>
      </c>
      <c r="I3289" t="s">
        <v>104</v>
      </c>
      <c r="J3289">
        <v>9476</v>
      </c>
      <c r="K3289">
        <v>1</v>
      </c>
    </row>
    <row r="3290" spans="1:11" x14ac:dyDescent="0.3">
      <c r="A3290">
        <v>539432</v>
      </c>
      <c r="B3290" t="s">
        <v>102</v>
      </c>
      <c r="C3290" t="s">
        <v>114</v>
      </c>
      <c r="D3290">
        <v>4</v>
      </c>
      <c r="E3290" t="s">
        <v>103</v>
      </c>
      <c r="F3290" t="s">
        <v>103</v>
      </c>
      <c r="G3290" t="s">
        <v>104</v>
      </c>
      <c r="H3290" t="s">
        <v>103</v>
      </c>
      <c r="I3290" t="s">
        <v>104</v>
      </c>
      <c r="J3290">
        <v>14321</v>
      </c>
      <c r="K3290">
        <v>1</v>
      </c>
    </row>
    <row r="3291" spans="1:11" x14ac:dyDescent="0.3">
      <c r="A3291">
        <v>539435</v>
      </c>
      <c r="B3291" t="s">
        <v>102</v>
      </c>
      <c r="C3291" t="s">
        <v>171</v>
      </c>
      <c r="D3291">
        <v>4</v>
      </c>
      <c r="E3291" t="s">
        <v>103</v>
      </c>
      <c r="F3291" t="s">
        <v>103</v>
      </c>
      <c r="G3291" t="s">
        <v>104</v>
      </c>
      <c r="H3291" t="s">
        <v>103</v>
      </c>
      <c r="I3291" t="s">
        <v>104</v>
      </c>
      <c r="J3291">
        <v>8800</v>
      </c>
      <c r="K3291">
        <v>1</v>
      </c>
    </row>
    <row r="3292" spans="1:11" x14ac:dyDescent="0.3">
      <c r="A3292">
        <v>539436</v>
      </c>
      <c r="B3292" t="s">
        <v>102</v>
      </c>
      <c r="C3292" t="s">
        <v>171</v>
      </c>
      <c r="D3292">
        <v>4</v>
      </c>
      <c r="E3292" t="s">
        <v>174</v>
      </c>
      <c r="F3292" t="s">
        <v>174</v>
      </c>
      <c r="G3292" t="s">
        <v>175</v>
      </c>
      <c r="H3292" t="s">
        <v>174</v>
      </c>
      <c r="I3292" t="s">
        <v>175</v>
      </c>
      <c r="J3292">
        <v>800</v>
      </c>
      <c r="K3292">
        <v>1</v>
      </c>
    </row>
    <row r="3293" spans="1:11" x14ac:dyDescent="0.3">
      <c r="A3293">
        <v>539436</v>
      </c>
      <c r="B3293" t="s">
        <v>102</v>
      </c>
      <c r="C3293" t="s">
        <v>171</v>
      </c>
      <c r="D3293">
        <v>4</v>
      </c>
      <c r="E3293" t="s">
        <v>103</v>
      </c>
      <c r="F3293" t="s">
        <v>103</v>
      </c>
      <c r="G3293" t="s">
        <v>104</v>
      </c>
      <c r="H3293" t="s">
        <v>103</v>
      </c>
      <c r="I3293" t="s">
        <v>104</v>
      </c>
      <c r="J3293">
        <v>3800</v>
      </c>
      <c r="K3293">
        <v>1</v>
      </c>
    </row>
    <row r="3294" spans="1:11" x14ac:dyDescent="0.3">
      <c r="A3294">
        <v>539498</v>
      </c>
      <c r="B3294" t="s">
        <v>102</v>
      </c>
      <c r="C3294" t="s">
        <v>176</v>
      </c>
      <c r="D3294">
        <v>4</v>
      </c>
      <c r="E3294" t="s">
        <v>103</v>
      </c>
      <c r="F3294" t="s">
        <v>103</v>
      </c>
      <c r="G3294" t="s">
        <v>104</v>
      </c>
      <c r="H3294" t="s">
        <v>103</v>
      </c>
      <c r="I3294" t="s">
        <v>104</v>
      </c>
      <c r="J3294">
        <v>3561.5</v>
      </c>
      <c r="K3294">
        <v>1</v>
      </c>
    </row>
    <row r="3295" spans="1:11" x14ac:dyDescent="0.3">
      <c r="A3295">
        <v>539520</v>
      </c>
      <c r="B3295" t="s">
        <v>102</v>
      </c>
      <c r="C3295" t="s">
        <v>114</v>
      </c>
      <c r="D3295">
        <v>4</v>
      </c>
      <c r="E3295" t="s">
        <v>103</v>
      </c>
      <c r="F3295" t="s">
        <v>103</v>
      </c>
      <c r="G3295" t="s">
        <v>104</v>
      </c>
      <c r="H3295" t="s">
        <v>103</v>
      </c>
      <c r="I3295" t="s">
        <v>104</v>
      </c>
      <c r="J3295">
        <v>3003</v>
      </c>
      <c r="K3295">
        <v>1</v>
      </c>
    </row>
    <row r="3296" spans="1:11" x14ac:dyDescent="0.3">
      <c r="A3296">
        <v>539521</v>
      </c>
      <c r="B3296" t="s">
        <v>102</v>
      </c>
      <c r="C3296" t="s">
        <v>114</v>
      </c>
      <c r="D3296">
        <v>4</v>
      </c>
      <c r="E3296" t="s">
        <v>103</v>
      </c>
      <c r="F3296" t="s">
        <v>103</v>
      </c>
      <c r="G3296" t="s">
        <v>104</v>
      </c>
      <c r="H3296" t="s">
        <v>103</v>
      </c>
      <c r="I3296" t="s">
        <v>104</v>
      </c>
      <c r="J3296">
        <v>14724</v>
      </c>
      <c r="K3296">
        <v>1</v>
      </c>
    </row>
    <row r="3297" spans="1:11" x14ac:dyDescent="0.3">
      <c r="A3297">
        <v>539522</v>
      </c>
      <c r="B3297" t="s">
        <v>102</v>
      </c>
      <c r="C3297" t="s">
        <v>114</v>
      </c>
      <c r="D3297">
        <v>4</v>
      </c>
      <c r="E3297" t="s">
        <v>103</v>
      </c>
      <c r="F3297" t="s">
        <v>103</v>
      </c>
      <c r="G3297" t="s">
        <v>104</v>
      </c>
      <c r="H3297" t="s">
        <v>103</v>
      </c>
      <c r="I3297" t="s">
        <v>104</v>
      </c>
      <c r="J3297">
        <v>14454</v>
      </c>
      <c r="K3297">
        <v>1</v>
      </c>
    </row>
    <row r="3298" spans="1:11" x14ac:dyDescent="0.3">
      <c r="A3298">
        <v>539523</v>
      </c>
      <c r="B3298" t="s">
        <v>102</v>
      </c>
      <c r="C3298" t="s">
        <v>114</v>
      </c>
      <c r="D3298">
        <v>4</v>
      </c>
      <c r="E3298" t="s">
        <v>103</v>
      </c>
      <c r="F3298" t="s">
        <v>103</v>
      </c>
      <c r="G3298" t="s">
        <v>104</v>
      </c>
      <c r="H3298" t="s">
        <v>103</v>
      </c>
      <c r="I3298" t="s">
        <v>104</v>
      </c>
      <c r="J3298">
        <v>1170</v>
      </c>
      <c r="K3298">
        <v>1</v>
      </c>
    </row>
    <row r="3299" spans="1:11" x14ac:dyDescent="0.3">
      <c r="A3299">
        <v>539524</v>
      </c>
      <c r="B3299" t="s">
        <v>102</v>
      </c>
      <c r="C3299" t="s">
        <v>114</v>
      </c>
      <c r="D3299">
        <v>4</v>
      </c>
      <c r="E3299" t="s">
        <v>70</v>
      </c>
      <c r="F3299" t="s">
        <v>70</v>
      </c>
      <c r="G3299" t="s">
        <v>71</v>
      </c>
      <c r="H3299" t="s">
        <v>70</v>
      </c>
      <c r="I3299" t="s">
        <v>71</v>
      </c>
      <c r="J3299">
        <v>24</v>
      </c>
      <c r="K3299">
        <v>1</v>
      </c>
    </row>
    <row r="3300" spans="1:11" x14ac:dyDescent="0.3">
      <c r="A3300">
        <v>539524</v>
      </c>
      <c r="B3300" t="s">
        <v>102</v>
      </c>
      <c r="C3300" t="s">
        <v>114</v>
      </c>
      <c r="D3300">
        <v>4</v>
      </c>
      <c r="E3300" t="s">
        <v>103</v>
      </c>
      <c r="F3300" t="s">
        <v>103</v>
      </c>
      <c r="G3300" t="s">
        <v>104</v>
      </c>
      <c r="H3300" t="s">
        <v>103</v>
      </c>
      <c r="I3300" t="s">
        <v>104</v>
      </c>
      <c r="J3300">
        <v>5600</v>
      </c>
      <c r="K3300">
        <v>1</v>
      </c>
    </row>
    <row r="3301" spans="1:11" x14ac:dyDescent="0.3">
      <c r="A3301">
        <v>539526</v>
      </c>
      <c r="B3301" t="s">
        <v>102</v>
      </c>
      <c r="C3301" t="s">
        <v>114</v>
      </c>
      <c r="D3301">
        <v>4</v>
      </c>
      <c r="E3301" t="s">
        <v>82</v>
      </c>
      <c r="F3301" t="s">
        <v>82</v>
      </c>
      <c r="G3301" t="s">
        <v>83</v>
      </c>
      <c r="H3301" t="s">
        <v>82</v>
      </c>
      <c r="I3301" t="s">
        <v>83</v>
      </c>
      <c r="J3301">
        <v>588</v>
      </c>
      <c r="K3301">
        <v>1</v>
      </c>
    </row>
    <row r="3302" spans="1:11" x14ac:dyDescent="0.3">
      <c r="A3302">
        <v>539526</v>
      </c>
      <c r="B3302" t="s">
        <v>102</v>
      </c>
      <c r="C3302" t="s">
        <v>114</v>
      </c>
      <c r="D3302">
        <v>4</v>
      </c>
      <c r="E3302" t="s">
        <v>100</v>
      </c>
      <c r="F3302" t="s">
        <v>100</v>
      </c>
      <c r="G3302" t="s">
        <v>101</v>
      </c>
      <c r="H3302" t="s">
        <v>100</v>
      </c>
      <c r="I3302" t="s">
        <v>101</v>
      </c>
      <c r="J3302">
        <v>4.9848743740000003</v>
      </c>
      <c r="K3302">
        <v>1</v>
      </c>
    </row>
    <row r="3303" spans="1:11" x14ac:dyDescent="0.3">
      <c r="A3303">
        <v>539526</v>
      </c>
      <c r="B3303" t="s">
        <v>102</v>
      </c>
      <c r="C3303" t="s">
        <v>114</v>
      </c>
      <c r="D3303">
        <v>4</v>
      </c>
      <c r="E3303" t="s">
        <v>103</v>
      </c>
      <c r="F3303" t="s">
        <v>103</v>
      </c>
      <c r="G3303" t="s">
        <v>104</v>
      </c>
      <c r="H3303" t="s">
        <v>103</v>
      </c>
      <c r="I3303" t="s">
        <v>104</v>
      </c>
      <c r="J3303">
        <v>7202</v>
      </c>
      <c r="K3303">
        <v>1</v>
      </c>
    </row>
    <row r="3304" spans="1:11" x14ac:dyDescent="0.3">
      <c r="A3304">
        <v>539528</v>
      </c>
      <c r="B3304" t="s">
        <v>102</v>
      </c>
      <c r="C3304" t="s">
        <v>114</v>
      </c>
      <c r="D3304">
        <v>4</v>
      </c>
      <c r="E3304" t="s">
        <v>103</v>
      </c>
      <c r="F3304" t="s">
        <v>103</v>
      </c>
      <c r="G3304" t="s">
        <v>104</v>
      </c>
      <c r="H3304" t="s">
        <v>103</v>
      </c>
      <c r="I3304" t="s">
        <v>104</v>
      </c>
      <c r="J3304">
        <v>2040</v>
      </c>
      <c r="K3304">
        <v>1</v>
      </c>
    </row>
    <row r="3305" spans="1:11" x14ac:dyDescent="0.3">
      <c r="A3305">
        <v>539529</v>
      </c>
      <c r="B3305" t="s">
        <v>102</v>
      </c>
      <c r="C3305" t="s">
        <v>114</v>
      </c>
      <c r="D3305">
        <v>4</v>
      </c>
      <c r="E3305" t="s">
        <v>100</v>
      </c>
      <c r="F3305" t="s">
        <v>100</v>
      </c>
      <c r="G3305" t="s">
        <v>101</v>
      </c>
      <c r="H3305" t="s">
        <v>100</v>
      </c>
      <c r="I3305" t="s">
        <v>101</v>
      </c>
      <c r="J3305">
        <v>40.799999999999997</v>
      </c>
      <c r="K3305">
        <v>1</v>
      </c>
    </row>
    <row r="3306" spans="1:11" x14ac:dyDescent="0.3">
      <c r="A3306">
        <v>539529</v>
      </c>
      <c r="B3306" t="s">
        <v>102</v>
      </c>
      <c r="C3306" t="s">
        <v>114</v>
      </c>
      <c r="D3306">
        <v>4</v>
      </c>
      <c r="E3306" t="s">
        <v>103</v>
      </c>
      <c r="F3306" t="s">
        <v>103</v>
      </c>
      <c r="G3306" t="s">
        <v>104</v>
      </c>
      <c r="H3306" t="s">
        <v>103</v>
      </c>
      <c r="I3306" t="s">
        <v>104</v>
      </c>
      <c r="J3306">
        <v>7708</v>
      </c>
      <c r="K3306">
        <v>1</v>
      </c>
    </row>
    <row r="3307" spans="1:11" x14ac:dyDescent="0.3">
      <c r="A3307">
        <v>539530</v>
      </c>
      <c r="B3307" t="s">
        <v>102</v>
      </c>
      <c r="C3307" t="s">
        <v>114</v>
      </c>
      <c r="D3307">
        <v>4</v>
      </c>
      <c r="E3307" t="s">
        <v>70</v>
      </c>
      <c r="F3307" t="s">
        <v>70</v>
      </c>
      <c r="G3307" t="s">
        <v>71</v>
      </c>
      <c r="H3307" t="s">
        <v>70</v>
      </c>
      <c r="I3307" t="s">
        <v>71</v>
      </c>
      <c r="J3307">
        <v>85</v>
      </c>
      <c r="K3307">
        <v>1</v>
      </c>
    </row>
    <row r="3308" spans="1:11" x14ac:dyDescent="0.3">
      <c r="A3308">
        <v>539530</v>
      </c>
      <c r="B3308" t="s">
        <v>102</v>
      </c>
      <c r="C3308" t="s">
        <v>114</v>
      </c>
      <c r="D3308">
        <v>4</v>
      </c>
      <c r="E3308" t="s">
        <v>103</v>
      </c>
      <c r="F3308" t="s">
        <v>103</v>
      </c>
      <c r="G3308" t="s">
        <v>104</v>
      </c>
      <c r="H3308" t="s">
        <v>103</v>
      </c>
      <c r="I3308" t="s">
        <v>104</v>
      </c>
      <c r="J3308">
        <v>5264</v>
      </c>
      <c r="K3308">
        <v>1</v>
      </c>
    </row>
    <row r="3309" spans="1:11" x14ac:dyDescent="0.3">
      <c r="A3309">
        <v>539531</v>
      </c>
      <c r="B3309" t="s">
        <v>102</v>
      </c>
      <c r="C3309" t="s">
        <v>114</v>
      </c>
      <c r="D3309">
        <v>4</v>
      </c>
      <c r="E3309" t="s">
        <v>199</v>
      </c>
      <c r="F3309" t="s">
        <v>199</v>
      </c>
      <c r="G3309" t="s">
        <v>200</v>
      </c>
      <c r="H3309" t="s">
        <v>199</v>
      </c>
      <c r="I3309" t="s">
        <v>200</v>
      </c>
      <c r="J3309">
        <v>23</v>
      </c>
      <c r="K3309">
        <v>1</v>
      </c>
    </row>
    <row r="3310" spans="1:11" x14ac:dyDescent="0.3">
      <c r="A3310">
        <v>539531</v>
      </c>
      <c r="B3310" t="s">
        <v>102</v>
      </c>
      <c r="C3310" t="s">
        <v>114</v>
      </c>
      <c r="D3310">
        <v>4</v>
      </c>
      <c r="E3310" t="s">
        <v>70</v>
      </c>
      <c r="F3310" t="s">
        <v>70</v>
      </c>
      <c r="G3310" t="s">
        <v>71</v>
      </c>
      <c r="H3310" t="s">
        <v>70</v>
      </c>
      <c r="I3310" t="s">
        <v>71</v>
      </c>
      <c r="J3310">
        <v>60</v>
      </c>
      <c r="K3310">
        <v>1</v>
      </c>
    </row>
    <row r="3311" spans="1:11" x14ac:dyDescent="0.3">
      <c r="A3311">
        <v>539531</v>
      </c>
      <c r="B3311" t="s">
        <v>102</v>
      </c>
      <c r="C3311" t="s">
        <v>114</v>
      </c>
      <c r="D3311">
        <v>4</v>
      </c>
      <c r="E3311" t="s">
        <v>103</v>
      </c>
      <c r="F3311" t="s">
        <v>103</v>
      </c>
      <c r="G3311" t="s">
        <v>104</v>
      </c>
      <c r="H3311" t="s">
        <v>103</v>
      </c>
      <c r="I3311" t="s">
        <v>104</v>
      </c>
      <c r="J3311">
        <v>2618</v>
      </c>
      <c r="K3311">
        <v>1</v>
      </c>
    </row>
    <row r="3312" spans="1:11" x14ac:dyDescent="0.3">
      <c r="A3312">
        <v>539535</v>
      </c>
      <c r="B3312" t="s">
        <v>102</v>
      </c>
      <c r="C3312" t="s">
        <v>114</v>
      </c>
      <c r="D3312">
        <v>4</v>
      </c>
      <c r="E3312" t="s">
        <v>103</v>
      </c>
      <c r="F3312" t="s">
        <v>103</v>
      </c>
      <c r="G3312" t="s">
        <v>104</v>
      </c>
      <c r="H3312" t="s">
        <v>103</v>
      </c>
      <c r="I3312" t="s">
        <v>104</v>
      </c>
      <c r="J3312">
        <v>4234</v>
      </c>
      <c r="K3312">
        <v>1</v>
      </c>
    </row>
    <row r="3313" spans="1:11" x14ac:dyDescent="0.3">
      <c r="A3313">
        <v>539541</v>
      </c>
      <c r="B3313" t="s">
        <v>102</v>
      </c>
      <c r="C3313" t="s">
        <v>114</v>
      </c>
      <c r="D3313">
        <v>4</v>
      </c>
      <c r="E3313" t="s">
        <v>68</v>
      </c>
      <c r="F3313" t="s">
        <v>68</v>
      </c>
      <c r="G3313" t="s">
        <v>69</v>
      </c>
      <c r="H3313" t="s">
        <v>68</v>
      </c>
      <c r="I3313" t="s">
        <v>69</v>
      </c>
      <c r="J3313">
        <v>338</v>
      </c>
      <c r="K3313">
        <v>1</v>
      </c>
    </row>
    <row r="3314" spans="1:11" x14ac:dyDescent="0.3">
      <c r="A3314">
        <v>539541</v>
      </c>
      <c r="B3314" t="s">
        <v>102</v>
      </c>
      <c r="C3314" t="s">
        <v>114</v>
      </c>
      <c r="D3314">
        <v>4</v>
      </c>
      <c r="E3314" t="s">
        <v>103</v>
      </c>
      <c r="F3314" t="s">
        <v>103</v>
      </c>
      <c r="G3314" t="s">
        <v>104</v>
      </c>
      <c r="H3314" t="s">
        <v>103</v>
      </c>
      <c r="I3314" t="s">
        <v>104</v>
      </c>
      <c r="J3314">
        <v>11129</v>
      </c>
      <c r="K3314">
        <v>1</v>
      </c>
    </row>
    <row r="3315" spans="1:11" x14ac:dyDescent="0.3">
      <c r="A3315">
        <v>539549</v>
      </c>
      <c r="B3315" t="s">
        <v>102</v>
      </c>
      <c r="C3315" t="s">
        <v>12</v>
      </c>
      <c r="D3315">
        <v>4</v>
      </c>
      <c r="E3315" t="s">
        <v>103</v>
      </c>
      <c r="F3315" t="s">
        <v>103</v>
      </c>
      <c r="G3315" t="s">
        <v>104</v>
      </c>
      <c r="H3315" t="s">
        <v>103</v>
      </c>
      <c r="I3315" t="s">
        <v>104</v>
      </c>
      <c r="J3315">
        <v>3185</v>
      </c>
      <c r="K3315">
        <v>1</v>
      </c>
    </row>
    <row r="3316" spans="1:11" x14ac:dyDescent="0.3">
      <c r="A3316">
        <v>539551</v>
      </c>
      <c r="B3316" t="s">
        <v>102</v>
      </c>
      <c r="C3316" t="s">
        <v>12</v>
      </c>
      <c r="D3316">
        <v>4</v>
      </c>
      <c r="E3316" t="s">
        <v>103</v>
      </c>
      <c r="F3316" t="s">
        <v>103</v>
      </c>
      <c r="G3316" t="s">
        <v>104</v>
      </c>
      <c r="H3316" t="s">
        <v>103</v>
      </c>
      <c r="I3316" t="s">
        <v>104</v>
      </c>
      <c r="J3316">
        <v>9505</v>
      </c>
      <c r="K3316">
        <v>1</v>
      </c>
    </row>
    <row r="3317" spans="1:11" x14ac:dyDescent="0.3">
      <c r="A3317">
        <v>539552</v>
      </c>
      <c r="B3317" t="s">
        <v>102</v>
      </c>
      <c r="C3317" t="s">
        <v>12</v>
      </c>
      <c r="D3317">
        <v>4</v>
      </c>
      <c r="E3317" t="s">
        <v>68</v>
      </c>
      <c r="F3317" t="s">
        <v>68</v>
      </c>
      <c r="G3317" t="s">
        <v>69</v>
      </c>
      <c r="H3317" t="s">
        <v>68</v>
      </c>
      <c r="I3317" t="s">
        <v>69</v>
      </c>
      <c r="J3317">
        <v>1080</v>
      </c>
      <c r="K3317">
        <v>1</v>
      </c>
    </row>
    <row r="3318" spans="1:11" x14ac:dyDescent="0.3">
      <c r="A3318">
        <v>539552</v>
      </c>
      <c r="B3318" t="s">
        <v>102</v>
      </c>
      <c r="C3318" t="s">
        <v>12</v>
      </c>
      <c r="D3318">
        <v>4</v>
      </c>
      <c r="E3318" t="s">
        <v>70</v>
      </c>
      <c r="F3318" t="s">
        <v>70</v>
      </c>
      <c r="G3318" t="s">
        <v>71</v>
      </c>
      <c r="H3318" t="s">
        <v>70</v>
      </c>
      <c r="I3318" t="s">
        <v>71</v>
      </c>
      <c r="J3318">
        <v>2134</v>
      </c>
      <c r="K3318">
        <v>1</v>
      </c>
    </row>
    <row r="3319" spans="1:11" x14ac:dyDescent="0.3">
      <c r="A3319">
        <v>539553</v>
      </c>
      <c r="B3319" t="s">
        <v>102</v>
      </c>
      <c r="C3319" t="s">
        <v>12</v>
      </c>
      <c r="D3319">
        <v>4</v>
      </c>
      <c r="E3319" t="s">
        <v>68</v>
      </c>
      <c r="F3319" t="s">
        <v>68</v>
      </c>
      <c r="G3319" t="s">
        <v>69</v>
      </c>
      <c r="H3319" t="s">
        <v>68</v>
      </c>
      <c r="I3319" t="s">
        <v>69</v>
      </c>
      <c r="J3319">
        <v>7780</v>
      </c>
      <c r="K3319">
        <v>1</v>
      </c>
    </row>
    <row r="3320" spans="1:11" x14ac:dyDescent="0.3">
      <c r="A3320">
        <v>539553</v>
      </c>
      <c r="B3320" t="s">
        <v>102</v>
      </c>
      <c r="C3320" t="s">
        <v>12</v>
      </c>
      <c r="D3320">
        <v>4</v>
      </c>
      <c r="E3320" t="s">
        <v>70</v>
      </c>
      <c r="F3320" t="s">
        <v>70</v>
      </c>
      <c r="G3320" t="s">
        <v>71</v>
      </c>
      <c r="H3320" t="s">
        <v>70</v>
      </c>
      <c r="I3320" t="s">
        <v>71</v>
      </c>
      <c r="J3320">
        <v>273</v>
      </c>
      <c r="K3320">
        <v>1</v>
      </c>
    </row>
    <row r="3321" spans="1:11" x14ac:dyDescent="0.3">
      <c r="A3321">
        <v>539553</v>
      </c>
      <c r="B3321" t="s">
        <v>102</v>
      </c>
      <c r="C3321" t="s">
        <v>12</v>
      </c>
      <c r="D3321">
        <v>4</v>
      </c>
      <c r="E3321" t="s">
        <v>103</v>
      </c>
      <c r="F3321" t="s">
        <v>103</v>
      </c>
      <c r="G3321" t="s">
        <v>104</v>
      </c>
      <c r="H3321" t="s">
        <v>103</v>
      </c>
      <c r="I3321" t="s">
        <v>104</v>
      </c>
      <c r="J3321">
        <v>12610</v>
      </c>
      <c r="K3321">
        <v>1</v>
      </c>
    </row>
    <row r="3322" spans="1:11" x14ac:dyDescent="0.3">
      <c r="A3322">
        <v>539555</v>
      </c>
      <c r="B3322" t="s">
        <v>102</v>
      </c>
      <c r="C3322" t="s">
        <v>12</v>
      </c>
      <c r="D3322">
        <v>4</v>
      </c>
      <c r="E3322" t="s">
        <v>103</v>
      </c>
      <c r="F3322" t="s">
        <v>103</v>
      </c>
      <c r="G3322" t="s">
        <v>104</v>
      </c>
      <c r="H3322" t="s">
        <v>103</v>
      </c>
      <c r="I3322" t="s">
        <v>104</v>
      </c>
      <c r="J3322">
        <v>5510</v>
      </c>
      <c r="K3322">
        <v>1</v>
      </c>
    </row>
    <row r="3323" spans="1:11" x14ac:dyDescent="0.3">
      <c r="A3323">
        <v>539558</v>
      </c>
      <c r="B3323" t="s">
        <v>102</v>
      </c>
      <c r="C3323" t="s">
        <v>12</v>
      </c>
      <c r="D3323">
        <v>4</v>
      </c>
      <c r="E3323" t="s">
        <v>68</v>
      </c>
      <c r="F3323" t="s">
        <v>68</v>
      </c>
      <c r="G3323" t="s">
        <v>69</v>
      </c>
      <c r="H3323" t="s">
        <v>68</v>
      </c>
      <c r="I3323" t="s">
        <v>69</v>
      </c>
      <c r="J3323">
        <v>1157</v>
      </c>
      <c r="K3323">
        <v>1</v>
      </c>
    </row>
    <row r="3324" spans="1:11" x14ac:dyDescent="0.3">
      <c r="A3324">
        <v>539558</v>
      </c>
      <c r="B3324" t="s">
        <v>102</v>
      </c>
      <c r="C3324" t="s">
        <v>12</v>
      </c>
      <c r="D3324">
        <v>4</v>
      </c>
      <c r="E3324" t="s">
        <v>123</v>
      </c>
      <c r="F3324" t="s">
        <v>123</v>
      </c>
      <c r="G3324" t="s">
        <v>124</v>
      </c>
      <c r="H3324" t="s">
        <v>123</v>
      </c>
      <c r="I3324" t="s">
        <v>124</v>
      </c>
      <c r="J3324">
        <v>951</v>
      </c>
      <c r="K3324">
        <v>1</v>
      </c>
    </row>
    <row r="3325" spans="1:11" x14ac:dyDescent="0.3">
      <c r="A3325">
        <v>539558</v>
      </c>
      <c r="B3325" t="s">
        <v>102</v>
      </c>
      <c r="C3325" t="s">
        <v>12</v>
      </c>
      <c r="D3325">
        <v>4</v>
      </c>
      <c r="E3325" t="s">
        <v>100</v>
      </c>
      <c r="F3325" t="s">
        <v>100</v>
      </c>
      <c r="G3325" t="s">
        <v>101</v>
      </c>
      <c r="H3325" t="s">
        <v>100</v>
      </c>
      <c r="I3325" t="s">
        <v>101</v>
      </c>
      <c r="J3325">
        <v>6.7961212509999998</v>
      </c>
      <c r="K3325">
        <v>1</v>
      </c>
    </row>
    <row r="3326" spans="1:11" x14ac:dyDescent="0.3">
      <c r="A3326">
        <v>539558</v>
      </c>
      <c r="B3326" t="s">
        <v>102</v>
      </c>
      <c r="C3326" t="s">
        <v>12</v>
      </c>
      <c r="D3326">
        <v>4</v>
      </c>
      <c r="E3326" t="s">
        <v>103</v>
      </c>
      <c r="F3326" t="s">
        <v>103</v>
      </c>
      <c r="G3326" t="s">
        <v>104</v>
      </c>
      <c r="H3326" t="s">
        <v>103</v>
      </c>
      <c r="I3326" t="s">
        <v>104</v>
      </c>
      <c r="J3326">
        <v>6006</v>
      </c>
      <c r="K3326">
        <v>1</v>
      </c>
    </row>
    <row r="3327" spans="1:11" x14ac:dyDescent="0.3">
      <c r="A3327">
        <v>539559</v>
      </c>
      <c r="B3327" t="s">
        <v>102</v>
      </c>
      <c r="C3327" t="s">
        <v>12</v>
      </c>
      <c r="D3327">
        <v>4</v>
      </c>
      <c r="E3327" t="s">
        <v>174</v>
      </c>
      <c r="F3327" t="s">
        <v>174</v>
      </c>
      <c r="G3327" t="s">
        <v>175</v>
      </c>
      <c r="H3327" t="s">
        <v>174</v>
      </c>
      <c r="I3327" t="s">
        <v>175</v>
      </c>
      <c r="J3327">
        <v>81</v>
      </c>
      <c r="K3327">
        <v>1</v>
      </c>
    </row>
    <row r="3328" spans="1:11" x14ac:dyDescent="0.3">
      <c r="A3328">
        <v>539559</v>
      </c>
      <c r="B3328" t="s">
        <v>102</v>
      </c>
      <c r="C3328" t="s">
        <v>12</v>
      </c>
      <c r="D3328">
        <v>4</v>
      </c>
      <c r="E3328" t="s">
        <v>70</v>
      </c>
      <c r="F3328" t="s">
        <v>70</v>
      </c>
      <c r="G3328" t="s">
        <v>71</v>
      </c>
      <c r="H3328" t="s">
        <v>70</v>
      </c>
      <c r="I3328" t="s">
        <v>71</v>
      </c>
      <c r="J3328">
        <v>373</v>
      </c>
      <c r="K3328">
        <v>1</v>
      </c>
    </row>
    <row r="3329" spans="1:11" x14ac:dyDescent="0.3">
      <c r="A3329">
        <v>539559</v>
      </c>
      <c r="B3329" t="s">
        <v>102</v>
      </c>
      <c r="C3329" t="s">
        <v>12</v>
      </c>
      <c r="D3329">
        <v>4</v>
      </c>
      <c r="E3329" t="s">
        <v>103</v>
      </c>
      <c r="F3329" t="s">
        <v>103</v>
      </c>
      <c r="G3329" t="s">
        <v>104</v>
      </c>
      <c r="H3329" t="s">
        <v>103</v>
      </c>
      <c r="I3329" t="s">
        <v>104</v>
      </c>
      <c r="J3329">
        <v>5270</v>
      </c>
      <c r="K3329">
        <v>1</v>
      </c>
    </row>
    <row r="3330" spans="1:11" x14ac:dyDescent="0.3">
      <c r="A3330">
        <v>539562</v>
      </c>
      <c r="B3330" t="s">
        <v>102</v>
      </c>
      <c r="C3330" t="s">
        <v>12</v>
      </c>
      <c r="D3330">
        <v>4</v>
      </c>
      <c r="E3330" t="s">
        <v>68</v>
      </c>
      <c r="F3330" t="s">
        <v>68</v>
      </c>
      <c r="G3330" t="s">
        <v>69</v>
      </c>
      <c r="H3330" t="s">
        <v>68</v>
      </c>
      <c r="I3330" t="s">
        <v>69</v>
      </c>
      <c r="J3330">
        <v>1185</v>
      </c>
      <c r="K3330">
        <v>1</v>
      </c>
    </row>
    <row r="3331" spans="1:11" x14ac:dyDescent="0.3">
      <c r="A3331">
        <v>539562</v>
      </c>
      <c r="B3331" t="s">
        <v>102</v>
      </c>
      <c r="C3331" t="s">
        <v>12</v>
      </c>
      <c r="D3331">
        <v>4</v>
      </c>
      <c r="E3331" t="s">
        <v>117</v>
      </c>
      <c r="F3331" t="s">
        <v>117</v>
      </c>
      <c r="G3331" t="s">
        <v>118</v>
      </c>
      <c r="H3331" t="s">
        <v>199</v>
      </c>
      <c r="I3331" t="s">
        <v>200</v>
      </c>
      <c r="J3331">
        <v>20</v>
      </c>
      <c r="K3331">
        <v>1</v>
      </c>
    </row>
    <row r="3332" spans="1:11" x14ac:dyDescent="0.3">
      <c r="A3332">
        <v>539562</v>
      </c>
      <c r="B3332" t="s">
        <v>102</v>
      </c>
      <c r="C3332" t="s">
        <v>12</v>
      </c>
      <c r="D3332">
        <v>4</v>
      </c>
      <c r="E3332" t="s">
        <v>70</v>
      </c>
      <c r="F3332" t="s">
        <v>70</v>
      </c>
      <c r="G3332" t="s">
        <v>71</v>
      </c>
      <c r="H3332" t="s">
        <v>70</v>
      </c>
      <c r="I3332" t="s">
        <v>71</v>
      </c>
      <c r="J3332">
        <v>545</v>
      </c>
      <c r="K3332">
        <v>1</v>
      </c>
    </row>
    <row r="3333" spans="1:11" x14ac:dyDescent="0.3">
      <c r="A3333">
        <v>539562</v>
      </c>
      <c r="B3333" t="s">
        <v>102</v>
      </c>
      <c r="C3333" t="s">
        <v>12</v>
      </c>
      <c r="D3333">
        <v>4</v>
      </c>
      <c r="E3333" t="s">
        <v>163</v>
      </c>
      <c r="F3333" t="s">
        <v>163</v>
      </c>
      <c r="G3333" t="s">
        <v>164</v>
      </c>
      <c r="H3333" t="s">
        <v>78</v>
      </c>
      <c r="I3333" t="s">
        <v>79</v>
      </c>
      <c r="J3333">
        <v>35</v>
      </c>
      <c r="K3333">
        <v>1</v>
      </c>
    </row>
    <row r="3334" spans="1:11" x14ac:dyDescent="0.3">
      <c r="A3334">
        <v>539572</v>
      </c>
      <c r="B3334" t="s">
        <v>130</v>
      </c>
      <c r="C3334" t="s">
        <v>133</v>
      </c>
      <c r="D3334">
        <v>4</v>
      </c>
      <c r="E3334" t="s">
        <v>134</v>
      </c>
      <c r="F3334" t="s">
        <v>134</v>
      </c>
      <c r="G3334" t="s">
        <v>135</v>
      </c>
      <c r="H3334" t="s">
        <v>153</v>
      </c>
      <c r="I3334" t="s">
        <v>154</v>
      </c>
      <c r="J3334">
        <v>6</v>
      </c>
      <c r="K3334">
        <v>1</v>
      </c>
    </row>
    <row r="3335" spans="1:11" x14ac:dyDescent="0.3">
      <c r="A3335">
        <v>539572</v>
      </c>
      <c r="B3335" t="s">
        <v>130</v>
      </c>
      <c r="C3335" t="s">
        <v>133</v>
      </c>
      <c r="D3335">
        <v>4</v>
      </c>
      <c r="E3335" t="s">
        <v>134</v>
      </c>
      <c r="F3335" t="s">
        <v>134</v>
      </c>
      <c r="G3335" t="s">
        <v>135</v>
      </c>
      <c r="H3335" t="s">
        <v>134</v>
      </c>
      <c r="I3335" t="s">
        <v>135</v>
      </c>
      <c r="J3335">
        <v>6</v>
      </c>
      <c r="K3335">
        <v>1</v>
      </c>
    </row>
    <row r="3336" spans="1:11" x14ac:dyDescent="0.3">
      <c r="A3336">
        <v>539572</v>
      </c>
      <c r="B3336" t="s">
        <v>130</v>
      </c>
      <c r="C3336" t="s">
        <v>133</v>
      </c>
      <c r="D3336">
        <v>4</v>
      </c>
      <c r="E3336" t="s">
        <v>117</v>
      </c>
      <c r="F3336" t="s">
        <v>117</v>
      </c>
      <c r="G3336" t="s">
        <v>118</v>
      </c>
      <c r="H3336" t="s">
        <v>61</v>
      </c>
      <c r="I3336" t="s">
        <v>62</v>
      </c>
      <c r="J3336">
        <v>0.3</v>
      </c>
      <c r="K3336">
        <v>1</v>
      </c>
    </row>
    <row r="3337" spans="1:11" x14ac:dyDescent="0.3">
      <c r="A3337">
        <v>539572</v>
      </c>
      <c r="B3337" t="s">
        <v>130</v>
      </c>
      <c r="C3337" t="s">
        <v>133</v>
      </c>
      <c r="D3337">
        <v>4</v>
      </c>
      <c r="E3337" t="s">
        <v>117</v>
      </c>
      <c r="F3337" t="s">
        <v>117</v>
      </c>
      <c r="G3337" t="s">
        <v>118</v>
      </c>
      <c r="H3337" t="s">
        <v>78</v>
      </c>
      <c r="I3337" t="s">
        <v>79</v>
      </c>
      <c r="J3337">
        <v>2.36</v>
      </c>
      <c r="K3337">
        <v>1</v>
      </c>
    </row>
    <row r="3338" spans="1:11" x14ac:dyDescent="0.3">
      <c r="A3338">
        <v>539572</v>
      </c>
      <c r="B3338" t="s">
        <v>130</v>
      </c>
      <c r="C3338" t="s">
        <v>133</v>
      </c>
      <c r="D3338">
        <v>4</v>
      </c>
      <c r="E3338" t="s">
        <v>17</v>
      </c>
      <c r="F3338" t="s">
        <v>18</v>
      </c>
      <c r="G3338" t="s">
        <v>19</v>
      </c>
      <c r="H3338" t="s">
        <v>18</v>
      </c>
      <c r="I3338" t="s">
        <v>19</v>
      </c>
      <c r="J3338">
        <v>9.9</v>
      </c>
      <c r="K3338">
        <v>1</v>
      </c>
    </row>
    <row r="3339" spans="1:11" x14ac:dyDescent="0.3">
      <c r="A3339">
        <v>539572</v>
      </c>
      <c r="B3339" t="s">
        <v>130</v>
      </c>
      <c r="C3339" t="s">
        <v>133</v>
      </c>
      <c r="D3339">
        <v>4</v>
      </c>
      <c r="E3339" t="s">
        <v>31</v>
      </c>
      <c r="F3339" t="s">
        <v>31</v>
      </c>
      <c r="G3339" t="s">
        <v>32</v>
      </c>
      <c r="H3339" t="s">
        <v>31</v>
      </c>
      <c r="I3339" t="s">
        <v>32</v>
      </c>
      <c r="J3339">
        <v>39.671999999999997</v>
      </c>
      <c r="K3339">
        <v>1</v>
      </c>
    </row>
    <row r="3340" spans="1:11" x14ac:dyDescent="0.3">
      <c r="A3340">
        <v>539572</v>
      </c>
      <c r="B3340" t="s">
        <v>130</v>
      </c>
      <c r="C3340" t="s">
        <v>133</v>
      </c>
      <c r="D3340">
        <v>4</v>
      </c>
      <c r="E3340" t="s">
        <v>231</v>
      </c>
      <c r="F3340" t="s">
        <v>231</v>
      </c>
      <c r="G3340" t="s">
        <v>232</v>
      </c>
      <c r="H3340" t="s">
        <v>45</v>
      </c>
      <c r="I3340" t="s">
        <v>46</v>
      </c>
      <c r="J3340">
        <v>15</v>
      </c>
      <c r="K3340">
        <v>1</v>
      </c>
    </row>
    <row r="3341" spans="1:11" x14ac:dyDescent="0.3">
      <c r="A3341">
        <v>539573</v>
      </c>
      <c r="B3341" t="s">
        <v>102</v>
      </c>
      <c r="C3341" t="s">
        <v>12</v>
      </c>
      <c r="D3341">
        <v>4</v>
      </c>
      <c r="E3341" t="s">
        <v>103</v>
      </c>
      <c r="F3341" t="s">
        <v>103</v>
      </c>
      <c r="G3341" t="s">
        <v>104</v>
      </c>
      <c r="H3341" t="s">
        <v>103</v>
      </c>
      <c r="I3341" t="s">
        <v>104</v>
      </c>
      <c r="J3341">
        <v>16664</v>
      </c>
      <c r="K3341">
        <v>1</v>
      </c>
    </row>
    <row r="3342" spans="1:11" x14ac:dyDescent="0.3">
      <c r="A3342">
        <v>539575</v>
      </c>
      <c r="B3342" t="s">
        <v>102</v>
      </c>
      <c r="C3342" t="s">
        <v>12</v>
      </c>
      <c r="D3342">
        <v>4</v>
      </c>
      <c r="E3342" t="s">
        <v>199</v>
      </c>
      <c r="F3342" t="s">
        <v>199</v>
      </c>
      <c r="G3342" t="s">
        <v>200</v>
      </c>
      <c r="H3342" t="s">
        <v>199</v>
      </c>
      <c r="I3342" t="s">
        <v>200</v>
      </c>
      <c r="J3342">
        <v>14.55</v>
      </c>
      <c r="K3342">
        <v>1</v>
      </c>
    </row>
    <row r="3343" spans="1:11" x14ac:dyDescent="0.3">
      <c r="A3343">
        <v>539575</v>
      </c>
      <c r="B3343" t="s">
        <v>102</v>
      </c>
      <c r="C3343" t="s">
        <v>12</v>
      </c>
      <c r="D3343">
        <v>4</v>
      </c>
      <c r="E3343" t="s">
        <v>163</v>
      </c>
      <c r="F3343" t="s">
        <v>163</v>
      </c>
      <c r="G3343" t="s">
        <v>164</v>
      </c>
      <c r="H3343" t="s">
        <v>163</v>
      </c>
      <c r="I3343" t="s">
        <v>164</v>
      </c>
      <c r="J3343">
        <v>4519</v>
      </c>
      <c r="K3343">
        <v>1</v>
      </c>
    </row>
    <row r="3344" spans="1:11" x14ac:dyDescent="0.3">
      <c r="A3344">
        <v>539578</v>
      </c>
      <c r="B3344" t="s">
        <v>102</v>
      </c>
      <c r="C3344" t="s">
        <v>12</v>
      </c>
      <c r="D3344">
        <v>4</v>
      </c>
      <c r="E3344" t="s">
        <v>68</v>
      </c>
      <c r="F3344" t="s">
        <v>68</v>
      </c>
      <c r="G3344" t="s">
        <v>69</v>
      </c>
      <c r="H3344" t="s">
        <v>68</v>
      </c>
      <c r="I3344" t="s">
        <v>69</v>
      </c>
      <c r="J3344">
        <v>2549</v>
      </c>
      <c r="K3344">
        <v>1</v>
      </c>
    </row>
    <row r="3345" spans="1:11" x14ac:dyDescent="0.3">
      <c r="A3345">
        <v>539578</v>
      </c>
      <c r="B3345" t="s">
        <v>102</v>
      </c>
      <c r="C3345" t="s">
        <v>12</v>
      </c>
      <c r="D3345">
        <v>4</v>
      </c>
      <c r="E3345" t="s">
        <v>123</v>
      </c>
      <c r="F3345" t="s">
        <v>123</v>
      </c>
      <c r="G3345" t="s">
        <v>124</v>
      </c>
      <c r="H3345" t="s">
        <v>123</v>
      </c>
      <c r="I3345" t="s">
        <v>124</v>
      </c>
      <c r="J3345">
        <v>1909</v>
      </c>
      <c r="K3345">
        <v>1</v>
      </c>
    </row>
    <row r="3346" spans="1:11" x14ac:dyDescent="0.3">
      <c r="A3346">
        <v>539578</v>
      </c>
      <c r="B3346" t="s">
        <v>102</v>
      </c>
      <c r="C3346" t="s">
        <v>12</v>
      </c>
      <c r="D3346">
        <v>4</v>
      </c>
      <c r="E3346" t="s">
        <v>103</v>
      </c>
      <c r="F3346" t="s">
        <v>103</v>
      </c>
      <c r="G3346" t="s">
        <v>104</v>
      </c>
      <c r="H3346" t="s">
        <v>103</v>
      </c>
      <c r="I3346" t="s">
        <v>104</v>
      </c>
      <c r="J3346">
        <v>14284</v>
      </c>
      <c r="K3346">
        <v>1</v>
      </c>
    </row>
    <row r="3347" spans="1:11" x14ac:dyDescent="0.3">
      <c r="A3347">
        <v>539583</v>
      </c>
      <c r="B3347" t="s">
        <v>102</v>
      </c>
      <c r="C3347" t="s">
        <v>12</v>
      </c>
      <c r="D3347">
        <v>4</v>
      </c>
      <c r="E3347" t="s">
        <v>100</v>
      </c>
      <c r="F3347" t="s">
        <v>100</v>
      </c>
      <c r="G3347" t="s">
        <v>101</v>
      </c>
      <c r="H3347" t="s">
        <v>100</v>
      </c>
      <c r="I3347" t="s">
        <v>101</v>
      </c>
      <c r="J3347">
        <v>5.1355692690000003</v>
      </c>
      <c r="K3347">
        <v>1</v>
      </c>
    </row>
    <row r="3348" spans="1:11" x14ac:dyDescent="0.3">
      <c r="A3348">
        <v>539583</v>
      </c>
      <c r="B3348" t="s">
        <v>102</v>
      </c>
      <c r="C3348" t="s">
        <v>12</v>
      </c>
      <c r="D3348">
        <v>4</v>
      </c>
      <c r="E3348" t="s">
        <v>103</v>
      </c>
      <c r="F3348" t="s">
        <v>103</v>
      </c>
      <c r="G3348" t="s">
        <v>104</v>
      </c>
      <c r="H3348" t="s">
        <v>103</v>
      </c>
      <c r="I3348" t="s">
        <v>104</v>
      </c>
      <c r="J3348">
        <v>5136</v>
      </c>
      <c r="K3348">
        <v>1</v>
      </c>
    </row>
    <row r="3349" spans="1:11" x14ac:dyDescent="0.3">
      <c r="A3349">
        <v>539585</v>
      </c>
      <c r="B3349" t="s">
        <v>102</v>
      </c>
      <c r="C3349" t="s">
        <v>12</v>
      </c>
      <c r="D3349">
        <v>4</v>
      </c>
      <c r="E3349" t="s">
        <v>103</v>
      </c>
      <c r="F3349" t="s">
        <v>103</v>
      </c>
      <c r="G3349" t="s">
        <v>104</v>
      </c>
      <c r="H3349" t="s">
        <v>103</v>
      </c>
      <c r="I3349" t="s">
        <v>104</v>
      </c>
      <c r="J3349">
        <v>3600</v>
      </c>
      <c r="K3349">
        <v>1</v>
      </c>
    </row>
    <row r="3350" spans="1:11" x14ac:dyDescent="0.3">
      <c r="A3350">
        <v>539586</v>
      </c>
      <c r="B3350" t="s">
        <v>102</v>
      </c>
      <c r="C3350" t="s">
        <v>12</v>
      </c>
      <c r="D3350">
        <v>4</v>
      </c>
      <c r="E3350" t="s">
        <v>68</v>
      </c>
      <c r="F3350" t="s">
        <v>68</v>
      </c>
      <c r="G3350" t="s">
        <v>69</v>
      </c>
      <c r="H3350" t="s">
        <v>68</v>
      </c>
      <c r="I3350" t="s">
        <v>69</v>
      </c>
      <c r="J3350">
        <v>5380</v>
      </c>
      <c r="K3350">
        <v>1</v>
      </c>
    </row>
    <row r="3351" spans="1:11" x14ac:dyDescent="0.3">
      <c r="A3351">
        <v>539586</v>
      </c>
      <c r="B3351" t="s">
        <v>102</v>
      </c>
      <c r="C3351" t="s">
        <v>12</v>
      </c>
      <c r="D3351">
        <v>4</v>
      </c>
      <c r="E3351" t="s">
        <v>103</v>
      </c>
      <c r="F3351" t="s">
        <v>103</v>
      </c>
      <c r="G3351" t="s">
        <v>104</v>
      </c>
      <c r="H3351" t="s">
        <v>103</v>
      </c>
      <c r="I3351" t="s">
        <v>104</v>
      </c>
      <c r="J3351">
        <v>7411</v>
      </c>
      <c r="K3351">
        <v>1</v>
      </c>
    </row>
    <row r="3352" spans="1:11" x14ac:dyDescent="0.3">
      <c r="A3352">
        <v>539600</v>
      </c>
      <c r="B3352" t="s">
        <v>113</v>
      </c>
      <c r="C3352" t="s">
        <v>97</v>
      </c>
      <c r="D3352">
        <v>4</v>
      </c>
      <c r="E3352" t="s">
        <v>66</v>
      </c>
      <c r="F3352" t="s">
        <v>66</v>
      </c>
      <c r="G3352" t="s">
        <v>67</v>
      </c>
      <c r="H3352" t="s">
        <v>66</v>
      </c>
      <c r="I3352" t="s">
        <v>67</v>
      </c>
      <c r="J3352">
        <v>24.31</v>
      </c>
      <c r="K3352">
        <v>1</v>
      </c>
    </row>
    <row r="3353" spans="1:11" x14ac:dyDescent="0.3">
      <c r="A3353">
        <v>539600</v>
      </c>
      <c r="B3353" t="s">
        <v>113</v>
      </c>
      <c r="C3353" t="s">
        <v>97</v>
      </c>
      <c r="D3353">
        <v>4</v>
      </c>
      <c r="E3353" t="s">
        <v>119</v>
      </c>
      <c r="F3353" t="s">
        <v>119</v>
      </c>
      <c r="G3353" t="s">
        <v>120</v>
      </c>
      <c r="H3353" t="s">
        <v>119</v>
      </c>
      <c r="I3353" t="s">
        <v>120</v>
      </c>
      <c r="J3353">
        <v>16.2</v>
      </c>
      <c r="K3353">
        <v>1</v>
      </c>
    </row>
    <row r="3354" spans="1:11" x14ac:dyDescent="0.3">
      <c r="A3354">
        <v>539600</v>
      </c>
      <c r="B3354" t="s">
        <v>113</v>
      </c>
      <c r="C3354" t="s">
        <v>97</v>
      </c>
      <c r="D3354">
        <v>4</v>
      </c>
      <c r="E3354" t="s">
        <v>117</v>
      </c>
      <c r="F3354" t="s">
        <v>117</v>
      </c>
      <c r="G3354" t="s">
        <v>118</v>
      </c>
      <c r="H3354" t="s">
        <v>193</v>
      </c>
      <c r="I3354" t="s">
        <v>194</v>
      </c>
      <c r="J3354">
        <v>27.83</v>
      </c>
      <c r="K3354">
        <v>1</v>
      </c>
    </row>
    <row r="3355" spans="1:11" x14ac:dyDescent="0.3">
      <c r="A3355">
        <v>539600</v>
      </c>
      <c r="B3355" t="s">
        <v>113</v>
      </c>
      <c r="C3355" t="s">
        <v>97</v>
      </c>
      <c r="D3355">
        <v>4</v>
      </c>
      <c r="E3355" t="s">
        <v>84</v>
      </c>
      <c r="F3355" t="s">
        <v>84</v>
      </c>
      <c r="G3355" t="s">
        <v>85</v>
      </c>
      <c r="H3355" t="s">
        <v>84</v>
      </c>
      <c r="I3355" t="s">
        <v>85</v>
      </c>
      <c r="J3355">
        <v>18.2</v>
      </c>
      <c r="K3355">
        <v>1</v>
      </c>
    </row>
    <row r="3356" spans="1:11" x14ac:dyDescent="0.3">
      <c r="A3356">
        <v>539600</v>
      </c>
      <c r="B3356" t="s">
        <v>113</v>
      </c>
      <c r="C3356" t="s">
        <v>97</v>
      </c>
      <c r="D3356">
        <v>4</v>
      </c>
      <c r="E3356" t="s">
        <v>31</v>
      </c>
      <c r="F3356" t="s">
        <v>31</v>
      </c>
      <c r="G3356" t="s">
        <v>32</v>
      </c>
      <c r="H3356" t="s">
        <v>31</v>
      </c>
      <c r="I3356" t="s">
        <v>32</v>
      </c>
      <c r="J3356">
        <v>126.873</v>
      </c>
      <c r="K3356">
        <v>1</v>
      </c>
    </row>
    <row r="3357" spans="1:11" x14ac:dyDescent="0.3">
      <c r="A3357">
        <v>539600</v>
      </c>
      <c r="B3357" t="s">
        <v>113</v>
      </c>
      <c r="C3357" t="s">
        <v>97</v>
      </c>
      <c r="D3357">
        <v>4</v>
      </c>
      <c r="E3357" t="s">
        <v>237</v>
      </c>
      <c r="F3357" t="s">
        <v>237</v>
      </c>
      <c r="G3357" t="s">
        <v>238</v>
      </c>
      <c r="H3357" t="s">
        <v>237</v>
      </c>
      <c r="I3357" t="s">
        <v>238</v>
      </c>
      <c r="J3357">
        <v>12.35</v>
      </c>
      <c r="K3357">
        <v>1</v>
      </c>
    </row>
    <row r="3358" spans="1:11" x14ac:dyDescent="0.3">
      <c r="A3358">
        <v>539610</v>
      </c>
      <c r="B3358" t="s">
        <v>102</v>
      </c>
      <c r="C3358" t="s">
        <v>114</v>
      </c>
      <c r="D3358">
        <v>4</v>
      </c>
      <c r="E3358" t="s">
        <v>103</v>
      </c>
      <c r="F3358" t="s">
        <v>103</v>
      </c>
      <c r="G3358" t="s">
        <v>104</v>
      </c>
      <c r="H3358" t="s">
        <v>103</v>
      </c>
      <c r="I3358" t="s">
        <v>104</v>
      </c>
      <c r="J3358">
        <v>2247</v>
      </c>
      <c r="K3358">
        <v>1</v>
      </c>
    </row>
    <row r="3359" spans="1:11" x14ac:dyDescent="0.3">
      <c r="A3359">
        <v>539612</v>
      </c>
      <c r="B3359" t="s">
        <v>102</v>
      </c>
      <c r="C3359" t="s">
        <v>114</v>
      </c>
      <c r="D3359">
        <v>4</v>
      </c>
      <c r="E3359" t="s">
        <v>82</v>
      </c>
      <c r="F3359" t="s">
        <v>82</v>
      </c>
      <c r="G3359" t="s">
        <v>83</v>
      </c>
      <c r="H3359" t="s">
        <v>82</v>
      </c>
      <c r="I3359" t="s">
        <v>83</v>
      </c>
      <c r="J3359">
        <v>108</v>
      </c>
      <c r="K3359">
        <v>1</v>
      </c>
    </row>
    <row r="3360" spans="1:11" x14ac:dyDescent="0.3">
      <c r="A3360">
        <v>539612</v>
      </c>
      <c r="B3360" t="s">
        <v>102</v>
      </c>
      <c r="C3360" t="s">
        <v>114</v>
      </c>
      <c r="D3360">
        <v>4</v>
      </c>
      <c r="E3360" t="s">
        <v>70</v>
      </c>
      <c r="F3360" t="s">
        <v>70</v>
      </c>
      <c r="G3360" t="s">
        <v>71</v>
      </c>
      <c r="H3360" t="s">
        <v>70</v>
      </c>
      <c r="I3360" t="s">
        <v>71</v>
      </c>
      <c r="J3360">
        <v>873</v>
      </c>
      <c r="K3360">
        <v>1</v>
      </c>
    </row>
    <row r="3361" spans="1:11" x14ac:dyDescent="0.3">
      <c r="A3361">
        <v>539614</v>
      </c>
      <c r="B3361" t="s">
        <v>102</v>
      </c>
      <c r="C3361" t="s">
        <v>114</v>
      </c>
      <c r="D3361">
        <v>4</v>
      </c>
      <c r="E3361" t="s">
        <v>103</v>
      </c>
      <c r="F3361" t="s">
        <v>103</v>
      </c>
      <c r="G3361" t="s">
        <v>104</v>
      </c>
      <c r="H3361" t="s">
        <v>103</v>
      </c>
      <c r="I3361" t="s">
        <v>104</v>
      </c>
      <c r="J3361">
        <v>7809</v>
      </c>
      <c r="K3361">
        <v>1</v>
      </c>
    </row>
    <row r="3362" spans="1:11" x14ac:dyDescent="0.3">
      <c r="A3362">
        <v>539615</v>
      </c>
      <c r="B3362" t="s">
        <v>102</v>
      </c>
      <c r="C3362" t="s">
        <v>114</v>
      </c>
      <c r="D3362">
        <v>4</v>
      </c>
      <c r="E3362" t="s">
        <v>103</v>
      </c>
      <c r="F3362" t="s">
        <v>103</v>
      </c>
      <c r="G3362" t="s">
        <v>104</v>
      </c>
      <c r="H3362" t="s">
        <v>103</v>
      </c>
      <c r="I3362" t="s">
        <v>104</v>
      </c>
      <c r="J3362">
        <v>5143</v>
      </c>
      <c r="K3362">
        <v>1</v>
      </c>
    </row>
    <row r="3363" spans="1:11" x14ac:dyDescent="0.3">
      <c r="A3363">
        <v>539616</v>
      </c>
      <c r="B3363" t="s">
        <v>102</v>
      </c>
      <c r="C3363" t="s">
        <v>114</v>
      </c>
      <c r="D3363">
        <v>4</v>
      </c>
      <c r="E3363" t="s">
        <v>103</v>
      </c>
      <c r="F3363" t="s">
        <v>103</v>
      </c>
      <c r="G3363" t="s">
        <v>104</v>
      </c>
      <c r="H3363" t="s">
        <v>103</v>
      </c>
      <c r="I3363" t="s">
        <v>104</v>
      </c>
      <c r="J3363">
        <v>6293</v>
      </c>
      <c r="K3363">
        <v>1</v>
      </c>
    </row>
    <row r="3364" spans="1:11" x14ac:dyDescent="0.3">
      <c r="A3364">
        <v>539620</v>
      </c>
      <c r="B3364" t="s">
        <v>102</v>
      </c>
      <c r="C3364" t="s">
        <v>114</v>
      </c>
      <c r="D3364">
        <v>4</v>
      </c>
      <c r="E3364" t="s">
        <v>103</v>
      </c>
      <c r="F3364" t="s">
        <v>103</v>
      </c>
      <c r="G3364" t="s">
        <v>104</v>
      </c>
      <c r="H3364" t="s">
        <v>103</v>
      </c>
      <c r="I3364" t="s">
        <v>104</v>
      </c>
      <c r="J3364">
        <v>1542</v>
      </c>
      <c r="K3364">
        <v>1</v>
      </c>
    </row>
    <row r="3365" spans="1:11" x14ac:dyDescent="0.3">
      <c r="A3365">
        <v>539621</v>
      </c>
      <c r="B3365" t="s">
        <v>102</v>
      </c>
      <c r="C3365" t="s">
        <v>114</v>
      </c>
      <c r="D3365">
        <v>4</v>
      </c>
      <c r="E3365" t="s">
        <v>103</v>
      </c>
      <c r="F3365" t="s">
        <v>103</v>
      </c>
      <c r="G3365" t="s">
        <v>104</v>
      </c>
      <c r="H3365" t="s">
        <v>103</v>
      </c>
      <c r="I3365" t="s">
        <v>104</v>
      </c>
      <c r="J3365">
        <v>290</v>
      </c>
      <c r="K3365">
        <v>1</v>
      </c>
    </row>
    <row r="3366" spans="1:11" x14ac:dyDescent="0.3">
      <c r="A3366">
        <v>539623</v>
      </c>
      <c r="B3366" t="s">
        <v>102</v>
      </c>
      <c r="C3366" t="s">
        <v>114</v>
      </c>
      <c r="D3366">
        <v>4</v>
      </c>
      <c r="E3366" t="s">
        <v>103</v>
      </c>
      <c r="F3366" t="s">
        <v>103</v>
      </c>
      <c r="G3366" t="s">
        <v>104</v>
      </c>
      <c r="H3366" t="s">
        <v>103</v>
      </c>
      <c r="I3366" t="s">
        <v>104</v>
      </c>
      <c r="J3366">
        <v>4629</v>
      </c>
      <c r="K3366">
        <v>1</v>
      </c>
    </row>
    <row r="3367" spans="1:11" x14ac:dyDescent="0.3">
      <c r="A3367">
        <v>539625</v>
      </c>
      <c r="B3367" t="s">
        <v>102</v>
      </c>
      <c r="C3367" t="s">
        <v>114</v>
      </c>
      <c r="D3367">
        <v>4</v>
      </c>
      <c r="E3367" t="s">
        <v>103</v>
      </c>
      <c r="F3367" t="s">
        <v>103</v>
      </c>
      <c r="G3367" t="s">
        <v>104</v>
      </c>
      <c r="H3367" t="s">
        <v>103</v>
      </c>
      <c r="I3367" t="s">
        <v>104</v>
      </c>
      <c r="J3367">
        <v>1052</v>
      </c>
      <c r="K3367">
        <v>1</v>
      </c>
    </row>
    <row r="3368" spans="1:11" x14ac:dyDescent="0.3">
      <c r="A3368">
        <v>539626</v>
      </c>
      <c r="B3368" t="s">
        <v>102</v>
      </c>
      <c r="C3368" t="s">
        <v>114</v>
      </c>
      <c r="D3368">
        <v>4</v>
      </c>
      <c r="E3368" t="s">
        <v>199</v>
      </c>
      <c r="F3368" t="s">
        <v>199</v>
      </c>
      <c r="G3368" t="s">
        <v>200</v>
      </c>
      <c r="H3368" t="s">
        <v>199</v>
      </c>
      <c r="I3368" t="s">
        <v>200</v>
      </c>
      <c r="J3368">
        <v>7.4</v>
      </c>
      <c r="K3368">
        <v>1</v>
      </c>
    </row>
    <row r="3369" spans="1:11" x14ac:dyDescent="0.3">
      <c r="A3369">
        <v>539626</v>
      </c>
      <c r="B3369" t="s">
        <v>102</v>
      </c>
      <c r="C3369" t="s">
        <v>114</v>
      </c>
      <c r="D3369">
        <v>4</v>
      </c>
      <c r="E3369" t="s">
        <v>103</v>
      </c>
      <c r="F3369" t="s">
        <v>103</v>
      </c>
      <c r="G3369" t="s">
        <v>104</v>
      </c>
      <c r="H3369" t="s">
        <v>103</v>
      </c>
      <c r="I3369" t="s">
        <v>104</v>
      </c>
      <c r="J3369">
        <v>2511</v>
      </c>
      <c r="K3369">
        <v>1</v>
      </c>
    </row>
    <row r="3370" spans="1:11" x14ac:dyDescent="0.3">
      <c r="A3370">
        <v>539627</v>
      </c>
      <c r="B3370" t="s">
        <v>102</v>
      </c>
      <c r="C3370" t="s">
        <v>114</v>
      </c>
      <c r="D3370">
        <v>4</v>
      </c>
      <c r="E3370" t="s">
        <v>103</v>
      </c>
      <c r="F3370" t="s">
        <v>103</v>
      </c>
      <c r="G3370" t="s">
        <v>104</v>
      </c>
      <c r="H3370" t="s">
        <v>103</v>
      </c>
      <c r="I3370" t="s">
        <v>104</v>
      </c>
      <c r="J3370">
        <v>4723</v>
      </c>
      <c r="K3370">
        <v>1</v>
      </c>
    </row>
    <row r="3371" spans="1:11" x14ac:dyDescent="0.3">
      <c r="A3371">
        <v>539628</v>
      </c>
      <c r="B3371" t="s">
        <v>102</v>
      </c>
      <c r="C3371" t="s">
        <v>114</v>
      </c>
      <c r="D3371">
        <v>4</v>
      </c>
      <c r="E3371" t="s">
        <v>103</v>
      </c>
      <c r="F3371" t="s">
        <v>103</v>
      </c>
      <c r="G3371" t="s">
        <v>104</v>
      </c>
      <c r="H3371" t="s">
        <v>103</v>
      </c>
      <c r="I3371" t="s">
        <v>104</v>
      </c>
      <c r="J3371">
        <v>5074</v>
      </c>
      <c r="K3371">
        <v>1</v>
      </c>
    </row>
    <row r="3372" spans="1:11" x14ac:dyDescent="0.3">
      <c r="A3372">
        <v>539629</v>
      </c>
      <c r="B3372" t="s">
        <v>102</v>
      </c>
      <c r="C3372" t="s">
        <v>114</v>
      </c>
      <c r="D3372">
        <v>4</v>
      </c>
      <c r="E3372" t="s">
        <v>103</v>
      </c>
      <c r="F3372" t="s">
        <v>103</v>
      </c>
      <c r="G3372" t="s">
        <v>104</v>
      </c>
      <c r="H3372" t="s">
        <v>103</v>
      </c>
      <c r="I3372" t="s">
        <v>104</v>
      </c>
      <c r="J3372">
        <v>2710</v>
      </c>
      <c r="K3372">
        <v>1</v>
      </c>
    </row>
    <row r="3373" spans="1:11" x14ac:dyDescent="0.3">
      <c r="A3373">
        <v>539630</v>
      </c>
      <c r="B3373" t="s">
        <v>102</v>
      </c>
      <c r="C3373" t="s">
        <v>114</v>
      </c>
      <c r="D3373">
        <v>4</v>
      </c>
      <c r="E3373" t="s">
        <v>103</v>
      </c>
      <c r="F3373" t="s">
        <v>103</v>
      </c>
      <c r="G3373" t="s">
        <v>104</v>
      </c>
      <c r="H3373" t="s">
        <v>103</v>
      </c>
      <c r="I3373" t="s">
        <v>104</v>
      </c>
      <c r="J3373">
        <v>12286</v>
      </c>
      <c r="K3373">
        <v>1</v>
      </c>
    </row>
    <row r="3374" spans="1:11" x14ac:dyDescent="0.3">
      <c r="A3374">
        <v>539633</v>
      </c>
      <c r="B3374" t="s">
        <v>102</v>
      </c>
      <c r="C3374" t="s">
        <v>114</v>
      </c>
      <c r="D3374">
        <v>4</v>
      </c>
      <c r="E3374" t="s">
        <v>103</v>
      </c>
      <c r="F3374" t="s">
        <v>103</v>
      </c>
      <c r="G3374" t="s">
        <v>104</v>
      </c>
      <c r="H3374" t="s">
        <v>103</v>
      </c>
      <c r="I3374" t="s">
        <v>104</v>
      </c>
      <c r="J3374">
        <v>15739</v>
      </c>
      <c r="K3374">
        <v>1</v>
      </c>
    </row>
    <row r="3375" spans="1:11" x14ac:dyDescent="0.3">
      <c r="A3375">
        <v>539636</v>
      </c>
      <c r="B3375" t="s">
        <v>102</v>
      </c>
      <c r="C3375" t="s">
        <v>114</v>
      </c>
      <c r="D3375">
        <v>4</v>
      </c>
      <c r="E3375" t="s">
        <v>82</v>
      </c>
      <c r="F3375" t="s">
        <v>82</v>
      </c>
      <c r="G3375" t="s">
        <v>83</v>
      </c>
      <c r="H3375" t="s">
        <v>82</v>
      </c>
      <c r="I3375" t="s">
        <v>83</v>
      </c>
      <c r="J3375">
        <v>36</v>
      </c>
      <c r="K3375">
        <v>1</v>
      </c>
    </row>
    <row r="3376" spans="1:11" x14ac:dyDescent="0.3">
      <c r="A3376">
        <v>539636</v>
      </c>
      <c r="B3376" t="s">
        <v>102</v>
      </c>
      <c r="C3376" t="s">
        <v>114</v>
      </c>
      <c r="D3376">
        <v>4</v>
      </c>
      <c r="E3376" t="s">
        <v>70</v>
      </c>
      <c r="F3376" t="s">
        <v>70</v>
      </c>
      <c r="G3376" t="s">
        <v>71</v>
      </c>
      <c r="H3376" t="s">
        <v>70</v>
      </c>
      <c r="I3376" t="s">
        <v>71</v>
      </c>
      <c r="J3376">
        <v>45</v>
      </c>
      <c r="K3376">
        <v>1</v>
      </c>
    </row>
    <row r="3377" spans="1:11" x14ac:dyDescent="0.3">
      <c r="A3377">
        <v>539636</v>
      </c>
      <c r="B3377" t="s">
        <v>102</v>
      </c>
      <c r="C3377" t="s">
        <v>114</v>
      </c>
      <c r="D3377">
        <v>4</v>
      </c>
      <c r="E3377" t="s">
        <v>103</v>
      </c>
      <c r="F3377" t="s">
        <v>103</v>
      </c>
      <c r="G3377" t="s">
        <v>104</v>
      </c>
      <c r="H3377" t="s">
        <v>103</v>
      </c>
      <c r="I3377" t="s">
        <v>104</v>
      </c>
      <c r="J3377">
        <v>2550</v>
      </c>
      <c r="K3377">
        <v>1</v>
      </c>
    </row>
    <row r="3378" spans="1:11" x14ac:dyDescent="0.3">
      <c r="A3378">
        <v>539653</v>
      </c>
      <c r="B3378" t="s">
        <v>102</v>
      </c>
      <c r="C3378" t="s">
        <v>176</v>
      </c>
      <c r="D3378">
        <v>4</v>
      </c>
      <c r="E3378" t="s">
        <v>103</v>
      </c>
      <c r="F3378" t="s">
        <v>103</v>
      </c>
      <c r="G3378" t="s">
        <v>104</v>
      </c>
      <c r="H3378" t="s">
        <v>103</v>
      </c>
      <c r="I3378" t="s">
        <v>104</v>
      </c>
      <c r="J3378">
        <v>11963.1</v>
      </c>
      <c r="K3378">
        <v>1</v>
      </c>
    </row>
    <row r="3379" spans="1:11" x14ac:dyDescent="0.3">
      <c r="A3379">
        <v>539681</v>
      </c>
      <c r="B3379" t="s">
        <v>102</v>
      </c>
      <c r="C3379" t="s">
        <v>12</v>
      </c>
      <c r="D3379">
        <v>4</v>
      </c>
      <c r="E3379" t="s">
        <v>103</v>
      </c>
      <c r="F3379" t="s">
        <v>103</v>
      </c>
      <c r="G3379" t="s">
        <v>104</v>
      </c>
      <c r="H3379" t="s">
        <v>103</v>
      </c>
      <c r="I3379" t="s">
        <v>104</v>
      </c>
      <c r="J3379">
        <v>8315</v>
      </c>
      <c r="K3379">
        <v>1</v>
      </c>
    </row>
    <row r="3380" spans="1:11" x14ac:dyDescent="0.3">
      <c r="A3380">
        <v>539682</v>
      </c>
      <c r="B3380" t="s">
        <v>102</v>
      </c>
      <c r="C3380" t="s">
        <v>12</v>
      </c>
      <c r="D3380">
        <v>4</v>
      </c>
      <c r="E3380" t="s">
        <v>103</v>
      </c>
      <c r="F3380" t="s">
        <v>103</v>
      </c>
      <c r="G3380" t="s">
        <v>104</v>
      </c>
      <c r="H3380" t="s">
        <v>103</v>
      </c>
      <c r="I3380" t="s">
        <v>104</v>
      </c>
      <c r="J3380">
        <v>8992</v>
      </c>
      <c r="K3380">
        <v>1</v>
      </c>
    </row>
    <row r="3381" spans="1:11" x14ac:dyDescent="0.3">
      <c r="A3381">
        <v>539683</v>
      </c>
      <c r="B3381" t="s">
        <v>102</v>
      </c>
      <c r="C3381" t="s">
        <v>12</v>
      </c>
      <c r="D3381">
        <v>4</v>
      </c>
      <c r="E3381" t="s">
        <v>103</v>
      </c>
      <c r="F3381" t="s">
        <v>103</v>
      </c>
      <c r="G3381" t="s">
        <v>104</v>
      </c>
      <c r="H3381" t="s">
        <v>103</v>
      </c>
      <c r="I3381" t="s">
        <v>104</v>
      </c>
      <c r="J3381">
        <v>5692</v>
      </c>
      <c r="K3381">
        <v>1</v>
      </c>
    </row>
    <row r="3382" spans="1:11" x14ac:dyDescent="0.3">
      <c r="A3382">
        <v>539684</v>
      </c>
      <c r="B3382" t="s">
        <v>102</v>
      </c>
      <c r="C3382" t="s">
        <v>12</v>
      </c>
      <c r="D3382">
        <v>4</v>
      </c>
      <c r="E3382" t="s">
        <v>70</v>
      </c>
      <c r="F3382" t="s">
        <v>70</v>
      </c>
      <c r="G3382" t="s">
        <v>71</v>
      </c>
      <c r="H3382" t="s">
        <v>70</v>
      </c>
      <c r="I3382" t="s">
        <v>71</v>
      </c>
      <c r="J3382">
        <v>595</v>
      </c>
      <c r="K3382">
        <v>1</v>
      </c>
    </row>
    <row r="3383" spans="1:11" x14ac:dyDescent="0.3">
      <c r="A3383">
        <v>539684</v>
      </c>
      <c r="B3383" t="s">
        <v>102</v>
      </c>
      <c r="C3383" t="s">
        <v>12</v>
      </c>
      <c r="D3383">
        <v>4</v>
      </c>
      <c r="E3383" t="s">
        <v>103</v>
      </c>
      <c r="F3383" t="s">
        <v>103</v>
      </c>
      <c r="G3383" t="s">
        <v>104</v>
      </c>
      <c r="H3383" t="s">
        <v>103</v>
      </c>
      <c r="I3383" t="s">
        <v>104</v>
      </c>
      <c r="J3383">
        <v>14129</v>
      </c>
      <c r="K3383">
        <v>1</v>
      </c>
    </row>
    <row r="3384" spans="1:11" x14ac:dyDescent="0.3">
      <c r="A3384">
        <v>539686</v>
      </c>
      <c r="B3384" t="s">
        <v>102</v>
      </c>
      <c r="C3384" t="s">
        <v>12</v>
      </c>
      <c r="D3384">
        <v>4</v>
      </c>
      <c r="E3384" t="s">
        <v>68</v>
      </c>
      <c r="F3384" t="s">
        <v>68</v>
      </c>
      <c r="G3384" t="s">
        <v>69</v>
      </c>
      <c r="H3384" t="s">
        <v>68</v>
      </c>
      <c r="I3384" t="s">
        <v>69</v>
      </c>
      <c r="J3384">
        <v>4776</v>
      </c>
      <c r="K3384">
        <v>1</v>
      </c>
    </row>
    <row r="3385" spans="1:11" x14ac:dyDescent="0.3">
      <c r="A3385">
        <v>539686</v>
      </c>
      <c r="B3385" t="s">
        <v>102</v>
      </c>
      <c r="C3385" t="s">
        <v>12</v>
      </c>
      <c r="D3385">
        <v>4</v>
      </c>
      <c r="E3385" t="s">
        <v>103</v>
      </c>
      <c r="F3385" t="s">
        <v>103</v>
      </c>
      <c r="G3385" t="s">
        <v>104</v>
      </c>
      <c r="H3385" t="s">
        <v>103</v>
      </c>
      <c r="I3385" t="s">
        <v>104</v>
      </c>
      <c r="J3385">
        <v>4875</v>
      </c>
      <c r="K3385">
        <v>1</v>
      </c>
    </row>
    <row r="3386" spans="1:11" x14ac:dyDescent="0.3">
      <c r="A3386">
        <v>539687</v>
      </c>
      <c r="B3386" t="s">
        <v>102</v>
      </c>
      <c r="C3386" t="s">
        <v>12</v>
      </c>
      <c r="D3386">
        <v>4</v>
      </c>
      <c r="E3386" t="s">
        <v>103</v>
      </c>
      <c r="F3386" t="s">
        <v>103</v>
      </c>
      <c r="G3386" t="s">
        <v>104</v>
      </c>
      <c r="H3386" t="s">
        <v>103</v>
      </c>
      <c r="I3386" t="s">
        <v>104</v>
      </c>
      <c r="J3386">
        <v>6227</v>
      </c>
      <c r="K3386">
        <v>1</v>
      </c>
    </row>
    <row r="3387" spans="1:11" x14ac:dyDescent="0.3">
      <c r="A3387">
        <v>539706</v>
      </c>
      <c r="B3387" t="s">
        <v>102</v>
      </c>
      <c r="C3387" t="s">
        <v>176</v>
      </c>
      <c r="D3387">
        <v>4</v>
      </c>
      <c r="E3387" t="s">
        <v>103</v>
      </c>
      <c r="F3387" t="s">
        <v>103</v>
      </c>
      <c r="G3387" t="s">
        <v>104</v>
      </c>
      <c r="H3387" t="s">
        <v>103</v>
      </c>
      <c r="I3387" t="s">
        <v>104</v>
      </c>
      <c r="J3387">
        <v>7543.8</v>
      </c>
      <c r="K3387">
        <v>1</v>
      </c>
    </row>
    <row r="3388" spans="1:11" x14ac:dyDescent="0.3">
      <c r="A3388">
        <v>539725</v>
      </c>
      <c r="B3388" t="s">
        <v>113</v>
      </c>
      <c r="C3388" t="s">
        <v>205</v>
      </c>
      <c r="D3388">
        <v>4</v>
      </c>
      <c r="E3388" t="s">
        <v>100</v>
      </c>
      <c r="F3388" t="s">
        <v>100</v>
      </c>
      <c r="G3388" t="s">
        <v>101</v>
      </c>
      <c r="H3388" t="s">
        <v>100</v>
      </c>
      <c r="I3388" t="s">
        <v>101</v>
      </c>
      <c r="J3388">
        <v>56</v>
      </c>
      <c r="K3388">
        <v>1</v>
      </c>
    </row>
    <row r="3389" spans="1:11" x14ac:dyDescent="0.3">
      <c r="A3389">
        <v>539726</v>
      </c>
      <c r="B3389" t="s">
        <v>113</v>
      </c>
      <c r="C3389" t="s">
        <v>205</v>
      </c>
      <c r="D3389">
        <v>4</v>
      </c>
      <c r="E3389" t="s">
        <v>117</v>
      </c>
      <c r="F3389" t="s">
        <v>117</v>
      </c>
      <c r="G3389" t="s">
        <v>118</v>
      </c>
      <c r="H3389" t="s">
        <v>212</v>
      </c>
      <c r="I3389" t="s">
        <v>213</v>
      </c>
      <c r="J3389">
        <v>2.64</v>
      </c>
      <c r="K3389">
        <v>1</v>
      </c>
    </row>
    <row r="3390" spans="1:11" x14ac:dyDescent="0.3">
      <c r="A3390">
        <v>539726</v>
      </c>
      <c r="B3390" t="s">
        <v>113</v>
      </c>
      <c r="C3390" t="s">
        <v>205</v>
      </c>
      <c r="D3390">
        <v>4</v>
      </c>
      <c r="E3390" t="s">
        <v>117</v>
      </c>
      <c r="F3390" t="s">
        <v>117</v>
      </c>
      <c r="G3390" t="s">
        <v>118</v>
      </c>
      <c r="H3390" t="s">
        <v>82</v>
      </c>
      <c r="I3390" t="s">
        <v>83</v>
      </c>
      <c r="J3390">
        <v>0.56000000000000005</v>
      </c>
      <c r="K3390">
        <v>1</v>
      </c>
    </row>
    <row r="3391" spans="1:11" x14ac:dyDescent="0.3">
      <c r="A3391">
        <v>539726</v>
      </c>
      <c r="B3391" t="s">
        <v>113</v>
      </c>
      <c r="C3391" t="s">
        <v>205</v>
      </c>
      <c r="D3391">
        <v>4</v>
      </c>
      <c r="E3391" t="s">
        <v>117</v>
      </c>
      <c r="F3391" t="s">
        <v>117</v>
      </c>
      <c r="G3391" t="s">
        <v>118</v>
      </c>
      <c r="H3391" t="s">
        <v>31</v>
      </c>
      <c r="I3391" t="s">
        <v>32</v>
      </c>
      <c r="J3391">
        <v>3.306</v>
      </c>
      <c r="K3391">
        <v>1</v>
      </c>
    </row>
    <row r="3392" spans="1:11" x14ac:dyDescent="0.3">
      <c r="A3392">
        <v>539726</v>
      </c>
      <c r="B3392" t="s">
        <v>113</v>
      </c>
      <c r="C3392" t="s">
        <v>205</v>
      </c>
      <c r="D3392">
        <v>4</v>
      </c>
      <c r="E3392" t="s">
        <v>117</v>
      </c>
      <c r="F3392" t="s">
        <v>117</v>
      </c>
      <c r="G3392" t="s">
        <v>118</v>
      </c>
      <c r="H3392" t="s">
        <v>155</v>
      </c>
      <c r="I3392" t="s">
        <v>156</v>
      </c>
      <c r="J3392">
        <v>2.02</v>
      </c>
      <c r="K3392">
        <v>1</v>
      </c>
    </row>
    <row r="3393" spans="1:11" x14ac:dyDescent="0.3">
      <c r="A3393">
        <v>539726</v>
      </c>
      <c r="B3393" t="s">
        <v>113</v>
      </c>
      <c r="C3393" t="s">
        <v>205</v>
      </c>
      <c r="D3393">
        <v>4</v>
      </c>
      <c r="E3393" t="s">
        <v>117</v>
      </c>
      <c r="F3393" t="s">
        <v>117</v>
      </c>
      <c r="G3393" t="s">
        <v>118</v>
      </c>
      <c r="H3393" t="s">
        <v>197</v>
      </c>
      <c r="I3393" t="s">
        <v>198</v>
      </c>
      <c r="J3393">
        <v>0.6</v>
      </c>
      <c r="K3393">
        <v>1</v>
      </c>
    </row>
    <row r="3394" spans="1:11" x14ac:dyDescent="0.3">
      <c r="A3394">
        <v>539726</v>
      </c>
      <c r="B3394" t="s">
        <v>113</v>
      </c>
      <c r="C3394" t="s">
        <v>205</v>
      </c>
      <c r="D3394">
        <v>4</v>
      </c>
      <c r="E3394" t="s">
        <v>100</v>
      </c>
      <c r="F3394" t="s">
        <v>100</v>
      </c>
      <c r="G3394" t="s">
        <v>101</v>
      </c>
      <c r="H3394" t="s">
        <v>100</v>
      </c>
      <c r="I3394" t="s">
        <v>101</v>
      </c>
      <c r="J3394">
        <v>37.799999999999997</v>
      </c>
      <c r="K3394">
        <v>1</v>
      </c>
    </row>
    <row r="3395" spans="1:11" x14ac:dyDescent="0.3">
      <c r="A3395">
        <v>539739</v>
      </c>
      <c r="B3395" t="s">
        <v>102</v>
      </c>
      <c r="C3395" t="s">
        <v>171</v>
      </c>
      <c r="D3395">
        <v>4</v>
      </c>
      <c r="E3395" t="s">
        <v>70</v>
      </c>
      <c r="F3395" t="s">
        <v>70</v>
      </c>
      <c r="G3395" t="s">
        <v>71</v>
      </c>
      <c r="H3395" t="s">
        <v>70</v>
      </c>
      <c r="I3395" t="s">
        <v>71</v>
      </c>
      <c r="J3395">
        <v>247</v>
      </c>
      <c r="K3395">
        <v>1</v>
      </c>
    </row>
    <row r="3396" spans="1:11" x14ac:dyDescent="0.3">
      <c r="A3396">
        <v>539739</v>
      </c>
      <c r="B3396" t="s">
        <v>102</v>
      </c>
      <c r="C3396" t="s">
        <v>171</v>
      </c>
      <c r="D3396">
        <v>4</v>
      </c>
      <c r="E3396" t="s">
        <v>103</v>
      </c>
      <c r="F3396" t="s">
        <v>103</v>
      </c>
      <c r="G3396" t="s">
        <v>104</v>
      </c>
      <c r="H3396" t="s">
        <v>103</v>
      </c>
      <c r="I3396" t="s">
        <v>104</v>
      </c>
      <c r="J3396">
        <v>9000</v>
      </c>
      <c r="K3396">
        <v>1</v>
      </c>
    </row>
    <row r="3397" spans="1:11" x14ac:dyDescent="0.3">
      <c r="A3397">
        <v>539740</v>
      </c>
      <c r="B3397" t="s">
        <v>102</v>
      </c>
      <c r="C3397" t="s">
        <v>171</v>
      </c>
      <c r="D3397">
        <v>4</v>
      </c>
      <c r="E3397" t="s">
        <v>70</v>
      </c>
      <c r="F3397" t="s">
        <v>70</v>
      </c>
      <c r="G3397" t="s">
        <v>71</v>
      </c>
      <c r="H3397" t="s">
        <v>70</v>
      </c>
      <c r="I3397" t="s">
        <v>71</v>
      </c>
      <c r="J3397">
        <v>1000</v>
      </c>
      <c r="K3397">
        <v>1</v>
      </c>
    </row>
    <row r="3398" spans="1:11" x14ac:dyDescent="0.3">
      <c r="A3398">
        <v>539740</v>
      </c>
      <c r="B3398" t="s">
        <v>102</v>
      </c>
      <c r="C3398" t="s">
        <v>171</v>
      </c>
      <c r="D3398">
        <v>4</v>
      </c>
      <c r="E3398" t="s">
        <v>103</v>
      </c>
      <c r="F3398" t="s">
        <v>103</v>
      </c>
      <c r="G3398" t="s">
        <v>104</v>
      </c>
      <c r="H3398" t="s">
        <v>103</v>
      </c>
      <c r="I3398" t="s">
        <v>104</v>
      </c>
      <c r="J3398">
        <v>7500</v>
      </c>
      <c r="K3398">
        <v>1</v>
      </c>
    </row>
    <row r="3399" spans="1:11" x14ac:dyDescent="0.3">
      <c r="A3399">
        <v>539749</v>
      </c>
      <c r="B3399" t="s">
        <v>102</v>
      </c>
      <c r="C3399" t="s">
        <v>171</v>
      </c>
      <c r="D3399">
        <v>4</v>
      </c>
      <c r="E3399" t="s">
        <v>174</v>
      </c>
      <c r="F3399" t="s">
        <v>174</v>
      </c>
      <c r="G3399" t="s">
        <v>175</v>
      </c>
      <c r="H3399" t="s">
        <v>174</v>
      </c>
      <c r="I3399" t="s">
        <v>175</v>
      </c>
      <c r="J3399">
        <v>1427</v>
      </c>
      <c r="K3399">
        <v>1</v>
      </c>
    </row>
    <row r="3400" spans="1:11" x14ac:dyDescent="0.3">
      <c r="A3400">
        <v>539749</v>
      </c>
      <c r="B3400" t="s">
        <v>102</v>
      </c>
      <c r="C3400" t="s">
        <v>171</v>
      </c>
      <c r="D3400">
        <v>4</v>
      </c>
      <c r="E3400" t="s">
        <v>70</v>
      </c>
      <c r="F3400" t="s">
        <v>70</v>
      </c>
      <c r="G3400" t="s">
        <v>71</v>
      </c>
      <c r="H3400" t="s">
        <v>70</v>
      </c>
      <c r="I3400" t="s">
        <v>71</v>
      </c>
      <c r="J3400">
        <v>1700</v>
      </c>
      <c r="K3400">
        <v>1</v>
      </c>
    </row>
    <row r="3401" spans="1:11" x14ac:dyDescent="0.3">
      <c r="A3401">
        <v>539749</v>
      </c>
      <c r="B3401" t="s">
        <v>102</v>
      </c>
      <c r="C3401" t="s">
        <v>171</v>
      </c>
      <c r="D3401">
        <v>4</v>
      </c>
      <c r="E3401" t="s">
        <v>103</v>
      </c>
      <c r="F3401" t="s">
        <v>103</v>
      </c>
      <c r="G3401" t="s">
        <v>104</v>
      </c>
      <c r="H3401" t="s">
        <v>103</v>
      </c>
      <c r="I3401" t="s">
        <v>104</v>
      </c>
      <c r="J3401">
        <v>1000</v>
      </c>
      <c r="K3401">
        <v>1</v>
      </c>
    </row>
    <row r="3402" spans="1:11" x14ac:dyDescent="0.3">
      <c r="A3402">
        <v>539750</v>
      </c>
      <c r="B3402" t="s">
        <v>102</v>
      </c>
      <c r="C3402" t="s">
        <v>171</v>
      </c>
      <c r="D3402">
        <v>4</v>
      </c>
      <c r="E3402" t="s">
        <v>70</v>
      </c>
      <c r="F3402" t="s">
        <v>70</v>
      </c>
      <c r="G3402" t="s">
        <v>71</v>
      </c>
      <c r="H3402" t="s">
        <v>70</v>
      </c>
      <c r="I3402" t="s">
        <v>71</v>
      </c>
      <c r="J3402">
        <v>600</v>
      </c>
      <c r="K3402">
        <v>1</v>
      </c>
    </row>
    <row r="3403" spans="1:11" x14ac:dyDescent="0.3">
      <c r="A3403">
        <v>539750</v>
      </c>
      <c r="B3403" t="s">
        <v>102</v>
      </c>
      <c r="C3403" t="s">
        <v>171</v>
      </c>
      <c r="D3403">
        <v>4</v>
      </c>
      <c r="E3403" t="s">
        <v>103</v>
      </c>
      <c r="F3403" t="s">
        <v>103</v>
      </c>
      <c r="G3403" t="s">
        <v>104</v>
      </c>
      <c r="H3403" t="s">
        <v>103</v>
      </c>
      <c r="I3403" t="s">
        <v>104</v>
      </c>
      <c r="J3403">
        <v>11000</v>
      </c>
      <c r="K3403">
        <v>1</v>
      </c>
    </row>
    <row r="3404" spans="1:11" x14ac:dyDescent="0.3">
      <c r="A3404">
        <v>539751</v>
      </c>
      <c r="B3404" t="s">
        <v>102</v>
      </c>
      <c r="C3404" t="s">
        <v>171</v>
      </c>
      <c r="D3404">
        <v>4</v>
      </c>
      <c r="E3404" t="s">
        <v>70</v>
      </c>
      <c r="F3404" t="s">
        <v>70</v>
      </c>
      <c r="G3404" t="s">
        <v>71</v>
      </c>
      <c r="H3404" t="s">
        <v>70</v>
      </c>
      <c r="I3404" t="s">
        <v>71</v>
      </c>
      <c r="J3404">
        <v>200</v>
      </c>
      <c r="K3404">
        <v>1</v>
      </c>
    </row>
    <row r="3405" spans="1:11" x14ac:dyDescent="0.3">
      <c r="A3405">
        <v>539751</v>
      </c>
      <c r="B3405" t="s">
        <v>102</v>
      </c>
      <c r="C3405" t="s">
        <v>171</v>
      </c>
      <c r="D3405">
        <v>4</v>
      </c>
      <c r="E3405" t="s">
        <v>103</v>
      </c>
      <c r="F3405" t="s">
        <v>103</v>
      </c>
      <c r="G3405" t="s">
        <v>104</v>
      </c>
      <c r="H3405" t="s">
        <v>103</v>
      </c>
      <c r="I3405" t="s">
        <v>104</v>
      </c>
      <c r="J3405">
        <v>8000</v>
      </c>
      <c r="K3405">
        <v>1</v>
      </c>
    </row>
    <row r="3406" spans="1:11" x14ac:dyDescent="0.3">
      <c r="A3406">
        <v>539751</v>
      </c>
      <c r="B3406" t="s">
        <v>102</v>
      </c>
      <c r="C3406" t="s">
        <v>171</v>
      </c>
      <c r="D3406">
        <v>4</v>
      </c>
      <c r="E3406" t="s">
        <v>78</v>
      </c>
      <c r="F3406" t="s">
        <v>78</v>
      </c>
      <c r="G3406" t="s">
        <v>79</v>
      </c>
      <c r="H3406" t="s">
        <v>78</v>
      </c>
      <c r="I3406" t="s">
        <v>79</v>
      </c>
      <c r="J3406">
        <v>600</v>
      </c>
      <c r="K3406">
        <v>1</v>
      </c>
    </row>
    <row r="3407" spans="1:11" x14ac:dyDescent="0.3">
      <c r="A3407">
        <v>539768</v>
      </c>
      <c r="B3407" t="s">
        <v>65</v>
      </c>
      <c r="C3407" t="s">
        <v>12</v>
      </c>
      <c r="D3407">
        <v>4</v>
      </c>
      <c r="E3407" t="s">
        <v>66</v>
      </c>
      <c r="F3407" t="s">
        <v>66</v>
      </c>
      <c r="G3407" t="s">
        <v>67</v>
      </c>
      <c r="H3407" t="s">
        <v>66</v>
      </c>
      <c r="I3407" t="s">
        <v>67</v>
      </c>
      <c r="J3407">
        <v>72.930000000000007</v>
      </c>
      <c r="K3407">
        <v>1</v>
      </c>
    </row>
    <row r="3408" spans="1:11" x14ac:dyDescent="0.3">
      <c r="A3408">
        <v>539768</v>
      </c>
      <c r="B3408" t="s">
        <v>65</v>
      </c>
      <c r="C3408" t="s">
        <v>12</v>
      </c>
      <c r="D3408">
        <v>4</v>
      </c>
      <c r="E3408" t="s">
        <v>131</v>
      </c>
      <c r="F3408" t="s">
        <v>131</v>
      </c>
      <c r="G3408" t="s">
        <v>132</v>
      </c>
      <c r="H3408" t="s">
        <v>131</v>
      </c>
      <c r="I3408" t="s">
        <v>132</v>
      </c>
      <c r="J3408">
        <v>20.502400000000002</v>
      </c>
      <c r="K3408">
        <v>1</v>
      </c>
    </row>
    <row r="3409" spans="1:11" x14ac:dyDescent="0.3">
      <c r="A3409">
        <v>539768</v>
      </c>
      <c r="B3409" t="s">
        <v>65</v>
      </c>
      <c r="C3409" t="s">
        <v>12</v>
      </c>
      <c r="D3409">
        <v>4</v>
      </c>
      <c r="E3409" t="s">
        <v>68</v>
      </c>
      <c r="F3409" t="s">
        <v>68</v>
      </c>
      <c r="G3409" t="s">
        <v>69</v>
      </c>
      <c r="H3409" t="s">
        <v>68</v>
      </c>
      <c r="I3409" t="s">
        <v>69</v>
      </c>
      <c r="J3409">
        <v>288</v>
      </c>
      <c r="K3409">
        <v>1</v>
      </c>
    </row>
    <row r="3410" spans="1:11" x14ac:dyDescent="0.3">
      <c r="A3410">
        <v>539768</v>
      </c>
      <c r="B3410" t="s">
        <v>65</v>
      </c>
      <c r="C3410" t="s">
        <v>12</v>
      </c>
      <c r="D3410">
        <v>4</v>
      </c>
      <c r="E3410" t="s">
        <v>117</v>
      </c>
      <c r="F3410" t="s">
        <v>117</v>
      </c>
      <c r="G3410" t="s">
        <v>118</v>
      </c>
      <c r="H3410" t="s">
        <v>94</v>
      </c>
      <c r="I3410" t="s">
        <v>95</v>
      </c>
      <c r="J3410">
        <v>12</v>
      </c>
      <c r="K3410">
        <v>1</v>
      </c>
    </row>
    <row r="3411" spans="1:11" x14ac:dyDescent="0.3">
      <c r="A3411">
        <v>539768</v>
      </c>
      <c r="B3411" t="s">
        <v>65</v>
      </c>
      <c r="C3411" t="s">
        <v>12</v>
      </c>
      <c r="D3411">
        <v>4</v>
      </c>
      <c r="E3411" t="s">
        <v>117</v>
      </c>
      <c r="F3411" t="s">
        <v>117</v>
      </c>
      <c r="G3411" t="s">
        <v>118</v>
      </c>
      <c r="H3411" t="s">
        <v>76</v>
      </c>
      <c r="I3411" t="s">
        <v>77</v>
      </c>
      <c r="J3411">
        <v>96</v>
      </c>
      <c r="K3411">
        <v>1</v>
      </c>
    </row>
    <row r="3412" spans="1:11" x14ac:dyDescent="0.3">
      <c r="A3412">
        <v>539768</v>
      </c>
      <c r="B3412" t="s">
        <v>65</v>
      </c>
      <c r="C3412" t="s">
        <v>12</v>
      </c>
      <c r="D3412">
        <v>4</v>
      </c>
      <c r="E3412" t="s">
        <v>84</v>
      </c>
      <c r="F3412" t="s">
        <v>84</v>
      </c>
      <c r="G3412" t="s">
        <v>85</v>
      </c>
      <c r="H3412" t="s">
        <v>84</v>
      </c>
      <c r="I3412" t="s">
        <v>85</v>
      </c>
      <c r="J3412">
        <v>2742</v>
      </c>
      <c r="K3412">
        <v>1</v>
      </c>
    </row>
    <row r="3413" spans="1:11" x14ac:dyDescent="0.3">
      <c r="A3413">
        <v>539768</v>
      </c>
      <c r="B3413" t="s">
        <v>65</v>
      </c>
      <c r="C3413" t="s">
        <v>12</v>
      </c>
      <c r="D3413">
        <v>4</v>
      </c>
      <c r="E3413" t="s">
        <v>31</v>
      </c>
      <c r="F3413" t="s">
        <v>31</v>
      </c>
      <c r="G3413" t="s">
        <v>32</v>
      </c>
      <c r="H3413" t="s">
        <v>31</v>
      </c>
      <c r="I3413" t="s">
        <v>32</v>
      </c>
      <c r="J3413">
        <v>2929.4641999999999</v>
      </c>
      <c r="K3413">
        <v>1</v>
      </c>
    </row>
    <row r="3414" spans="1:11" x14ac:dyDescent="0.3">
      <c r="A3414">
        <v>539768</v>
      </c>
      <c r="B3414" t="s">
        <v>65</v>
      </c>
      <c r="C3414" t="s">
        <v>12</v>
      </c>
      <c r="D3414">
        <v>4</v>
      </c>
      <c r="E3414" t="s">
        <v>72</v>
      </c>
      <c r="F3414" t="s">
        <v>72</v>
      </c>
      <c r="G3414" t="s">
        <v>73</v>
      </c>
      <c r="H3414" t="s">
        <v>72</v>
      </c>
      <c r="I3414" t="s">
        <v>73</v>
      </c>
      <c r="J3414">
        <v>10.6</v>
      </c>
      <c r="K3414">
        <v>1</v>
      </c>
    </row>
    <row r="3415" spans="1:11" x14ac:dyDescent="0.3">
      <c r="A3415">
        <v>539788</v>
      </c>
      <c r="B3415" t="s">
        <v>65</v>
      </c>
      <c r="C3415" t="s">
        <v>12</v>
      </c>
      <c r="D3415">
        <v>4</v>
      </c>
      <c r="E3415" t="s">
        <v>68</v>
      </c>
      <c r="F3415" t="s">
        <v>68</v>
      </c>
      <c r="G3415" t="s">
        <v>69</v>
      </c>
      <c r="H3415" t="s">
        <v>68</v>
      </c>
      <c r="I3415" t="s">
        <v>69</v>
      </c>
      <c r="J3415">
        <v>85</v>
      </c>
      <c r="K3415">
        <v>1</v>
      </c>
    </row>
    <row r="3416" spans="1:11" x14ac:dyDescent="0.3">
      <c r="A3416">
        <v>539788</v>
      </c>
      <c r="B3416" t="s">
        <v>65</v>
      </c>
      <c r="C3416" t="s">
        <v>12</v>
      </c>
      <c r="D3416">
        <v>4</v>
      </c>
      <c r="E3416" t="s">
        <v>17</v>
      </c>
      <c r="F3416" t="s">
        <v>18</v>
      </c>
      <c r="G3416" t="s">
        <v>19</v>
      </c>
      <c r="H3416" t="s">
        <v>18</v>
      </c>
      <c r="I3416" t="s">
        <v>19</v>
      </c>
      <c r="J3416">
        <v>73.150000000000006</v>
      </c>
      <c r="K3416">
        <v>1</v>
      </c>
    </row>
    <row r="3417" spans="1:11" x14ac:dyDescent="0.3">
      <c r="A3417">
        <v>539788</v>
      </c>
      <c r="B3417" t="s">
        <v>65</v>
      </c>
      <c r="C3417" t="s">
        <v>12</v>
      </c>
      <c r="D3417">
        <v>4</v>
      </c>
      <c r="E3417" t="s">
        <v>17</v>
      </c>
      <c r="F3417" t="s">
        <v>17</v>
      </c>
      <c r="G3417" t="s">
        <v>20</v>
      </c>
      <c r="H3417" t="s">
        <v>18</v>
      </c>
      <c r="I3417" t="s">
        <v>19</v>
      </c>
      <c r="J3417">
        <v>79.2</v>
      </c>
      <c r="K3417">
        <v>1</v>
      </c>
    </row>
    <row r="3418" spans="1:11" x14ac:dyDescent="0.3">
      <c r="A3418">
        <v>539788</v>
      </c>
      <c r="B3418" t="s">
        <v>65</v>
      </c>
      <c r="C3418" t="s">
        <v>12</v>
      </c>
      <c r="D3418">
        <v>4</v>
      </c>
      <c r="E3418" t="s">
        <v>21</v>
      </c>
      <c r="F3418" t="s">
        <v>23</v>
      </c>
      <c r="G3418" t="s">
        <v>24</v>
      </c>
      <c r="H3418" t="s">
        <v>23</v>
      </c>
      <c r="I3418" t="s">
        <v>24</v>
      </c>
      <c r="J3418">
        <v>42.155628413999999</v>
      </c>
      <c r="K3418">
        <v>1</v>
      </c>
    </row>
    <row r="3419" spans="1:11" x14ac:dyDescent="0.3">
      <c r="A3419">
        <v>539788</v>
      </c>
      <c r="B3419" t="s">
        <v>65</v>
      </c>
      <c r="C3419" t="s">
        <v>12</v>
      </c>
      <c r="D3419">
        <v>4</v>
      </c>
      <c r="E3419" t="s">
        <v>21</v>
      </c>
      <c r="F3419" t="s">
        <v>25</v>
      </c>
      <c r="G3419" t="s">
        <v>26</v>
      </c>
      <c r="H3419" t="s">
        <v>25</v>
      </c>
      <c r="I3419" t="s">
        <v>26</v>
      </c>
      <c r="J3419">
        <v>57.802371586</v>
      </c>
      <c r="K3419">
        <v>1</v>
      </c>
    </row>
    <row r="3420" spans="1:11" x14ac:dyDescent="0.3">
      <c r="A3420">
        <v>539788</v>
      </c>
      <c r="B3420" t="s">
        <v>65</v>
      </c>
      <c r="C3420" t="s">
        <v>12</v>
      </c>
      <c r="D3420">
        <v>4</v>
      </c>
      <c r="E3420" t="s">
        <v>84</v>
      </c>
      <c r="F3420" t="s">
        <v>84</v>
      </c>
      <c r="G3420" t="s">
        <v>85</v>
      </c>
      <c r="H3420" t="s">
        <v>84</v>
      </c>
      <c r="I3420" t="s">
        <v>85</v>
      </c>
      <c r="J3420">
        <v>1206</v>
      </c>
      <c r="K3420">
        <v>1</v>
      </c>
    </row>
    <row r="3421" spans="1:11" x14ac:dyDescent="0.3">
      <c r="A3421">
        <v>539788</v>
      </c>
      <c r="B3421" t="s">
        <v>65</v>
      </c>
      <c r="C3421" t="s">
        <v>12</v>
      </c>
      <c r="D3421">
        <v>4</v>
      </c>
      <c r="E3421" t="s">
        <v>31</v>
      </c>
      <c r="F3421" t="s">
        <v>31</v>
      </c>
      <c r="G3421" t="s">
        <v>32</v>
      </c>
      <c r="H3421" t="s">
        <v>31</v>
      </c>
      <c r="I3421" t="s">
        <v>32</v>
      </c>
      <c r="J3421">
        <v>8787</v>
      </c>
      <c r="K3421">
        <v>1</v>
      </c>
    </row>
    <row r="3422" spans="1:11" x14ac:dyDescent="0.3">
      <c r="A3422">
        <v>539788</v>
      </c>
      <c r="B3422" t="s">
        <v>65</v>
      </c>
      <c r="C3422" t="s">
        <v>12</v>
      </c>
      <c r="D3422">
        <v>4</v>
      </c>
      <c r="E3422" t="s">
        <v>72</v>
      </c>
      <c r="F3422" t="s">
        <v>72</v>
      </c>
      <c r="G3422" t="s">
        <v>73</v>
      </c>
      <c r="H3422" t="s">
        <v>72</v>
      </c>
      <c r="I3422" t="s">
        <v>73</v>
      </c>
      <c r="J3422">
        <v>420</v>
      </c>
      <c r="K3422">
        <v>1</v>
      </c>
    </row>
    <row r="3423" spans="1:11" x14ac:dyDescent="0.3">
      <c r="A3423">
        <v>539788</v>
      </c>
      <c r="B3423" t="s">
        <v>65</v>
      </c>
      <c r="C3423" t="s">
        <v>12</v>
      </c>
      <c r="D3423">
        <v>4</v>
      </c>
      <c r="E3423" t="s">
        <v>59</v>
      </c>
      <c r="F3423" t="s">
        <v>59</v>
      </c>
      <c r="G3423" t="s">
        <v>211</v>
      </c>
      <c r="H3423" t="s">
        <v>61</v>
      </c>
      <c r="I3423" t="s">
        <v>62</v>
      </c>
      <c r="J3423">
        <v>61.5</v>
      </c>
      <c r="K3423">
        <v>1</v>
      </c>
    </row>
    <row r="3424" spans="1:11" x14ac:dyDescent="0.3">
      <c r="A3424">
        <v>539788</v>
      </c>
      <c r="B3424" t="s">
        <v>65</v>
      </c>
      <c r="C3424" t="s">
        <v>12</v>
      </c>
      <c r="D3424">
        <v>4</v>
      </c>
      <c r="E3424" t="s">
        <v>59</v>
      </c>
      <c r="F3424" t="s">
        <v>59</v>
      </c>
      <c r="G3424" t="s">
        <v>60</v>
      </c>
      <c r="H3424" t="s">
        <v>61</v>
      </c>
      <c r="I3424" t="s">
        <v>62</v>
      </c>
      <c r="J3424">
        <v>62.46</v>
      </c>
      <c r="K3424">
        <v>1</v>
      </c>
    </row>
    <row r="3425" spans="1:11" x14ac:dyDescent="0.3">
      <c r="A3425">
        <v>539788</v>
      </c>
      <c r="B3425" t="s">
        <v>65</v>
      </c>
      <c r="C3425" t="s">
        <v>12</v>
      </c>
      <c r="D3425">
        <v>4</v>
      </c>
      <c r="E3425" t="s">
        <v>59</v>
      </c>
      <c r="F3425" t="s">
        <v>59</v>
      </c>
      <c r="G3425" t="s">
        <v>60</v>
      </c>
      <c r="H3425" t="s">
        <v>63</v>
      </c>
      <c r="I3425" t="s">
        <v>64</v>
      </c>
      <c r="J3425">
        <v>118</v>
      </c>
      <c r="K3425">
        <v>1</v>
      </c>
    </row>
    <row r="3426" spans="1:11" x14ac:dyDescent="0.3">
      <c r="A3426">
        <v>539815</v>
      </c>
      <c r="B3426" t="s">
        <v>130</v>
      </c>
      <c r="C3426" t="s">
        <v>133</v>
      </c>
      <c r="D3426">
        <v>4</v>
      </c>
      <c r="E3426" t="s">
        <v>117</v>
      </c>
      <c r="F3426" t="s">
        <v>117</v>
      </c>
      <c r="G3426" t="s">
        <v>118</v>
      </c>
      <c r="H3426" t="s">
        <v>61</v>
      </c>
      <c r="I3426" t="s">
        <v>62</v>
      </c>
      <c r="J3426">
        <v>0.6</v>
      </c>
      <c r="K3426">
        <v>1</v>
      </c>
    </row>
    <row r="3427" spans="1:11" x14ac:dyDescent="0.3">
      <c r="A3427">
        <v>539815</v>
      </c>
      <c r="B3427" t="s">
        <v>130</v>
      </c>
      <c r="C3427" t="s">
        <v>133</v>
      </c>
      <c r="D3427">
        <v>4</v>
      </c>
      <c r="E3427" t="s">
        <v>117</v>
      </c>
      <c r="F3427" t="s">
        <v>117</v>
      </c>
      <c r="G3427" t="s">
        <v>118</v>
      </c>
      <c r="H3427" t="s">
        <v>199</v>
      </c>
      <c r="I3427" t="s">
        <v>200</v>
      </c>
      <c r="J3427">
        <v>3</v>
      </c>
      <c r="K3427">
        <v>1</v>
      </c>
    </row>
    <row r="3428" spans="1:11" x14ac:dyDescent="0.3">
      <c r="A3428">
        <v>539815</v>
      </c>
      <c r="B3428" t="s">
        <v>130</v>
      </c>
      <c r="C3428" t="s">
        <v>133</v>
      </c>
      <c r="D3428">
        <v>4</v>
      </c>
      <c r="E3428" t="s">
        <v>117</v>
      </c>
      <c r="F3428" t="s">
        <v>117</v>
      </c>
      <c r="G3428" t="s">
        <v>118</v>
      </c>
      <c r="H3428" t="s">
        <v>33</v>
      </c>
      <c r="I3428" t="s">
        <v>34</v>
      </c>
      <c r="J3428">
        <v>1.63</v>
      </c>
      <c r="K3428">
        <v>1</v>
      </c>
    </row>
    <row r="3429" spans="1:11" x14ac:dyDescent="0.3">
      <c r="A3429">
        <v>539815</v>
      </c>
      <c r="B3429" t="s">
        <v>130</v>
      </c>
      <c r="C3429" t="s">
        <v>133</v>
      </c>
      <c r="D3429">
        <v>4</v>
      </c>
      <c r="E3429" t="s">
        <v>117</v>
      </c>
      <c r="F3429" t="s">
        <v>117</v>
      </c>
      <c r="G3429" t="s">
        <v>118</v>
      </c>
      <c r="H3429" t="s">
        <v>151</v>
      </c>
      <c r="I3429" t="s">
        <v>152</v>
      </c>
      <c r="J3429">
        <v>1.5</v>
      </c>
      <c r="K3429">
        <v>1</v>
      </c>
    </row>
    <row r="3430" spans="1:11" x14ac:dyDescent="0.3">
      <c r="A3430">
        <v>539815</v>
      </c>
      <c r="B3430" t="s">
        <v>130</v>
      </c>
      <c r="C3430" t="s">
        <v>133</v>
      </c>
      <c r="D3430">
        <v>4</v>
      </c>
      <c r="E3430" t="s">
        <v>31</v>
      </c>
      <c r="F3430" t="s">
        <v>31</v>
      </c>
      <c r="G3430" t="s">
        <v>32</v>
      </c>
      <c r="H3430" t="s">
        <v>31</v>
      </c>
      <c r="I3430" t="s">
        <v>32</v>
      </c>
      <c r="J3430">
        <v>38.57</v>
      </c>
      <c r="K3430">
        <v>1</v>
      </c>
    </row>
    <row r="3431" spans="1:11" x14ac:dyDescent="0.3">
      <c r="A3431">
        <v>539815</v>
      </c>
      <c r="B3431" t="s">
        <v>130</v>
      </c>
      <c r="C3431" t="s">
        <v>133</v>
      </c>
      <c r="D3431">
        <v>4</v>
      </c>
      <c r="E3431" t="s">
        <v>231</v>
      </c>
      <c r="F3431" t="s">
        <v>231</v>
      </c>
      <c r="G3431" t="s">
        <v>232</v>
      </c>
      <c r="H3431" t="s">
        <v>45</v>
      </c>
      <c r="I3431" t="s">
        <v>46</v>
      </c>
      <c r="J3431">
        <v>35</v>
      </c>
      <c r="K3431">
        <v>1</v>
      </c>
    </row>
    <row r="3432" spans="1:11" x14ac:dyDescent="0.3">
      <c r="A3432">
        <v>539852</v>
      </c>
      <c r="B3432" t="s">
        <v>102</v>
      </c>
      <c r="C3432" t="s">
        <v>114</v>
      </c>
      <c r="D3432">
        <v>4</v>
      </c>
      <c r="E3432" t="s">
        <v>68</v>
      </c>
      <c r="F3432" t="s">
        <v>68</v>
      </c>
      <c r="G3432" t="s">
        <v>69</v>
      </c>
      <c r="H3432" t="s">
        <v>68</v>
      </c>
      <c r="I3432" t="s">
        <v>69</v>
      </c>
      <c r="J3432">
        <v>192</v>
      </c>
      <c r="K3432">
        <v>1</v>
      </c>
    </row>
    <row r="3433" spans="1:11" x14ac:dyDescent="0.3">
      <c r="A3433">
        <v>539853</v>
      </c>
      <c r="B3433" t="s">
        <v>102</v>
      </c>
      <c r="C3433" t="s">
        <v>114</v>
      </c>
      <c r="D3433">
        <v>4</v>
      </c>
      <c r="E3433" t="s">
        <v>68</v>
      </c>
      <c r="F3433" t="s">
        <v>68</v>
      </c>
      <c r="G3433" t="s">
        <v>69</v>
      </c>
      <c r="H3433" t="s">
        <v>68</v>
      </c>
      <c r="I3433" t="s">
        <v>69</v>
      </c>
      <c r="J3433">
        <v>3157</v>
      </c>
      <c r="K3433">
        <v>1</v>
      </c>
    </row>
    <row r="3434" spans="1:11" x14ac:dyDescent="0.3">
      <c r="A3434">
        <v>539853</v>
      </c>
      <c r="B3434" t="s">
        <v>102</v>
      </c>
      <c r="C3434" t="s">
        <v>114</v>
      </c>
      <c r="D3434">
        <v>4</v>
      </c>
      <c r="E3434" t="s">
        <v>165</v>
      </c>
      <c r="F3434" t="s">
        <v>165</v>
      </c>
      <c r="G3434" t="s">
        <v>166</v>
      </c>
      <c r="H3434" t="s">
        <v>165</v>
      </c>
      <c r="I3434" t="s">
        <v>166</v>
      </c>
      <c r="J3434">
        <v>35</v>
      </c>
      <c r="K3434">
        <v>1</v>
      </c>
    </row>
    <row r="3435" spans="1:11" x14ac:dyDescent="0.3">
      <c r="A3435">
        <v>539853</v>
      </c>
      <c r="B3435" t="s">
        <v>102</v>
      </c>
      <c r="C3435" t="s">
        <v>114</v>
      </c>
      <c r="D3435">
        <v>4</v>
      </c>
      <c r="E3435" t="s">
        <v>126</v>
      </c>
      <c r="F3435" t="s">
        <v>126</v>
      </c>
      <c r="G3435" t="s">
        <v>127</v>
      </c>
      <c r="H3435" t="s">
        <v>126</v>
      </c>
      <c r="I3435" t="s">
        <v>127</v>
      </c>
      <c r="J3435">
        <v>5.7628777590000002</v>
      </c>
      <c r="K3435">
        <v>1</v>
      </c>
    </row>
    <row r="3436" spans="1:11" x14ac:dyDescent="0.3">
      <c r="A3436">
        <v>539854</v>
      </c>
      <c r="B3436" t="s">
        <v>102</v>
      </c>
      <c r="C3436" t="s">
        <v>114</v>
      </c>
      <c r="D3436">
        <v>4</v>
      </c>
      <c r="E3436" t="s">
        <v>68</v>
      </c>
      <c r="F3436" t="s">
        <v>68</v>
      </c>
      <c r="G3436" t="s">
        <v>69</v>
      </c>
      <c r="H3436" t="s">
        <v>68</v>
      </c>
      <c r="I3436" t="s">
        <v>69</v>
      </c>
      <c r="J3436">
        <v>20854</v>
      </c>
      <c r="K3436">
        <v>1</v>
      </c>
    </row>
    <row r="3437" spans="1:11" x14ac:dyDescent="0.3">
      <c r="A3437">
        <v>539854</v>
      </c>
      <c r="B3437" t="s">
        <v>102</v>
      </c>
      <c r="C3437" t="s">
        <v>114</v>
      </c>
      <c r="D3437">
        <v>4</v>
      </c>
      <c r="E3437" t="s">
        <v>165</v>
      </c>
      <c r="F3437" t="s">
        <v>165</v>
      </c>
      <c r="G3437" t="s">
        <v>166</v>
      </c>
      <c r="H3437" t="s">
        <v>165</v>
      </c>
      <c r="I3437" t="s">
        <v>166</v>
      </c>
      <c r="J3437">
        <v>1305</v>
      </c>
      <c r="K3437">
        <v>1</v>
      </c>
    </row>
    <row r="3438" spans="1:11" x14ac:dyDescent="0.3">
      <c r="A3438">
        <v>539855</v>
      </c>
      <c r="B3438" t="s">
        <v>102</v>
      </c>
      <c r="C3438" t="s">
        <v>114</v>
      </c>
      <c r="D3438">
        <v>4</v>
      </c>
      <c r="E3438" t="s">
        <v>100</v>
      </c>
      <c r="F3438" t="s">
        <v>100</v>
      </c>
      <c r="G3438" t="s">
        <v>101</v>
      </c>
      <c r="H3438" t="s">
        <v>100</v>
      </c>
      <c r="I3438" t="s">
        <v>101</v>
      </c>
      <c r="J3438">
        <v>1.4</v>
      </c>
      <c r="K3438">
        <v>1</v>
      </c>
    </row>
    <row r="3439" spans="1:11" x14ac:dyDescent="0.3">
      <c r="A3439">
        <v>539855</v>
      </c>
      <c r="B3439" t="s">
        <v>102</v>
      </c>
      <c r="C3439" t="s">
        <v>114</v>
      </c>
      <c r="D3439">
        <v>4</v>
      </c>
      <c r="E3439" t="s">
        <v>103</v>
      </c>
      <c r="F3439" t="s">
        <v>103</v>
      </c>
      <c r="G3439" t="s">
        <v>104</v>
      </c>
      <c r="H3439" t="s">
        <v>103</v>
      </c>
      <c r="I3439" t="s">
        <v>104</v>
      </c>
      <c r="J3439">
        <v>10654</v>
      </c>
      <c r="K3439">
        <v>1</v>
      </c>
    </row>
    <row r="3440" spans="1:11" x14ac:dyDescent="0.3">
      <c r="A3440">
        <v>539860</v>
      </c>
      <c r="B3440" t="s">
        <v>102</v>
      </c>
      <c r="C3440" t="s">
        <v>12</v>
      </c>
      <c r="D3440">
        <v>4</v>
      </c>
      <c r="E3440" t="s">
        <v>103</v>
      </c>
      <c r="F3440" t="s">
        <v>103</v>
      </c>
      <c r="G3440" t="s">
        <v>104</v>
      </c>
      <c r="H3440" t="s">
        <v>103</v>
      </c>
      <c r="I3440" t="s">
        <v>104</v>
      </c>
      <c r="J3440">
        <v>12688</v>
      </c>
      <c r="K3440">
        <v>1</v>
      </c>
    </row>
    <row r="3441" spans="1:11" x14ac:dyDescent="0.3">
      <c r="A3441">
        <v>539861</v>
      </c>
      <c r="B3441" t="s">
        <v>102</v>
      </c>
      <c r="C3441" t="s">
        <v>114</v>
      </c>
      <c r="D3441">
        <v>4</v>
      </c>
      <c r="E3441" t="s">
        <v>103</v>
      </c>
      <c r="F3441" t="s">
        <v>103</v>
      </c>
      <c r="G3441" t="s">
        <v>104</v>
      </c>
      <c r="H3441" t="s">
        <v>103</v>
      </c>
      <c r="I3441" t="s">
        <v>104</v>
      </c>
      <c r="J3441">
        <v>1266</v>
      </c>
      <c r="K3441">
        <v>1</v>
      </c>
    </row>
    <row r="3442" spans="1:11" x14ac:dyDescent="0.3">
      <c r="A3442">
        <v>539862</v>
      </c>
      <c r="B3442" t="s">
        <v>102</v>
      </c>
      <c r="C3442" t="s">
        <v>114</v>
      </c>
      <c r="D3442">
        <v>4</v>
      </c>
      <c r="E3442" t="s">
        <v>103</v>
      </c>
      <c r="F3442" t="s">
        <v>103</v>
      </c>
      <c r="G3442" t="s">
        <v>104</v>
      </c>
      <c r="H3442" t="s">
        <v>103</v>
      </c>
      <c r="I3442" t="s">
        <v>104</v>
      </c>
      <c r="J3442">
        <v>7327</v>
      </c>
      <c r="K3442">
        <v>1</v>
      </c>
    </row>
    <row r="3443" spans="1:11" x14ac:dyDescent="0.3">
      <c r="A3443">
        <v>539869</v>
      </c>
      <c r="B3443" t="s">
        <v>130</v>
      </c>
      <c r="C3443" t="s">
        <v>133</v>
      </c>
      <c r="D3443">
        <v>4</v>
      </c>
      <c r="E3443" t="s">
        <v>134</v>
      </c>
      <c r="F3443" t="s">
        <v>134</v>
      </c>
      <c r="G3443" t="s">
        <v>135</v>
      </c>
      <c r="H3443" t="s">
        <v>134</v>
      </c>
      <c r="I3443" t="s">
        <v>135</v>
      </c>
      <c r="J3443">
        <v>12</v>
      </c>
      <c r="K3443">
        <v>1</v>
      </c>
    </row>
    <row r="3444" spans="1:11" x14ac:dyDescent="0.3">
      <c r="A3444">
        <v>539869</v>
      </c>
      <c r="B3444" t="s">
        <v>130</v>
      </c>
      <c r="C3444" t="s">
        <v>133</v>
      </c>
      <c r="D3444">
        <v>4</v>
      </c>
      <c r="E3444" t="s">
        <v>68</v>
      </c>
      <c r="F3444" t="s">
        <v>68</v>
      </c>
      <c r="G3444" t="s">
        <v>69</v>
      </c>
      <c r="H3444" t="s">
        <v>68</v>
      </c>
      <c r="I3444" t="s">
        <v>69</v>
      </c>
      <c r="J3444">
        <v>25</v>
      </c>
      <c r="K3444">
        <v>1</v>
      </c>
    </row>
    <row r="3445" spans="1:11" x14ac:dyDescent="0.3">
      <c r="A3445">
        <v>539869</v>
      </c>
      <c r="B3445" t="s">
        <v>130</v>
      </c>
      <c r="C3445" t="s">
        <v>133</v>
      </c>
      <c r="D3445">
        <v>4</v>
      </c>
      <c r="E3445" t="s">
        <v>117</v>
      </c>
      <c r="F3445" t="s">
        <v>117</v>
      </c>
      <c r="G3445" t="s">
        <v>118</v>
      </c>
      <c r="H3445" t="s">
        <v>31</v>
      </c>
      <c r="I3445" t="s">
        <v>32</v>
      </c>
      <c r="J3445">
        <v>19.835999999999999</v>
      </c>
      <c r="K3445">
        <v>1</v>
      </c>
    </row>
    <row r="3446" spans="1:11" x14ac:dyDescent="0.3">
      <c r="A3446">
        <v>539869</v>
      </c>
      <c r="B3446" t="s">
        <v>130</v>
      </c>
      <c r="C3446" t="s">
        <v>133</v>
      </c>
      <c r="D3446">
        <v>4</v>
      </c>
      <c r="E3446" t="s">
        <v>231</v>
      </c>
      <c r="F3446" t="s">
        <v>231</v>
      </c>
      <c r="G3446" t="s">
        <v>232</v>
      </c>
      <c r="H3446" t="s">
        <v>45</v>
      </c>
      <c r="I3446" t="s">
        <v>46</v>
      </c>
      <c r="J3446">
        <v>18</v>
      </c>
      <c r="K3446">
        <v>1</v>
      </c>
    </row>
    <row r="3447" spans="1:11" x14ac:dyDescent="0.3">
      <c r="A3447">
        <v>539873</v>
      </c>
      <c r="B3447" t="s">
        <v>102</v>
      </c>
      <c r="C3447" t="s">
        <v>12</v>
      </c>
      <c r="D3447">
        <v>4</v>
      </c>
      <c r="E3447" t="s">
        <v>68</v>
      </c>
      <c r="F3447" t="s">
        <v>68</v>
      </c>
      <c r="G3447" t="s">
        <v>69</v>
      </c>
      <c r="H3447" t="s">
        <v>68</v>
      </c>
      <c r="I3447" t="s">
        <v>69</v>
      </c>
      <c r="J3447">
        <v>4706</v>
      </c>
      <c r="K3447">
        <v>1</v>
      </c>
    </row>
    <row r="3448" spans="1:11" x14ac:dyDescent="0.3">
      <c r="A3448">
        <v>539876</v>
      </c>
      <c r="B3448" t="s">
        <v>102</v>
      </c>
      <c r="C3448" t="s">
        <v>12</v>
      </c>
      <c r="D3448">
        <v>4</v>
      </c>
      <c r="E3448" t="s">
        <v>121</v>
      </c>
      <c r="F3448" t="s">
        <v>121</v>
      </c>
      <c r="G3448" t="s">
        <v>122</v>
      </c>
      <c r="H3448" t="s">
        <v>121</v>
      </c>
      <c r="I3448" t="s">
        <v>122</v>
      </c>
      <c r="J3448">
        <v>1199</v>
      </c>
      <c r="K3448">
        <v>1</v>
      </c>
    </row>
    <row r="3449" spans="1:11" x14ac:dyDescent="0.3">
      <c r="A3449">
        <v>539876</v>
      </c>
      <c r="B3449" t="s">
        <v>102</v>
      </c>
      <c r="C3449" t="s">
        <v>12</v>
      </c>
      <c r="D3449">
        <v>4</v>
      </c>
      <c r="E3449" t="s">
        <v>68</v>
      </c>
      <c r="F3449" t="s">
        <v>68</v>
      </c>
      <c r="G3449" t="s">
        <v>69</v>
      </c>
      <c r="H3449" t="s">
        <v>68</v>
      </c>
      <c r="I3449" t="s">
        <v>69</v>
      </c>
      <c r="J3449">
        <v>11889</v>
      </c>
      <c r="K3449">
        <v>1</v>
      </c>
    </row>
    <row r="3450" spans="1:11" x14ac:dyDescent="0.3">
      <c r="A3450">
        <v>539877</v>
      </c>
      <c r="B3450" t="s">
        <v>102</v>
      </c>
      <c r="C3450" t="s">
        <v>12</v>
      </c>
      <c r="D3450">
        <v>4</v>
      </c>
      <c r="E3450" t="s">
        <v>174</v>
      </c>
      <c r="F3450" t="s">
        <v>174</v>
      </c>
      <c r="G3450" t="s">
        <v>175</v>
      </c>
      <c r="H3450" t="s">
        <v>174</v>
      </c>
      <c r="I3450" t="s">
        <v>175</v>
      </c>
      <c r="J3450">
        <v>4999</v>
      </c>
      <c r="K3450">
        <v>1</v>
      </c>
    </row>
    <row r="3451" spans="1:11" x14ac:dyDescent="0.3">
      <c r="A3451">
        <v>539877</v>
      </c>
      <c r="B3451" t="s">
        <v>102</v>
      </c>
      <c r="C3451" t="s">
        <v>12</v>
      </c>
      <c r="D3451">
        <v>4</v>
      </c>
      <c r="E3451" t="s">
        <v>165</v>
      </c>
      <c r="F3451" t="s">
        <v>165</v>
      </c>
      <c r="G3451" t="s">
        <v>166</v>
      </c>
      <c r="H3451" t="s">
        <v>165</v>
      </c>
      <c r="I3451" t="s">
        <v>166</v>
      </c>
      <c r="J3451">
        <v>1841</v>
      </c>
      <c r="K3451">
        <v>1</v>
      </c>
    </row>
    <row r="3452" spans="1:11" x14ac:dyDescent="0.3">
      <c r="A3452">
        <v>539881</v>
      </c>
      <c r="B3452" t="s">
        <v>102</v>
      </c>
      <c r="C3452" t="s">
        <v>12</v>
      </c>
      <c r="D3452">
        <v>4</v>
      </c>
      <c r="E3452" t="s">
        <v>68</v>
      </c>
      <c r="F3452" t="s">
        <v>68</v>
      </c>
      <c r="G3452" t="s">
        <v>69</v>
      </c>
      <c r="H3452" t="s">
        <v>68</v>
      </c>
      <c r="I3452" t="s">
        <v>69</v>
      </c>
      <c r="J3452">
        <v>13076</v>
      </c>
      <c r="K3452">
        <v>1</v>
      </c>
    </row>
    <row r="3453" spans="1:11" x14ac:dyDescent="0.3">
      <c r="A3453">
        <v>539881</v>
      </c>
      <c r="B3453" t="s">
        <v>102</v>
      </c>
      <c r="C3453" t="s">
        <v>12</v>
      </c>
      <c r="D3453">
        <v>4</v>
      </c>
      <c r="E3453" t="s">
        <v>165</v>
      </c>
      <c r="F3453" t="s">
        <v>165</v>
      </c>
      <c r="G3453" t="s">
        <v>166</v>
      </c>
      <c r="H3453" t="s">
        <v>165</v>
      </c>
      <c r="I3453" t="s">
        <v>166</v>
      </c>
      <c r="J3453">
        <v>1456</v>
      </c>
      <c r="K3453">
        <v>1</v>
      </c>
    </row>
    <row r="3454" spans="1:11" x14ac:dyDescent="0.3">
      <c r="A3454">
        <v>539882</v>
      </c>
      <c r="B3454" t="s">
        <v>102</v>
      </c>
      <c r="C3454" t="s">
        <v>12</v>
      </c>
      <c r="D3454">
        <v>4</v>
      </c>
      <c r="E3454" t="s">
        <v>68</v>
      </c>
      <c r="F3454" t="s">
        <v>68</v>
      </c>
      <c r="G3454" t="s">
        <v>69</v>
      </c>
      <c r="H3454" t="s">
        <v>68</v>
      </c>
      <c r="I3454" t="s">
        <v>69</v>
      </c>
      <c r="J3454">
        <v>15868</v>
      </c>
      <c r="K3454">
        <v>1</v>
      </c>
    </row>
    <row r="3455" spans="1:11" x14ac:dyDescent="0.3">
      <c r="A3455">
        <v>539883</v>
      </c>
      <c r="B3455" t="s">
        <v>102</v>
      </c>
      <c r="C3455" t="s">
        <v>12</v>
      </c>
      <c r="D3455">
        <v>4</v>
      </c>
      <c r="E3455" t="s">
        <v>68</v>
      </c>
      <c r="F3455" t="s">
        <v>68</v>
      </c>
      <c r="G3455" t="s">
        <v>69</v>
      </c>
      <c r="H3455" t="s">
        <v>68</v>
      </c>
      <c r="I3455" t="s">
        <v>69</v>
      </c>
      <c r="J3455">
        <v>16496</v>
      </c>
      <c r="K3455">
        <v>1</v>
      </c>
    </row>
    <row r="3456" spans="1:11" x14ac:dyDescent="0.3">
      <c r="A3456">
        <v>539883</v>
      </c>
      <c r="B3456" t="s">
        <v>102</v>
      </c>
      <c r="C3456" t="s">
        <v>12</v>
      </c>
      <c r="D3456">
        <v>4</v>
      </c>
      <c r="E3456" t="s">
        <v>165</v>
      </c>
      <c r="F3456" t="s">
        <v>165</v>
      </c>
      <c r="G3456" t="s">
        <v>166</v>
      </c>
      <c r="H3456" t="s">
        <v>165</v>
      </c>
      <c r="I3456" t="s">
        <v>166</v>
      </c>
      <c r="J3456">
        <v>661</v>
      </c>
      <c r="K3456">
        <v>1</v>
      </c>
    </row>
    <row r="3457" spans="1:11" x14ac:dyDescent="0.3">
      <c r="A3457">
        <v>539885</v>
      </c>
      <c r="B3457" t="s">
        <v>102</v>
      </c>
      <c r="C3457" t="s">
        <v>12</v>
      </c>
      <c r="D3457">
        <v>4</v>
      </c>
      <c r="E3457" t="s">
        <v>68</v>
      </c>
      <c r="F3457" t="s">
        <v>68</v>
      </c>
      <c r="G3457" t="s">
        <v>69</v>
      </c>
      <c r="H3457" t="s">
        <v>68</v>
      </c>
      <c r="I3457" t="s">
        <v>69</v>
      </c>
      <c r="J3457">
        <v>9296</v>
      </c>
      <c r="K3457">
        <v>1</v>
      </c>
    </row>
    <row r="3458" spans="1:11" x14ac:dyDescent="0.3">
      <c r="A3458">
        <v>539885</v>
      </c>
      <c r="B3458" t="s">
        <v>102</v>
      </c>
      <c r="C3458" t="s">
        <v>12</v>
      </c>
      <c r="D3458">
        <v>4</v>
      </c>
      <c r="E3458" t="s">
        <v>103</v>
      </c>
      <c r="F3458" t="s">
        <v>103</v>
      </c>
      <c r="G3458" t="s">
        <v>104</v>
      </c>
      <c r="H3458" t="s">
        <v>103</v>
      </c>
      <c r="I3458" t="s">
        <v>104</v>
      </c>
      <c r="J3458">
        <v>880</v>
      </c>
      <c r="K3458">
        <v>1</v>
      </c>
    </row>
    <row r="3459" spans="1:11" x14ac:dyDescent="0.3">
      <c r="A3459">
        <v>539888</v>
      </c>
      <c r="B3459" t="s">
        <v>102</v>
      </c>
      <c r="C3459" t="s">
        <v>114</v>
      </c>
      <c r="D3459">
        <v>4</v>
      </c>
      <c r="E3459" t="s">
        <v>68</v>
      </c>
      <c r="F3459" t="s">
        <v>68</v>
      </c>
      <c r="G3459" t="s">
        <v>69</v>
      </c>
      <c r="H3459" t="s">
        <v>68</v>
      </c>
      <c r="I3459" t="s">
        <v>69</v>
      </c>
      <c r="J3459">
        <v>1537</v>
      </c>
      <c r="K3459">
        <v>1</v>
      </c>
    </row>
    <row r="3460" spans="1:11" x14ac:dyDescent="0.3">
      <c r="A3460">
        <v>539890</v>
      </c>
      <c r="B3460" t="s">
        <v>102</v>
      </c>
      <c r="C3460" t="s">
        <v>12</v>
      </c>
      <c r="D3460">
        <v>4</v>
      </c>
      <c r="E3460" t="s">
        <v>68</v>
      </c>
      <c r="F3460" t="s">
        <v>68</v>
      </c>
      <c r="G3460" t="s">
        <v>69</v>
      </c>
      <c r="H3460" t="s">
        <v>68</v>
      </c>
      <c r="I3460" t="s">
        <v>69</v>
      </c>
      <c r="J3460">
        <v>9995</v>
      </c>
      <c r="K3460">
        <v>1</v>
      </c>
    </row>
    <row r="3461" spans="1:11" x14ac:dyDescent="0.3">
      <c r="A3461">
        <v>539890</v>
      </c>
      <c r="B3461" t="s">
        <v>102</v>
      </c>
      <c r="C3461" t="s">
        <v>12</v>
      </c>
      <c r="D3461">
        <v>4</v>
      </c>
      <c r="E3461" t="s">
        <v>103</v>
      </c>
      <c r="F3461" t="s">
        <v>103</v>
      </c>
      <c r="G3461" t="s">
        <v>104</v>
      </c>
      <c r="H3461" t="s">
        <v>103</v>
      </c>
      <c r="I3461" t="s">
        <v>104</v>
      </c>
      <c r="J3461">
        <v>2017</v>
      </c>
      <c r="K3461">
        <v>1</v>
      </c>
    </row>
    <row r="3462" spans="1:11" x14ac:dyDescent="0.3">
      <c r="A3462">
        <v>539892</v>
      </c>
      <c r="B3462" t="s">
        <v>102</v>
      </c>
      <c r="C3462" t="s">
        <v>12</v>
      </c>
      <c r="D3462">
        <v>4</v>
      </c>
      <c r="E3462" t="s">
        <v>68</v>
      </c>
      <c r="F3462" t="s">
        <v>68</v>
      </c>
      <c r="G3462" t="s">
        <v>69</v>
      </c>
      <c r="H3462" t="s">
        <v>68</v>
      </c>
      <c r="I3462" t="s">
        <v>69</v>
      </c>
      <c r="J3462">
        <v>3025</v>
      </c>
      <c r="K3462">
        <v>1</v>
      </c>
    </row>
    <row r="3463" spans="1:11" x14ac:dyDescent="0.3">
      <c r="A3463">
        <v>539941</v>
      </c>
      <c r="B3463" t="s">
        <v>102</v>
      </c>
      <c r="C3463" t="s">
        <v>114</v>
      </c>
      <c r="D3463">
        <v>4</v>
      </c>
      <c r="E3463" t="s">
        <v>68</v>
      </c>
      <c r="F3463" t="s">
        <v>68</v>
      </c>
      <c r="G3463" t="s">
        <v>69</v>
      </c>
      <c r="H3463" t="s">
        <v>68</v>
      </c>
      <c r="I3463" t="s">
        <v>69</v>
      </c>
      <c r="J3463">
        <v>1798</v>
      </c>
      <c r="K3463">
        <v>1</v>
      </c>
    </row>
    <row r="3464" spans="1:11" x14ac:dyDescent="0.3">
      <c r="A3464">
        <v>539942</v>
      </c>
      <c r="B3464" t="s">
        <v>102</v>
      </c>
      <c r="C3464" t="s">
        <v>114</v>
      </c>
      <c r="D3464">
        <v>4</v>
      </c>
      <c r="E3464" t="s">
        <v>174</v>
      </c>
      <c r="F3464" t="s">
        <v>174</v>
      </c>
      <c r="G3464" t="s">
        <v>175</v>
      </c>
      <c r="H3464" t="s">
        <v>174</v>
      </c>
      <c r="I3464" t="s">
        <v>175</v>
      </c>
      <c r="J3464">
        <v>2012.2</v>
      </c>
      <c r="K3464">
        <v>1</v>
      </c>
    </row>
    <row r="3465" spans="1:11" x14ac:dyDescent="0.3">
      <c r="A3465">
        <v>539942</v>
      </c>
      <c r="B3465" t="s">
        <v>102</v>
      </c>
      <c r="C3465" t="s">
        <v>114</v>
      </c>
      <c r="D3465">
        <v>4</v>
      </c>
      <c r="E3465" t="s">
        <v>68</v>
      </c>
      <c r="F3465" t="s">
        <v>68</v>
      </c>
      <c r="G3465" t="s">
        <v>69</v>
      </c>
      <c r="H3465" t="s">
        <v>68</v>
      </c>
      <c r="I3465" t="s">
        <v>69</v>
      </c>
      <c r="J3465">
        <v>5915.2</v>
      </c>
      <c r="K3465">
        <v>1</v>
      </c>
    </row>
    <row r="3466" spans="1:11" x14ac:dyDescent="0.3">
      <c r="A3466">
        <v>539943</v>
      </c>
      <c r="B3466" t="s">
        <v>102</v>
      </c>
      <c r="C3466" t="s">
        <v>114</v>
      </c>
      <c r="D3466">
        <v>4</v>
      </c>
      <c r="E3466" t="s">
        <v>174</v>
      </c>
      <c r="F3466" t="s">
        <v>174</v>
      </c>
      <c r="G3466" t="s">
        <v>175</v>
      </c>
      <c r="H3466" t="s">
        <v>174</v>
      </c>
      <c r="I3466" t="s">
        <v>175</v>
      </c>
      <c r="J3466">
        <v>2161.9</v>
      </c>
      <c r="K3466">
        <v>1</v>
      </c>
    </row>
    <row r="3467" spans="1:11" x14ac:dyDescent="0.3">
      <c r="A3467">
        <v>539947</v>
      </c>
      <c r="B3467" t="s">
        <v>102</v>
      </c>
      <c r="C3467" t="s">
        <v>114</v>
      </c>
      <c r="D3467">
        <v>4</v>
      </c>
      <c r="E3467" t="s">
        <v>174</v>
      </c>
      <c r="F3467" t="s">
        <v>174</v>
      </c>
      <c r="G3467" t="s">
        <v>175</v>
      </c>
      <c r="H3467" t="s">
        <v>174</v>
      </c>
      <c r="I3467" t="s">
        <v>175</v>
      </c>
      <c r="J3467">
        <v>3508</v>
      </c>
      <c r="K3467">
        <v>1</v>
      </c>
    </row>
    <row r="3468" spans="1:11" x14ac:dyDescent="0.3">
      <c r="A3468">
        <v>539948</v>
      </c>
      <c r="B3468" t="s">
        <v>102</v>
      </c>
      <c r="C3468" t="s">
        <v>114</v>
      </c>
      <c r="D3468">
        <v>4</v>
      </c>
      <c r="E3468" t="s">
        <v>68</v>
      </c>
      <c r="F3468" t="s">
        <v>68</v>
      </c>
      <c r="G3468" t="s">
        <v>69</v>
      </c>
      <c r="H3468" t="s">
        <v>68</v>
      </c>
      <c r="I3468" t="s">
        <v>69</v>
      </c>
      <c r="J3468">
        <v>2192</v>
      </c>
      <c r="K3468">
        <v>1</v>
      </c>
    </row>
    <row r="3469" spans="1:11" x14ac:dyDescent="0.3">
      <c r="A3469">
        <v>539949</v>
      </c>
      <c r="B3469" t="s">
        <v>102</v>
      </c>
      <c r="C3469" t="s">
        <v>114</v>
      </c>
      <c r="D3469">
        <v>4</v>
      </c>
      <c r="E3469" t="s">
        <v>174</v>
      </c>
      <c r="F3469" t="s">
        <v>174</v>
      </c>
      <c r="G3469" t="s">
        <v>175</v>
      </c>
      <c r="H3469" t="s">
        <v>174</v>
      </c>
      <c r="I3469" t="s">
        <v>175</v>
      </c>
      <c r="J3469">
        <v>1513.2</v>
      </c>
      <c r="K3469">
        <v>1</v>
      </c>
    </row>
    <row r="3470" spans="1:11" x14ac:dyDescent="0.3">
      <c r="A3470">
        <v>539949</v>
      </c>
      <c r="B3470" t="s">
        <v>102</v>
      </c>
      <c r="C3470" t="s">
        <v>114</v>
      </c>
      <c r="D3470">
        <v>4</v>
      </c>
      <c r="E3470" t="s">
        <v>68</v>
      </c>
      <c r="F3470" t="s">
        <v>68</v>
      </c>
      <c r="G3470" t="s">
        <v>69</v>
      </c>
      <c r="H3470" t="s">
        <v>68</v>
      </c>
      <c r="I3470" t="s">
        <v>69</v>
      </c>
      <c r="J3470">
        <v>3734</v>
      </c>
      <c r="K3470">
        <v>1</v>
      </c>
    </row>
    <row r="3471" spans="1:11" x14ac:dyDescent="0.3">
      <c r="A3471">
        <v>539951</v>
      </c>
      <c r="B3471" t="s">
        <v>102</v>
      </c>
      <c r="C3471" t="s">
        <v>114</v>
      </c>
      <c r="D3471">
        <v>4</v>
      </c>
      <c r="E3471" t="s">
        <v>174</v>
      </c>
      <c r="F3471" t="s">
        <v>174</v>
      </c>
      <c r="G3471" t="s">
        <v>175</v>
      </c>
      <c r="H3471" t="s">
        <v>174</v>
      </c>
      <c r="I3471" t="s">
        <v>175</v>
      </c>
      <c r="J3471">
        <v>515</v>
      </c>
      <c r="K3471">
        <v>1</v>
      </c>
    </row>
    <row r="3472" spans="1:11" x14ac:dyDescent="0.3">
      <c r="A3472">
        <v>539951</v>
      </c>
      <c r="B3472" t="s">
        <v>102</v>
      </c>
      <c r="C3472" t="s">
        <v>114</v>
      </c>
      <c r="D3472">
        <v>4</v>
      </c>
      <c r="E3472" t="s">
        <v>68</v>
      </c>
      <c r="F3472" t="s">
        <v>68</v>
      </c>
      <c r="G3472" t="s">
        <v>69</v>
      </c>
      <c r="H3472" t="s">
        <v>68</v>
      </c>
      <c r="I3472" t="s">
        <v>69</v>
      </c>
      <c r="J3472">
        <v>1065</v>
      </c>
      <c r="K3472">
        <v>1</v>
      </c>
    </row>
    <row r="3473" spans="1:11" x14ac:dyDescent="0.3">
      <c r="A3473">
        <v>539952</v>
      </c>
      <c r="B3473" t="s">
        <v>102</v>
      </c>
      <c r="C3473" t="s">
        <v>114</v>
      </c>
      <c r="D3473">
        <v>4</v>
      </c>
      <c r="E3473" t="s">
        <v>174</v>
      </c>
      <c r="F3473" t="s">
        <v>174</v>
      </c>
      <c r="G3473" t="s">
        <v>175</v>
      </c>
      <c r="H3473" t="s">
        <v>174</v>
      </c>
      <c r="I3473" t="s">
        <v>175</v>
      </c>
      <c r="J3473">
        <v>1809</v>
      </c>
      <c r="K3473">
        <v>1</v>
      </c>
    </row>
    <row r="3474" spans="1:11" x14ac:dyDescent="0.3">
      <c r="A3474">
        <v>539958</v>
      </c>
      <c r="B3474" t="s">
        <v>102</v>
      </c>
      <c r="C3474" t="s">
        <v>97</v>
      </c>
      <c r="D3474">
        <v>4</v>
      </c>
      <c r="E3474" t="s">
        <v>199</v>
      </c>
      <c r="F3474" t="s">
        <v>199</v>
      </c>
      <c r="G3474" t="s">
        <v>200</v>
      </c>
      <c r="H3474" t="s">
        <v>199</v>
      </c>
      <c r="I3474" t="s">
        <v>200</v>
      </c>
      <c r="J3474">
        <v>13</v>
      </c>
      <c r="K3474">
        <v>1</v>
      </c>
    </row>
    <row r="3475" spans="1:11" x14ac:dyDescent="0.3">
      <c r="A3475">
        <v>539958</v>
      </c>
      <c r="B3475" t="s">
        <v>102</v>
      </c>
      <c r="C3475" t="s">
        <v>97</v>
      </c>
      <c r="D3475">
        <v>4</v>
      </c>
      <c r="E3475" t="s">
        <v>68</v>
      </c>
      <c r="F3475" t="s">
        <v>68</v>
      </c>
      <c r="G3475" t="s">
        <v>69</v>
      </c>
      <c r="H3475" t="s">
        <v>68</v>
      </c>
      <c r="I3475" t="s">
        <v>69</v>
      </c>
      <c r="J3475">
        <v>456</v>
      </c>
      <c r="K3475">
        <v>1</v>
      </c>
    </row>
    <row r="3476" spans="1:11" x14ac:dyDescent="0.3">
      <c r="A3476">
        <v>539958</v>
      </c>
      <c r="B3476" t="s">
        <v>102</v>
      </c>
      <c r="C3476" t="s">
        <v>97</v>
      </c>
      <c r="D3476">
        <v>4</v>
      </c>
      <c r="E3476" t="s">
        <v>70</v>
      </c>
      <c r="F3476" t="s">
        <v>70</v>
      </c>
      <c r="G3476" t="s">
        <v>71</v>
      </c>
      <c r="H3476" t="s">
        <v>70</v>
      </c>
      <c r="I3476" t="s">
        <v>71</v>
      </c>
      <c r="J3476">
        <v>320</v>
      </c>
      <c r="K3476">
        <v>1</v>
      </c>
    </row>
    <row r="3477" spans="1:11" x14ac:dyDescent="0.3">
      <c r="A3477">
        <v>539958</v>
      </c>
      <c r="B3477" t="s">
        <v>102</v>
      </c>
      <c r="C3477" t="s">
        <v>97</v>
      </c>
      <c r="D3477">
        <v>4</v>
      </c>
      <c r="E3477" t="s">
        <v>103</v>
      </c>
      <c r="F3477" t="s">
        <v>103</v>
      </c>
      <c r="G3477" t="s">
        <v>104</v>
      </c>
      <c r="H3477" t="s">
        <v>103</v>
      </c>
      <c r="I3477" t="s">
        <v>104</v>
      </c>
      <c r="J3477">
        <v>13</v>
      </c>
      <c r="K3477">
        <v>1</v>
      </c>
    </row>
    <row r="3478" spans="1:11" x14ac:dyDescent="0.3">
      <c r="A3478">
        <v>539958</v>
      </c>
      <c r="B3478" t="s">
        <v>102</v>
      </c>
      <c r="C3478" t="s">
        <v>97</v>
      </c>
      <c r="D3478">
        <v>4</v>
      </c>
      <c r="E3478" t="s">
        <v>78</v>
      </c>
      <c r="F3478" t="s">
        <v>78</v>
      </c>
      <c r="G3478" t="s">
        <v>79</v>
      </c>
      <c r="H3478" t="s">
        <v>78</v>
      </c>
      <c r="I3478" t="s">
        <v>79</v>
      </c>
      <c r="J3478">
        <v>622</v>
      </c>
      <c r="K3478">
        <v>1</v>
      </c>
    </row>
    <row r="3479" spans="1:11" x14ac:dyDescent="0.3">
      <c r="A3479">
        <v>539959</v>
      </c>
      <c r="B3479" t="s">
        <v>130</v>
      </c>
      <c r="C3479" t="s">
        <v>97</v>
      </c>
      <c r="D3479">
        <v>4</v>
      </c>
      <c r="E3479" t="s">
        <v>68</v>
      </c>
      <c r="F3479" t="s">
        <v>68</v>
      </c>
      <c r="G3479" t="s">
        <v>69</v>
      </c>
      <c r="H3479" t="s">
        <v>68</v>
      </c>
      <c r="I3479" t="s">
        <v>69</v>
      </c>
      <c r="J3479">
        <v>1.7</v>
      </c>
      <c r="K3479">
        <v>1</v>
      </c>
    </row>
    <row r="3480" spans="1:11" x14ac:dyDescent="0.3">
      <c r="A3480">
        <v>539959</v>
      </c>
      <c r="B3480" t="s">
        <v>130</v>
      </c>
      <c r="C3480" t="s">
        <v>97</v>
      </c>
      <c r="D3480">
        <v>4</v>
      </c>
      <c r="E3480" t="s">
        <v>201</v>
      </c>
      <c r="F3480" t="s">
        <v>201</v>
      </c>
      <c r="G3480" t="s">
        <v>202</v>
      </c>
      <c r="H3480" t="s">
        <v>201</v>
      </c>
      <c r="I3480" t="s">
        <v>202</v>
      </c>
      <c r="J3480">
        <v>0.6</v>
      </c>
      <c r="K3480">
        <v>1</v>
      </c>
    </row>
    <row r="3481" spans="1:11" x14ac:dyDescent="0.3">
      <c r="A3481">
        <v>539959</v>
      </c>
      <c r="B3481" t="s">
        <v>130</v>
      </c>
      <c r="C3481" t="s">
        <v>97</v>
      </c>
      <c r="D3481">
        <v>4</v>
      </c>
      <c r="E3481" t="s">
        <v>17</v>
      </c>
      <c r="F3481" t="s">
        <v>18</v>
      </c>
      <c r="G3481" t="s">
        <v>19</v>
      </c>
      <c r="H3481" t="s">
        <v>18</v>
      </c>
      <c r="I3481" t="s">
        <v>19</v>
      </c>
      <c r="J3481">
        <v>18.809999999999999</v>
      </c>
      <c r="K3481">
        <v>1</v>
      </c>
    </row>
    <row r="3482" spans="1:11" x14ac:dyDescent="0.3">
      <c r="A3482">
        <v>539959</v>
      </c>
      <c r="B3482" t="s">
        <v>130</v>
      </c>
      <c r="C3482" t="s">
        <v>97</v>
      </c>
      <c r="D3482">
        <v>4</v>
      </c>
      <c r="E3482" t="s">
        <v>27</v>
      </c>
      <c r="F3482" t="s">
        <v>27</v>
      </c>
      <c r="G3482" t="s">
        <v>28</v>
      </c>
      <c r="H3482" t="s">
        <v>27</v>
      </c>
      <c r="I3482" t="s">
        <v>28</v>
      </c>
      <c r="J3482">
        <v>13.44</v>
      </c>
      <c r="K3482">
        <v>1</v>
      </c>
    </row>
    <row r="3483" spans="1:11" x14ac:dyDescent="0.3">
      <c r="A3483">
        <v>539959</v>
      </c>
      <c r="B3483" t="s">
        <v>130</v>
      </c>
      <c r="C3483" t="s">
        <v>97</v>
      </c>
      <c r="D3483">
        <v>4</v>
      </c>
      <c r="E3483" t="s">
        <v>27</v>
      </c>
      <c r="F3483" t="s">
        <v>27</v>
      </c>
      <c r="G3483" t="s">
        <v>28</v>
      </c>
      <c r="H3483" t="s">
        <v>172</v>
      </c>
      <c r="I3483" t="s">
        <v>173</v>
      </c>
      <c r="J3483">
        <v>0.7</v>
      </c>
      <c r="K3483">
        <v>1</v>
      </c>
    </row>
    <row r="3484" spans="1:11" x14ac:dyDescent="0.3">
      <c r="A3484">
        <v>539959</v>
      </c>
      <c r="B3484" t="s">
        <v>130</v>
      </c>
      <c r="C3484" t="s">
        <v>97</v>
      </c>
      <c r="D3484">
        <v>4</v>
      </c>
      <c r="E3484" t="s">
        <v>31</v>
      </c>
      <c r="F3484" t="s">
        <v>31</v>
      </c>
      <c r="G3484" t="s">
        <v>32</v>
      </c>
      <c r="H3484" t="s">
        <v>31</v>
      </c>
      <c r="I3484" t="s">
        <v>32</v>
      </c>
      <c r="J3484">
        <v>6.88</v>
      </c>
      <c r="K3484">
        <v>1</v>
      </c>
    </row>
    <row r="3485" spans="1:11" x14ac:dyDescent="0.3">
      <c r="A3485">
        <v>539959</v>
      </c>
      <c r="B3485" t="s">
        <v>130</v>
      </c>
      <c r="C3485" t="s">
        <v>97</v>
      </c>
      <c r="D3485">
        <v>4</v>
      </c>
      <c r="E3485" t="s">
        <v>159</v>
      </c>
      <c r="F3485" t="s">
        <v>159</v>
      </c>
      <c r="G3485" t="s">
        <v>160</v>
      </c>
      <c r="H3485" t="s">
        <v>189</v>
      </c>
      <c r="I3485" t="s">
        <v>190</v>
      </c>
      <c r="J3485">
        <v>1.04</v>
      </c>
      <c r="K3485">
        <v>1</v>
      </c>
    </row>
    <row r="3486" spans="1:11" x14ac:dyDescent="0.3">
      <c r="A3486">
        <v>539959</v>
      </c>
      <c r="B3486" t="s">
        <v>130</v>
      </c>
      <c r="C3486" t="s">
        <v>97</v>
      </c>
      <c r="D3486">
        <v>4</v>
      </c>
      <c r="E3486" t="s">
        <v>37</v>
      </c>
      <c r="F3486" t="s">
        <v>38</v>
      </c>
      <c r="G3486" t="s">
        <v>39</v>
      </c>
      <c r="H3486" t="s">
        <v>38</v>
      </c>
      <c r="I3486" t="s">
        <v>39</v>
      </c>
      <c r="J3486">
        <v>1.08</v>
      </c>
      <c r="K3486">
        <v>1</v>
      </c>
    </row>
    <row r="3487" spans="1:11" x14ac:dyDescent="0.3">
      <c r="A3487">
        <v>539959</v>
      </c>
      <c r="B3487" t="s">
        <v>130</v>
      </c>
      <c r="C3487" t="s">
        <v>97</v>
      </c>
      <c r="D3487">
        <v>4</v>
      </c>
      <c r="E3487" t="s">
        <v>136</v>
      </c>
      <c r="F3487" t="s">
        <v>149</v>
      </c>
      <c r="G3487" t="s">
        <v>150</v>
      </c>
      <c r="H3487" t="s">
        <v>149</v>
      </c>
      <c r="I3487" t="s">
        <v>150</v>
      </c>
      <c r="J3487">
        <v>3.6</v>
      </c>
      <c r="K3487">
        <v>1</v>
      </c>
    </row>
    <row r="3488" spans="1:11" x14ac:dyDescent="0.3">
      <c r="A3488">
        <v>539959</v>
      </c>
      <c r="B3488" t="s">
        <v>130</v>
      </c>
      <c r="C3488" t="s">
        <v>97</v>
      </c>
      <c r="D3488">
        <v>4</v>
      </c>
      <c r="E3488" t="s">
        <v>136</v>
      </c>
      <c r="F3488" t="s">
        <v>149</v>
      </c>
      <c r="G3488" t="s">
        <v>150</v>
      </c>
      <c r="H3488" t="s">
        <v>137</v>
      </c>
      <c r="I3488" t="s">
        <v>138</v>
      </c>
      <c r="J3488">
        <v>3.05</v>
      </c>
      <c r="K3488">
        <v>1</v>
      </c>
    </row>
    <row r="3489" spans="1:11" x14ac:dyDescent="0.3">
      <c r="A3489">
        <v>539959</v>
      </c>
      <c r="B3489" t="s">
        <v>130</v>
      </c>
      <c r="C3489" t="s">
        <v>97</v>
      </c>
      <c r="D3489">
        <v>4</v>
      </c>
      <c r="E3489" t="s">
        <v>147</v>
      </c>
      <c r="F3489" t="s">
        <v>147</v>
      </c>
      <c r="G3489" t="s">
        <v>148</v>
      </c>
      <c r="H3489" t="s">
        <v>147</v>
      </c>
      <c r="I3489" t="s">
        <v>148</v>
      </c>
      <c r="J3489">
        <v>1.31</v>
      </c>
      <c r="K3489">
        <v>1</v>
      </c>
    </row>
    <row r="3490" spans="1:11" x14ac:dyDescent="0.3">
      <c r="A3490">
        <v>539961</v>
      </c>
      <c r="B3490" t="s">
        <v>102</v>
      </c>
      <c r="C3490" t="s">
        <v>97</v>
      </c>
      <c r="D3490">
        <v>4</v>
      </c>
      <c r="E3490" t="s">
        <v>68</v>
      </c>
      <c r="F3490" t="s">
        <v>68</v>
      </c>
      <c r="G3490" t="s">
        <v>69</v>
      </c>
      <c r="H3490" t="s">
        <v>68</v>
      </c>
      <c r="I3490" t="s">
        <v>69</v>
      </c>
      <c r="J3490">
        <v>1376</v>
      </c>
      <c r="K3490">
        <v>1</v>
      </c>
    </row>
    <row r="3491" spans="1:11" x14ac:dyDescent="0.3">
      <c r="A3491">
        <v>539961</v>
      </c>
      <c r="B3491" t="s">
        <v>102</v>
      </c>
      <c r="C3491" t="s">
        <v>97</v>
      </c>
      <c r="D3491">
        <v>4</v>
      </c>
      <c r="E3491" t="s">
        <v>70</v>
      </c>
      <c r="F3491" t="s">
        <v>70</v>
      </c>
      <c r="G3491" t="s">
        <v>71</v>
      </c>
      <c r="H3491" t="s">
        <v>70</v>
      </c>
      <c r="I3491" t="s">
        <v>71</v>
      </c>
      <c r="J3491">
        <v>63</v>
      </c>
      <c r="K3491">
        <v>1</v>
      </c>
    </row>
    <row r="3492" spans="1:11" x14ac:dyDescent="0.3">
      <c r="A3492">
        <v>539999</v>
      </c>
      <c r="B3492" t="s">
        <v>102</v>
      </c>
      <c r="C3492" t="s">
        <v>176</v>
      </c>
      <c r="D3492">
        <v>4</v>
      </c>
      <c r="E3492" t="s">
        <v>68</v>
      </c>
      <c r="F3492" t="s">
        <v>68</v>
      </c>
      <c r="G3492" t="s">
        <v>69</v>
      </c>
      <c r="H3492" t="s">
        <v>68</v>
      </c>
      <c r="I3492" t="s">
        <v>69</v>
      </c>
      <c r="J3492">
        <v>4959.5</v>
      </c>
      <c r="K3492">
        <v>1</v>
      </c>
    </row>
    <row r="3493" spans="1:11" x14ac:dyDescent="0.3">
      <c r="A3493">
        <v>540027</v>
      </c>
      <c r="B3493" t="s">
        <v>102</v>
      </c>
      <c r="C3493" t="s">
        <v>171</v>
      </c>
      <c r="D3493">
        <v>4</v>
      </c>
      <c r="E3493" t="s">
        <v>103</v>
      </c>
      <c r="F3493" t="s">
        <v>103</v>
      </c>
      <c r="G3493" t="s">
        <v>104</v>
      </c>
      <c r="H3493" t="s">
        <v>103</v>
      </c>
      <c r="I3493" t="s">
        <v>104</v>
      </c>
      <c r="J3493">
        <v>17000</v>
      </c>
      <c r="K3493">
        <v>1</v>
      </c>
    </row>
    <row r="3494" spans="1:11" x14ac:dyDescent="0.3">
      <c r="A3494">
        <v>540029</v>
      </c>
      <c r="B3494" t="s">
        <v>102</v>
      </c>
      <c r="C3494" t="s">
        <v>176</v>
      </c>
      <c r="D3494">
        <v>4</v>
      </c>
      <c r="E3494" t="s">
        <v>103</v>
      </c>
      <c r="F3494" t="s">
        <v>103</v>
      </c>
      <c r="G3494" t="s">
        <v>104</v>
      </c>
      <c r="H3494" t="s">
        <v>103</v>
      </c>
      <c r="I3494" t="s">
        <v>104</v>
      </c>
      <c r="J3494">
        <v>8873.7000000000007</v>
      </c>
      <c r="K3494">
        <v>1</v>
      </c>
    </row>
    <row r="3495" spans="1:11" x14ac:dyDescent="0.3">
      <c r="A3495">
        <v>540030</v>
      </c>
      <c r="B3495" t="s">
        <v>102</v>
      </c>
      <c r="C3495" t="s">
        <v>171</v>
      </c>
      <c r="D3495">
        <v>4</v>
      </c>
      <c r="E3495" t="s">
        <v>103</v>
      </c>
      <c r="F3495" t="s">
        <v>103</v>
      </c>
      <c r="G3495" t="s">
        <v>104</v>
      </c>
      <c r="H3495" t="s">
        <v>103</v>
      </c>
      <c r="I3495" t="s">
        <v>104</v>
      </c>
      <c r="J3495">
        <v>16000</v>
      </c>
      <c r="K3495">
        <v>1</v>
      </c>
    </row>
    <row r="3496" spans="1:11" x14ac:dyDescent="0.3">
      <c r="A3496">
        <v>540031</v>
      </c>
      <c r="B3496" t="s">
        <v>102</v>
      </c>
      <c r="C3496" t="s">
        <v>171</v>
      </c>
      <c r="D3496">
        <v>4</v>
      </c>
      <c r="E3496" t="s">
        <v>103</v>
      </c>
      <c r="F3496" t="s">
        <v>103</v>
      </c>
      <c r="G3496" t="s">
        <v>104</v>
      </c>
      <c r="H3496" t="s">
        <v>103</v>
      </c>
      <c r="I3496" t="s">
        <v>104</v>
      </c>
      <c r="J3496">
        <v>11000</v>
      </c>
      <c r="K3496">
        <v>1</v>
      </c>
    </row>
    <row r="3497" spans="1:11" x14ac:dyDescent="0.3">
      <c r="A3497">
        <v>540033</v>
      </c>
      <c r="B3497" t="s">
        <v>102</v>
      </c>
      <c r="C3497" t="s">
        <v>171</v>
      </c>
      <c r="D3497">
        <v>4</v>
      </c>
      <c r="E3497" t="s">
        <v>68</v>
      </c>
      <c r="F3497" t="s">
        <v>68</v>
      </c>
      <c r="G3497" t="s">
        <v>69</v>
      </c>
      <c r="H3497" t="s">
        <v>68</v>
      </c>
      <c r="I3497" t="s">
        <v>69</v>
      </c>
      <c r="J3497">
        <v>150</v>
      </c>
      <c r="K3497">
        <v>1</v>
      </c>
    </row>
    <row r="3498" spans="1:11" x14ac:dyDescent="0.3">
      <c r="A3498">
        <v>540033</v>
      </c>
      <c r="B3498" t="s">
        <v>102</v>
      </c>
      <c r="C3498" t="s">
        <v>171</v>
      </c>
      <c r="D3498">
        <v>4</v>
      </c>
      <c r="E3498" t="s">
        <v>103</v>
      </c>
      <c r="F3498" t="s">
        <v>103</v>
      </c>
      <c r="G3498" t="s">
        <v>104</v>
      </c>
      <c r="H3498" t="s">
        <v>103</v>
      </c>
      <c r="I3498" t="s">
        <v>104</v>
      </c>
      <c r="J3498">
        <v>17000</v>
      </c>
      <c r="K3498">
        <v>1</v>
      </c>
    </row>
    <row r="3499" spans="1:11" x14ac:dyDescent="0.3">
      <c r="A3499">
        <v>540034</v>
      </c>
      <c r="B3499" t="s">
        <v>102</v>
      </c>
      <c r="C3499" t="s">
        <v>171</v>
      </c>
      <c r="D3499">
        <v>4</v>
      </c>
      <c r="E3499" t="s">
        <v>103</v>
      </c>
      <c r="F3499" t="s">
        <v>103</v>
      </c>
      <c r="G3499" t="s">
        <v>104</v>
      </c>
      <c r="H3499" t="s">
        <v>103</v>
      </c>
      <c r="I3499" t="s">
        <v>104</v>
      </c>
      <c r="J3499">
        <v>4000</v>
      </c>
      <c r="K3499">
        <v>1</v>
      </c>
    </row>
    <row r="3500" spans="1:11" x14ac:dyDescent="0.3">
      <c r="A3500">
        <v>540038</v>
      </c>
      <c r="B3500" t="s">
        <v>102</v>
      </c>
      <c r="C3500" t="s">
        <v>114</v>
      </c>
      <c r="D3500">
        <v>4</v>
      </c>
      <c r="E3500" t="s">
        <v>103</v>
      </c>
      <c r="F3500" t="s">
        <v>103</v>
      </c>
      <c r="G3500" t="s">
        <v>104</v>
      </c>
      <c r="H3500" t="s">
        <v>103</v>
      </c>
      <c r="I3500" t="s">
        <v>104</v>
      </c>
      <c r="J3500">
        <v>8775</v>
      </c>
      <c r="K3500">
        <v>1</v>
      </c>
    </row>
    <row r="3501" spans="1:11" x14ac:dyDescent="0.3">
      <c r="A3501">
        <v>540056</v>
      </c>
      <c r="B3501" t="s">
        <v>102</v>
      </c>
      <c r="C3501" t="s">
        <v>171</v>
      </c>
      <c r="D3501">
        <v>4</v>
      </c>
      <c r="E3501" t="s">
        <v>68</v>
      </c>
      <c r="F3501" t="s">
        <v>68</v>
      </c>
      <c r="G3501" t="s">
        <v>69</v>
      </c>
      <c r="H3501" t="s">
        <v>68</v>
      </c>
      <c r="I3501" t="s">
        <v>69</v>
      </c>
      <c r="J3501">
        <v>3500</v>
      </c>
      <c r="K3501">
        <v>1</v>
      </c>
    </row>
    <row r="3502" spans="1:11" x14ac:dyDescent="0.3">
      <c r="A3502">
        <v>540056</v>
      </c>
      <c r="B3502" t="s">
        <v>102</v>
      </c>
      <c r="C3502" t="s">
        <v>171</v>
      </c>
      <c r="D3502">
        <v>4</v>
      </c>
      <c r="E3502" t="s">
        <v>103</v>
      </c>
      <c r="F3502" t="s">
        <v>103</v>
      </c>
      <c r="G3502" t="s">
        <v>104</v>
      </c>
      <c r="H3502" t="s">
        <v>103</v>
      </c>
      <c r="I3502" t="s">
        <v>104</v>
      </c>
      <c r="J3502">
        <v>12000</v>
      </c>
      <c r="K3502">
        <v>1</v>
      </c>
    </row>
    <row r="3503" spans="1:11" x14ac:dyDescent="0.3">
      <c r="A3503">
        <v>540057</v>
      </c>
      <c r="B3503" t="s">
        <v>102</v>
      </c>
      <c r="C3503" t="s">
        <v>171</v>
      </c>
      <c r="D3503">
        <v>4</v>
      </c>
      <c r="E3503" t="s">
        <v>103</v>
      </c>
      <c r="F3503" t="s">
        <v>103</v>
      </c>
      <c r="G3503" t="s">
        <v>104</v>
      </c>
      <c r="H3503" t="s">
        <v>103</v>
      </c>
      <c r="I3503" t="s">
        <v>104</v>
      </c>
      <c r="J3503">
        <v>1400</v>
      </c>
      <c r="K3503">
        <v>1</v>
      </c>
    </row>
    <row r="3504" spans="1:11" x14ac:dyDescent="0.3">
      <c r="A3504">
        <v>540059</v>
      </c>
      <c r="B3504" t="s">
        <v>102</v>
      </c>
      <c r="C3504" t="s">
        <v>171</v>
      </c>
      <c r="D3504">
        <v>4</v>
      </c>
      <c r="E3504" t="s">
        <v>103</v>
      </c>
      <c r="F3504" t="s">
        <v>103</v>
      </c>
      <c r="G3504" t="s">
        <v>104</v>
      </c>
      <c r="H3504" t="s">
        <v>103</v>
      </c>
      <c r="I3504" t="s">
        <v>104</v>
      </c>
      <c r="J3504">
        <v>1800</v>
      </c>
      <c r="K3504">
        <v>1</v>
      </c>
    </row>
    <row r="3505" spans="1:11" x14ac:dyDescent="0.3">
      <c r="A3505">
        <v>540063</v>
      </c>
      <c r="B3505" t="s">
        <v>102</v>
      </c>
      <c r="C3505" t="s">
        <v>114</v>
      </c>
      <c r="D3505">
        <v>4</v>
      </c>
      <c r="E3505" t="s">
        <v>68</v>
      </c>
      <c r="F3505" t="s">
        <v>68</v>
      </c>
      <c r="G3505" t="s">
        <v>69</v>
      </c>
      <c r="H3505" t="s">
        <v>68</v>
      </c>
      <c r="I3505" t="s">
        <v>69</v>
      </c>
      <c r="J3505">
        <v>7267</v>
      </c>
      <c r="K3505">
        <v>1</v>
      </c>
    </row>
    <row r="3506" spans="1:11" x14ac:dyDescent="0.3">
      <c r="A3506">
        <v>540063</v>
      </c>
      <c r="B3506" t="s">
        <v>102</v>
      </c>
      <c r="C3506" t="s">
        <v>114</v>
      </c>
      <c r="D3506">
        <v>4</v>
      </c>
      <c r="E3506" t="s">
        <v>103</v>
      </c>
      <c r="F3506" t="s">
        <v>103</v>
      </c>
      <c r="G3506" t="s">
        <v>104</v>
      </c>
      <c r="H3506" t="s">
        <v>103</v>
      </c>
      <c r="I3506" t="s">
        <v>104</v>
      </c>
      <c r="J3506">
        <v>1482</v>
      </c>
      <c r="K3506">
        <v>1</v>
      </c>
    </row>
    <row r="3507" spans="1:11" x14ac:dyDescent="0.3">
      <c r="A3507">
        <v>540064</v>
      </c>
      <c r="B3507" t="s">
        <v>102</v>
      </c>
      <c r="C3507" t="s">
        <v>171</v>
      </c>
      <c r="D3507">
        <v>4</v>
      </c>
      <c r="E3507" t="s">
        <v>103</v>
      </c>
      <c r="F3507" t="s">
        <v>103</v>
      </c>
      <c r="G3507" t="s">
        <v>104</v>
      </c>
      <c r="H3507" t="s">
        <v>103</v>
      </c>
      <c r="I3507" t="s">
        <v>104</v>
      </c>
      <c r="J3507">
        <v>3600</v>
      </c>
      <c r="K3507">
        <v>1</v>
      </c>
    </row>
    <row r="3508" spans="1:11" x14ac:dyDescent="0.3">
      <c r="A3508">
        <v>540065</v>
      </c>
      <c r="B3508" t="s">
        <v>102</v>
      </c>
      <c r="C3508" t="s">
        <v>171</v>
      </c>
      <c r="D3508">
        <v>4</v>
      </c>
      <c r="E3508" t="s">
        <v>103</v>
      </c>
      <c r="F3508" t="s">
        <v>103</v>
      </c>
      <c r="G3508" t="s">
        <v>104</v>
      </c>
      <c r="H3508" t="s">
        <v>103</v>
      </c>
      <c r="I3508" t="s">
        <v>104</v>
      </c>
      <c r="J3508">
        <v>1700</v>
      </c>
      <c r="K3508">
        <v>1</v>
      </c>
    </row>
    <row r="3509" spans="1:11" x14ac:dyDescent="0.3">
      <c r="A3509">
        <v>540066</v>
      </c>
      <c r="B3509" t="s">
        <v>102</v>
      </c>
      <c r="C3509" t="s">
        <v>114</v>
      </c>
      <c r="D3509">
        <v>4</v>
      </c>
      <c r="E3509" t="s">
        <v>68</v>
      </c>
      <c r="F3509" t="s">
        <v>68</v>
      </c>
      <c r="G3509" t="s">
        <v>69</v>
      </c>
      <c r="H3509" t="s">
        <v>68</v>
      </c>
      <c r="I3509" t="s">
        <v>69</v>
      </c>
      <c r="J3509">
        <v>1754</v>
      </c>
      <c r="K3509">
        <v>1</v>
      </c>
    </row>
    <row r="3510" spans="1:11" x14ac:dyDescent="0.3">
      <c r="A3510">
        <v>540066</v>
      </c>
      <c r="B3510" t="s">
        <v>102</v>
      </c>
      <c r="C3510" t="s">
        <v>114</v>
      </c>
      <c r="D3510">
        <v>4</v>
      </c>
      <c r="E3510" t="s">
        <v>100</v>
      </c>
      <c r="F3510" t="s">
        <v>100</v>
      </c>
      <c r="G3510" t="s">
        <v>101</v>
      </c>
      <c r="H3510" t="s">
        <v>100</v>
      </c>
      <c r="I3510" t="s">
        <v>101</v>
      </c>
      <c r="J3510">
        <v>6.3</v>
      </c>
      <c r="K3510">
        <v>1</v>
      </c>
    </row>
    <row r="3511" spans="1:11" x14ac:dyDescent="0.3">
      <c r="A3511">
        <v>540067</v>
      </c>
      <c r="B3511" t="s">
        <v>102</v>
      </c>
      <c r="C3511" t="s">
        <v>114</v>
      </c>
      <c r="D3511">
        <v>4</v>
      </c>
      <c r="E3511" t="s">
        <v>68</v>
      </c>
      <c r="F3511" t="s">
        <v>68</v>
      </c>
      <c r="G3511" t="s">
        <v>69</v>
      </c>
      <c r="H3511" t="s">
        <v>68</v>
      </c>
      <c r="I3511" t="s">
        <v>69</v>
      </c>
      <c r="J3511">
        <v>5241</v>
      </c>
      <c r="K3511">
        <v>1</v>
      </c>
    </row>
    <row r="3512" spans="1:11" x14ac:dyDescent="0.3">
      <c r="A3512">
        <v>540067</v>
      </c>
      <c r="B3512" t="s">
        <v>102</v>
      </c>
      <c r="C3512" t="s">
        <v>114</v>
      </c>
      <c r="D3512">
        <v>4</v>
      </c>
      <c r="E3512" t="s">
        <v>103</v>
      </c>
      <c r="F3512" t="s">
        <v>103</v>
      </c>
      <c r="G3512" t="s">
        <v>104</v>
      </c>
      <c r="H3512" t="s">
        <v>103</v>
      </c>
      <c r="I3512" t="s">
        <v>104</v>
      </c>
      <c r="J3512">
        <v>6685</v>
      </c>
      <c r="K3512">
        <v>1</v>
      </c>
    </row>
    <row r="3513" spans="1:11" x14ac:dyDescent="0.3">
      <c r="A3513">
        <v>540068</v>
      </c>
      <c r="B3513" t="s">
        <v>102</v>
      </c>
      <c r="C3513" t="s">
        <v>171</v>
      </c>
      <c r="D3513">
        <v>4</v>
      </c>
      <c r="E3513" t="s">
        <v>103</v>
      </c>
      <c r="F3513" t="s">
        <v>103</v>
      </c>
      <c r="G3513" t="s">
        <v>104</v>
      </c>
      <c r="H3513" t="s">
        <v>103</v>
      </c>
      <c r="I3513" t="s">
        <v>104</v>
      </c>
      <c r="J3513">
        <v>8800</v>
      </c>
      <c r="K3513">
        <v>1</v>
      </c>
    </row>
    <row r="3514" spans="1:11" x14ac:dyDescent="0.3">
      <c r="A3514">
        <v>540084</v>
      </c>
      <c r="B3514" t="s">
        <v>102</v>
      </c>
      <c r="C3514" t="s">
        <v>12</v>
      </c>
      <c r="D3514">
        <v>4</v>
      </c>
      <c r="E3514" t="s">
        <v>68</v>
      </c>
      <c r="F3514" t="s">
        <v>68</v>
      </c>
      <c r="G3514" t="s">
        <v>69</v>
      </c>
      <c r="H3514" t="s">
        <v>68</v>
      </c>
      <c r="I3514" t="s">
        <v>69</v>
      </c>
      <c r="J3514">
        <v>7799</v>
      </c>
      <c r="K3514">
        <v>1</v>
      </c>
    </row>
    <row r="3515" spans="1:11" x14ac:dyDescent="0.3">
      <c r="A3515">
        <v>540086</v>
      </c>
      <c r="B3515" t="s">
        <v>102</v>
      </c>
      <c r="C3515" t="s">
        <v>12</v>
      </c>
      <c r="D3515">
        <v>4</v>
      </c>
      <c r="E3515" t="s">
        <v>68</v>
      </c>
      <c r="F3515" t="s">
        <v>68</v>
      </c>
      <c r="G3515" t="s">
        <v>69</v>
      </c>
      <c r="H3515" t="s">
        <v>68</v>
      </c>
      <c r="I3515" t="s">
        <v>69</v>
      </c>
      <c r="J3515">
        <v>1012</v>
      </c>
      <c r="K3515">
        <v>1</v>
      </c>
    </row>
    <row r="3516" spans="1:11" x14ac:dyDescent="0.3">
      <c r="A3516">
        <v>540086</v>
      </c>
      <c r="B3516" t="s">
        <v>102</v>
      </c>
      <c r="C3516" t="s">
        <v>12</v>
      </c>
      <c r="D3516">
        <v>4</v>
      </c>
      <c r="E3516" t="s">
        <v>70</v>
      </c>
      <c r="F3516" t="s">
        <v>70</v>
      </c>
      <c r="G3516" t="s">
        <v>71</v>
      </c>
      <c r="H3516" t="s">
        <v>70</v>
      </c>
      <c r="I3516" t="s">
        <v>71</v>
      </c>
      <c r="J3516">
        <v>6704</v>
      </c>
      <c r="K3516">
        <v>1</v>
      </c>
    </row>
    <row r="3517" spans="1:11" x14ac:dyDescent="0.3">
      <c r="A3517">
        <v>540086</v>
      </c>
      <c r="B3517" t="s">
        <v>102</v>
      </c>
      <c r="C3517" t="s">
        <v>12</v>
      </c>
      <c r="D3517">
        <v>4</v>
      </c>
      <c r="E3517" t="s">
        <v>78</v>
      </c>
      <c r="F3517" t="s">
        <v>78</v>
      </c>
      <c r="G3517" t="s">
        <v>79</v>
      </c>
      <c r="H3517" t="s">
        <v>78</v>
      </c>
      <c r="I3517" t="s">
        <v>79</v>
      </c>
      <c r="J3517">
        <v>477</v>
      </c>
      <c r="K3517">
        <v>1</v>
      </c>
    </row>
    <row r="3518" spans="1:11" x14ac:dyDescent="0.3">
      <c r="A3518">
        <v>540089</v>
      </c>
      <c r="B3518" t="s">
        <v>102</v>
      </c>
      <c r="C3518" t="s">
        <v>12</v>
      </c>
      <c r="D3518">
        <v>4</v>
      </c>
      <c r="E3518" t="s">
        <v>68</v>
      </c>
      <c r="F3518" t="s">
        <v>68</v>
      </c>
      <c r="G3518" t="s">
        <v>69</v>
      </c>
      <c r="H3518" t="s">
        <v>68</v>
      </c>
      <c r="I3518" t="s">
        <v>69</v>
      </c>
      <c r="J3518">
        <v>11504</v>
      </c>
      <c r="K3518">
        <v>1</v>
      </c>
    </row>
    <row r="3519" spans="1:11" x14ac:dyDescent="0.3">
      <c r="A3519">
        <v>540090</v>
      </c>
      <c r="B3519" t="s">
        <v>102</v>
      </c>
      <c r="C3519" t="s">
        <v>12</v>
      </c>
      <c r="D3519">
        <v>4</v>
      </c>
      <c r="E3519" t="s">
        <v>68</v>
      </c>
      <c r="F3519" t="s">
        <v>68</v>
      </c>
      <c r="G3519" t="s">
        <v>69</v>
      </c>
      <c r="H3519" t="s">
        <v>68</v>
      </c>
      <c r="I3519" t="s">
        <v>69</v>
      </c>
      <c r="J3519">
        <v>13167</v>
      </c>
      <c r="K3519">
        <v>1</v>
      </c>
    </row>
    <row r="3520" spans="1:11" x14ac:dyDescent="0.3">
      <c r="A3520">
        <v>540093</v>
      </c>
      <c r="B3520" t="s">
        <v>102</v>
      </c>
      <c r="C3520" t="s">
        <v>12</v>
      </c>
      <c r="D3520">
        <v>4</v>
      </c>
      <c r="E3520" t="s">
        <v>174</v>
      </c>
      <c r="F3520" t="s">
        <v>174</v>
      </c>
      <c r="G3520" t="s">
        <v>175</v>
      </c>
      <c r="H3520" t="s">
        <v>174</v>
      </c>
      <c r="I3520" t="s">
        <v>175</v>
      </c>
      <c r="J3520">
        <v>4995</v>
      </c>
      <c r="K3520">
        <v>1</v>
      </c>
    </row>
    <row r="3521" spans="1:11" x14ac:dyDescent="0.3">
      <c r="A3521">
        <v>540093</v>
      </c>
      <c r="B3521" t="s">
        <v>102</v>
      </c>
      <c r="C3521" t="s">
        <v>12</v>
      </c>
      <c r="D3521">
        <v>4</v>
      </c>
      <c r="E3521" t="s">
        <v>68</v>
      </c>
      <c r="F3521" t="s">
        <v>68</v>
      </c>
      <c r="G3521" t="s">
        <v>69</v>
      </c>
      <c r="H3521" t="s">
        <v>68</v>
      </c>
      <c r="I3521" t="s">
        <v>69</v>
      </c>
      <c r="J3521">
        <v>3158</v>
      </c>
      <c r="K3521">
        <v>1</v>
      </c>
    </row>
    <row r="3522" spans="1:11" x14ac:dyDescent="0.3">
      <c r="A3522">
        <v>540093</v>
      </c>
      <c r="B3522" t="s">
        <v>102</v>
      </c>
      <c r="C3522" t="s">
        <v>12</v>
      </c>
      <c r="D3522">
        <v>4</v>
      </c>
      <c r="E3522" t="s">
        <v>103</v>
      </c>
      <c r="F3522" t="s">
        <v>103</v>
      </c>
      <c r="G3522" t="s">
        <v>104</v>
      </c>
      <c r="H3522" t="s">
        <v>103</v>
      </c>
      <c r="I3522" t="s">
        <v>104</v>
      </c>
      <c r="J3522">
        <v>6417</v>
      </c>
      <c r="K3522">
        <v>1</v>
      </c>
    </row>
    <row r="3523" spans="1:11" x14ac:dyDescent="0.3">
      <c r="A3523">
        <v>540097</v>
      </c>
      <c r="B3523" t="s">
        <v>102</v>
      </c>
      <c r="C3523" t="s">
        <v>12</v>
      </c>
      <c r="D3523">
        <v>4</v>
      </c>
      <c r="E3523" t="s">
        <v>174</v>
      </c>
      <c r="F3523" t="s">
        <v>174</v>
      </c>
      <c r="G3523" t="s">
        <v>175</v>
      </c>
      <c r="H3523" t="s">
        <v>174</v>
      </c>
      <c r="I3523" t="s">
        <v>175</v>
      </c>
      <c r="J3523">
        <v>2997</v>
      </c>
      <c r="K3523">
        <v>1</v>
      </c>
    </row>
    <row r="3524" spans="1:11" x14ac:dyDescent="0.3">
      <c r="A3524">
        <v>540097</v>
      </c>
      <c r="B3524" t="s">
        <v>102</v>
      </c>
      <c r="C3524" t="s">
        <v>12</v>
      </c>
      <c r="D3524">
        <v>4</v>
      </c>
      <c r="E3524" t="s">
        <v>165</v>
      </c>
      <c r="F3524" t="s">
        <v>165</v>
      </c>
      <c r="G3524" t="s">
        <v>166</v>
      </c>
      <c r="H3524" t="s">
        <v>165</v>
      </c>
      <c r="I3524" t="s">
        <v>166</v>
      </c>
      <c r="J3524">
        <v>1189</v>
      </c>
      <c r="K3524">
        <v>1</v>
      </c>
    </row>
    <row r="3525" spans="1:11" x14ac:dyDescent="0.3">
      <c r="A3525">
        <v>540100</v>
      </c>
      <c r="B3525" t="s">
        <v>102</v>
      </c>
      <c r="C3525" t="s">
        <v>12</v>
      </c>
      <c r="D3525">
        <v>4</v>
      </c>
      <c r="E3525" t="s">
        <v>174</v>
      </c>
      <c r="F3525" t="s">
        <v>174</v>
      </c>
      <c r="G3525" t="s">
        <v>175</v>
      </c>
      <c r="H3525" t="s">
        <v>174</v>
      </c>
      <c r="I3525" t="s">
        <v>175</v>
      </c>
      <c r="J3525">
        <v>908</v>
      </c>
      <c r="K3525">
        <v>1</v>
      </c>
    </row>
    <row r="3526" spans="1:11" x14ac:dyDescent="0.3">
      <c r="A3526">
        <v>540100</v>
      </c>
      <c r="B3526" t="s">
        <v>102</v>
      </c>
      <c r="C3526" t="s">
        <v>12</v>
      </c>
      <c r="D3526">
        <v>4</v>
      </c>
      <c r="E3526" t="s">
        <v>68</v>
      </c>
      <c r="F3526" t="s">
        <v>68</v>
      </c>
      <c r="G3526" t="s">
        <v>69</v>
      </c>
      <c r="H3526" t="s">
        <v>68</v>
      </c>
      <c r="I3526" t="s">
        <v>69</v>
      </c>
      <c r="J3526">
        <v>873</v>
      </c>
      <c r="K3526">
        <v>1</v>
      </c>
    </row>
    <row r="3527" spans="1:11" x14ac:dyDescent="0.3">
      <c r="A3527">
        <v>540100</v>
      </c>
      <c r="B3527" t="s">
        <v>102</v>
      </c>
      <c r="C3527" t="s">
        <v>12</v>
      </c>
      <c r="D3527">
        <v>4</v>
      </c>
      <c r="E3527" t="s">
        <v>103</v>
      </c>
      <c r="F3527" t="s">
        <v>103</v>
      </c>
      <c r="G3527" t="s">
        <v>104</v>
      </c>
      <c r="H3527" t="s">
        <v>103</v>
      </c>
      <c r="I3527" t="s">
        <v>104</v>
      </c>
      <c r="J3527">
        <v>5305</v>
      </c>
      <c r="K3527">
        <v>1</v>
      </c>
    </row>
    <row r="3528" spans="1:11" x14ac:dyDescent="0.3">
      <c r="A3528">
        <v>540103</v>
      </c>
      <c r="B3528" t="s">
        <v>102</v>
      </c>
      <c r="C3528" t="s">
        <v>12</v>
      </c>
      <c r="D3528">
        <v>4</v>
      </c>
      <c r="E3528" t="s">
        <v>174</v>
      </c>
      <c r="F3528" t="s">
        <v>174</v>
      </c>
      <c r="G3528" t="s">
        <v>175</v>
      </c>
      <c r="H3528" t="s">
        <v>174</v>
      </c>
      <c r="I3528" t="s">
        <v>175</v>
      </c>
      <c r="J3528">
        <v>921</v>
      </c>
      <c r="K3528">
        <v>1</v>
      </c>
    </row>
    <row r="3529" spans="1:11" x14ac:dyDescent="0.3">
      <c r="A3529">
        <v>540103</v>
      </c>
      <c r="B3529" t="s">
        <v>102</v>
      </c>
      <c r="C3529" t="s">
        <v>12</v>
      </c>
      <c r="D3529">
        <v>4</v>
      </c>
      <c r="E3529" t="s">
        <v>68</v>
      </c>
      <c r="F3529" t="s">
        <v>68</v>
      </c>
      <c r="G3529" t="s">
        <v>69</v>
      </c>
      <c r="H3529" t="s">
        <v>68</v>
      </c>
      <c r="I3529" t="s">
        <v>69</v>
      </c>
      <c r="J3529">
        <v>10264</v>
      </c>
      <c r="K3529">
        <v>1</v>
      </c>
    </row>
    <row r="3530" spans="1:11" x14ac:dyDescent="0.3">
      <c r="A3530">
        <v>540134</v>
      </c>
      <c r="B3530" t="s">
        <v>102</v>
      </c>
      <c r="C3530" t="s">
        <v>12</v>
      </c>
      <c r="D3530">
        <v>4</v>
      </c>
      <c r="E3530" t="s">
        <v>68</v>
      </c>
      <c r="F3530" t="s">
        <v>68</v>
      </c>
      <c r="G3530" t="s">
        <v>69</v>
      </c>
      <c r="H3530" t="s">
        <v>68</v>
      </c>
      <c r="I3530" t="s">
        <v>69</v>
      </c>
      <c r="J3530">
        <v>15193</v>
      </c>
      <c r="K3530">
        <v>1</v>
      </c>
    </row>
    <row r="3531" spans="1:11" x14ac:dyDescent="0.3">
      <c r="A3531">
        <v>540135</v>
      </c>
      <c r="B3531" t="s">
        <v>102</v>
      </c>
      <c r="C3531" t="s">
        <v>12</v>
      </c>
      <c r="D3531">
        <v>4</v>
      </c>
      <c r="E3531" t="s">
        <v>68</v>
      </c>
      <c r="F3531" t="s">
        <v>68</v>
      </c>
      <c r="G3531" t="s">
        <v>69</v>
      </c>
      <c r="H3531" t="s">
        <v>68</v>
      </c>
      <c r="I3531" t="s">
        <v>69</v>
      </c>
      <c r="J3531">
        <v>5969</v>
      </c>
      <c r="K3531">
        <v>1</v>
      </c>
    </row>
    <row r="3532" spans="1:11" x14ac:dyDescent="0.3">
      <c r="A3532">
        <v>540136</v>
      </c>
      <c r="B3532" t="s">
        <v>102</v>
      </c>
      <c r="C3532" t="s">
        <v>12</v>
      </c>
      <c r="D3532">
        <v>4</v>
      </c>
      <c r="E3532" t="s">
        <v>153</v>
      </c>
      <c r="F3532" t="s">
        <v>153</v>
      </c>
      <c r="G3532" t="s">
        <v>154</v>
      </c>
      <c r="H3532" t="s">
        <v>153</v>
      </c>
      <c r="I3532" t="s">
        <v>154</v>
      </c>
      <c r="J3532">
        <v>0.27</v>
      </c>
      <c r="K3532">
        <v>1</v>
      </c>
    </row>
    <row r="3533" spans="1:11" x14ac:dyDescent="0.3">
      <c r="A3533">
        <v>540136</v>
      </c>
      <c r="B3533" t="s">
        <v>102</v>
      </c>
      <c r="C3533" t="s">
        <v>12</v>
      </c>
      <c r="D3533">
        <v>4</v>
      </c>
      <c r="E3533" t="s">
        <v>121</v>
      </c>
      <c r="F3533" t="s">
        <v>121</v>
      </c>
      <c r="G3533" t="s">
        <v>122</v>
      </c>
      <c r="H3533" t="s">
        <v>121</v>
      </c>
      <c r="I3533" t="s">
        <v>122</v>
      </c>
      <c r="J3533">
        <v>8593</v>
      </c>
      <c r="K3533">
        <v>1</v>
      </c>
    </row>
    <row r="3534" spans="1:11" x14ac:dyDescent="0.3">
      <c r="A3534">
        <v>540136</v>
      </c>
      <c r="B3534" t="s">
        <v>102</v>
      </c>
      <c r="C3534" t="s">
        <v>12</v>
      </c>
      <c r="D3534">
        <v>4</v>
      </c>
      <c r="E3534" t="s">
        <v>134</v>
      </c>
      <c r="F3534" t="s">
        <v>134</v>
      </c>
      <c r="G3534" t="s">
        <v>135</v>
      </c>
      <c r="H3534" t="s">
        <v>134</v>
      </c>
      <c r="I3534" t="s">
        <v>135</v>
      </c>
      <c r="J3534">
        <v>6.16</v>
      </c>
      <c r="K3534">
        <v>1</v>
      </c>
    </row>
    <row r="3535" spans="1:11" x14ac:dyDescent="0.3">
      <c r="A3535">
        <v>540136</v>
      </c>
      <c r="B3535" t="s">
        <v>102</v>
      </c>
      <c r="C3535" t="s">
        <v>12</v>
      </c>
      <c r="D3535">
        <v>4</v>
      </c>
      <c r="E3535" t="s">
        <v>68</v>
      </c>
      <c r="F3535" t="s">
        <v>68</v>
      </c>
      <c r="G3535" t="s">
        <v>69</v>
      </c>
      <c r="H3535" t="s">
        <v>68</v>
      </c>
      <c r="I3535" t="s">
        <v>69</v>
      </c>
      <c r="J3535">
        <v>16</v>
      </c>
      <c r="K3535">
        <v>1</v>
      </c>
    </row>
    <row r="3536" spans="1:11" x14ac:dyDescent="0.3">
      <c r="A3536">
        <v>540136</v>
      </c>
      <c r="B3536" t="s">
        <v>102</v>
      </c>
      <c r="C3536" t="s">
        <v>12</v>
      </c>
      <c r="D3536">
        <v>4</v>
      </c>
      <c r="E3536" t="s">
        <v>103</v>
      </c>
      <c r="F3536" t="s">
        <v>103</v>
      </c>
      <c r="G3536" t="s">
        <v>104</v>
      </c>
      <c r="H3536" t="s">
        <v>103</v>
      </c>
      <c r="I3536" t="s">
        <v>104</v>
      </c>
      <c r="J3536">
        <v>2505</v>
      </c>
      <c r="K3536">
        <v>1</v>
      </c>
    </row>
    <row r="3537" spans="1:11" x14ac:dyDescent="0.3">
      <c r="A3537">
        <v>540139</v>
      </c>
      <c r="B3537" t="s">
        <v>102</v>
      </c>
      <c r="C3537" t="s">
        <v>12</v>
      </c>
      <c r="D3537">
        <v>4</v>
      </c>
      <c r="E3537" t="s">
        <v>68</v>
      </c>
      <c r="F3537" t="s">
        <v>68</v>
      </c>
      <c r="G3537" t="s">
        <v>69</v>
      </c>
      <c r="H3537" t="s">
        <v>68</v>
      </c>
      <c r="I3537" t="s">
        <v>69</v>
      </c>
      <c r="J3537">
        <v>11159</v>
      </c>
      <c r="K3537">
        <v>1</v>
      </c>
    </row>
    <row r="3538" spans="1:11" x14ac:dyDescent="0.3">
      <c r="A3538">
        <v>540141</v>
      </c>
      <c r="B3538" t="s">
        <v>102</v>
      </c>
      <c r="C3538" t="s">
        <v>12</v>
      </c>
      <c r="D3538">
        <v>4</v>
      </c>
      <c r="E3538" t="s">
        <v>103</v>
      </c>
      <c r="F3538" t="s">
        <v>103</v>
      </c>
      <c r="G3538" t="s">
        <v>104</v>
      </c>
      <c r="H3538" t="s">
        <v>103</v>
      </c>
      <c r="I3538" t="s">
        <v>104</v>
      </c>
      <c r="J3538">
        <v>11100</v>
      </c>
      <c r="K3538">
        <v>1</v>
      </c>
    </row>
    <row r="3539" spans="1:11" x14ac:dyDescent="0.3">
      <c r="A3539">
        <v>540143</v>
      </c>
      <c r="B3539" t="s">
        <v>102</v>
      </c>
      <c r="C3539" t="s">
        <v>12</v>
      </c>
      <c r="D3539">
        <v>4</v>
      </c>
      <c r="E3539" t="s">
        <v>68</v>
      </c>
      <c r="F3539" t="s">
        <v>68</v>
      </c>
      <c r="G3539" t="s">
        <v>69</v>
      </c>
      <c r="H3539" t="s">
        <v>68</v>
      </c>
      <c r="I3539" t="s">
        <v>69</v>
      </c>
      <c r="J3539">
        <v>3458</v>
      </c>
      <c r="K3539">
        <v>1</v>
      </c>
    </row>
    <row r="3540" spans="1:11" x14ac:dyDescent="0.3">
      <c r="A3540">
        <v>540144</v>
      </c>
      <c r="B3540" t="s">
        <v>102</v>
      </c>
      <c r="C3540" t="s">
        <v>12</v>
      </c>
      <c r="D3540">
        <v>4</v>
      </c>
      <c r="E3540" t="s">
        <v>68</v>
      </c>
      <c r="F3540" t="s">
        <v>68</v>
      </c>
      <c r="G3540" t="s">
        <v>69</v>
      </c>
      <c r="H3540" t="s">
        <v>68</v>
      </c>
      <c r="I3540" t="s">
        <v>69</v>
      </c>
      <c r="J3540">
        <v>7605</v>
      </c>
      <c r="K3540">
        <v>1</v>
      </c>
    </row>
    <row r="3541" spans="1:11" x14ac:dyDescent="0.3">
      <c r="A3541">
        <v>540144</v>
      </c>
      <c r="B3541" t="s">
        <v>102</v>
      </c>
      <c r="C3541" t="s">
        <v>12</v>
      </c>
      <c r="D3541">
        <v>4</v>
      </c>
      <c r="E3541" t="s">
        <v>100</v>
      </c>
      <c r="F3541" t="s">
        <v>100</v>
      </c>
      <c r="G3541" t="s">
        <v>101</v>
      </c>
      <c r="H3541" t="s">
        <v>100</v>
      </c>
      <c r="I3541" t="s">
        <v>101</v>
      </c>
      <c r="J3541">
        <v>7.1043946629999999</v>
      </c>
      <c r="K3541">
        <v>1</v>
      </c>
    </row>
    <row r="3542" spans="1:11" x14ac:dyDescent="0.3">
      <c r="A3542">
        <v>540144</v>
      </c>
      <c r="B3542" t="s">
        <v>102</v>
      </c>
      <c r="C3542" t="s">
        <v>12</v>
      </c>
      <c r="D3542">
        <v>4</v>
      </c>
      <c r="E3542" t="s">
        <v>103</v>
      </c>
      <c r="F3542" t="s">
        <v>103</v>
      </c>
      <c r="G3542" t="s">
        <v>104</v>
      </c>
      <c r="H3542" t="s">
        <v>103</v>
      </c>
      <c r="I3542" t="s">
        <v>104</v>
      </c>
      <c r="J3542">
        <v>7366</v>
      </c>
      <c r="K3542">
        <v>1</v>
      </c>
    </row>
    <row r="3543" spans="1:11" x14ac:dyDescent="0.3">
      <c r="A3543">
        <v>552143</v>
      </c>
      <c r="B3543" t="s">
        <v>130</v>
      </c>
      <c r="C3543" t="s">
        <v>133</v>
      </c>
      <c r="D3543">
        <v>4</v>
      </c>
      <c r="E3543" t="s">
        <v>134</v>
      </c>
      <c r="F3543" t="s">
        <v>134</v>
      </c>
      <c r="G3543" t="s">
        <v>135</v>
      </c>
      <c r="H3543" t="s">
        <v>134</v>
      </c>
      <c r="I3543" t="s">
        <v>135</v>
      </c>
      <c r="J3543">
        <v>0.83</v>
      </c>
      <c r="K3543">
        <v>1</v>
      </c>
    </row>
    <row r="3544" spans="1:11" x14ac:dyDescent="0.3">
      <c r="A3544">
        <v>552143</v>
      </c>
      <c r="B3544" t="s">
        <v>130</v>
      </c>
      <c r="C3544" t="s">
        <v>133</v>
      </c>
      <c r="D3544">
        <v>4</v>
      </c>
      <c r="E3544" t="s">
        <v>241</v>
      </c>
      <c r="F3544" t="s">
        <v>241</v>
      </c>
      <c r="G3544" t="s">
        <v>242</v>
      </c>
      <c r="H3544" t="s">
        <v>151</v>
      </c>
      <c r="I3544" t="s">
        <v>152</v>
      </c>
      <c r="J3544">
        <v>4.5</v>
      </c>
      <c r="K3544">
        <v>1</v>
      </c>
    </row>
    <row r="3545" spans="1:11" x14ac:dyDescent="0.3">
      <c r="A3545">
        <v>552143</v>
      </c>
      <c r="B3545" t="s">
        <v>130</v>
      </c>
      <c r="C3545" t="s">
        <v>133</v>
      </c>
      <c r="D3545">
        <v>4</v>
      </c>
      <c r="E3545" t="s">
        <v>201</v>
      </c>
      <c r="F3545" t="s">
        <v>201</v>
      </c>
      <c r="G3545" t="s">
        <v>202</v>
      </c>
      <c r="H3545" t="s">
        <v>201</v>
      </c>
      <c r="I3545" t="s">
        <v>202</v>
      </c>
      <c r="J3545">
        <v>0.67</v>
      </c>
      <c r="K3545">
        <v>1</v>
      </c>
    </row>
    <row r="3546" spans="1:11" x14ac:dyDescent="0.3">
      <c r="A3546">
        <v>552143</v>
      </c>
      <c r="B3546" t="s">
        <v>130</v>
      </c>
      <c r="C3546" t="s">
        <v>133</v>
      </c>
      <c r="D3546">
        <v>4</v>
      </c>
      <c r="E3546" t="s">
        <v>117</v>
      </c>
      <c r="F3546" t="s">
        <v>117</v>
      </c>
      <c r="G3546" t="s">
        <v>118</v>
      </c>
      <c r="H3546" t="s">
        <v>212</v>
      </c>
      <c r="I3546" t="s">
        <v>213</v>
      </c>
      <c r="J3546">
        <v>1.1299999999999999</v>
      </c>
      <c r="K3546">
        <v>1</v>
      </c>
    </row>
    <row r="3547" spans="1:11" x14ac:dyDescent="0.3">
      <c r="A3547">
        <v>552143</v>
      </c>
      <c r="B3547" t="s">
        <v>130</v>
      </c>
      <c r="C3547" t="s">
        <v>133</v>
      </c>
      <c r="D3547">
        <v>4</v>
      </c>
      <c r="E3547" t="s">
        <v>117</v>
      </c>
      <c r="F3547" t="s">
        <v>117</v>
      </c>
      <c r="G3547" t="s">
        <v>118</v>
      </c>
      <c r="H3547" t="s">
        <v>61</v>
      </c>
      <c r="I3547" t="s">
        <v>62</v>
      </c>
      <c r="J3547">
        <v>3.6</v>
      </c>
      <c r="K3547">
        <v>1</v>
      </c>
    </row>
    <row r="3548" spans="1:11" x14ac:dyDescent="0.3">
      <c r="A3548">
        <v>552143</v>
      </c>
      <c r="B3548" t="s">
        <v>130</v>
      </c>
      <c r="C3548" t="s">
        <v>133</v>
      </c>
      <c r="D3548">
        <v>4</v>
      </c>
      <c r="E3548" t="s">
        <v>117</v>
      </c>
      <c r="F3548" t="s">
        <v>117</v>
      </c>
      <c r="G3548" t="s">
        <v>118</v>
      </c>
      <c r="H3548" t="s">
        <v>157</v>
      </c>
      <c r="I3548" t="s">
        <v>158</v>
      </c>
      <c r="J3548">
        <v>4</v>
      </c>
      <c r="K3548">
        <v>1</v>
      </c>
    </row>
    <row r="3549" spans="1:11" x14ac:dyDescent="0.3">
      <c r="A3549">
        <v>552143</v>
      </c>
      <c r="B3549" t="s">
        <v>130</v>
      </c>
      <c r="C3549" t="s">
        <v>133</v>
      </c>
      <c r="D3549">
        <v>4</v>
      </c>
      <c r="E3549" t="s">
        <v>117</v>
      </c>
      <c r="F3549" t="s">
        <v>117</v>
      </c>
      <c r="G3549" t="s">
        <v>118</v>
      </c>
      <c r="H3549" t="s">
        <v>68</v>
      </c>
      <c r="I3549" t="s">
        <v>69</v>
      </c>
      <c r="J3549">
        <v>7</v>
      </c>
      <c r="K3549">
        <v>1</v>
      </c>
    </row>
    <row r="3550" spans="1:11" x14ac:dyDescent="0.3">
      <c r="A3550">
        <v>552143</v>
      </c>
      <c r="B3550" t="s">
        <v>130</v>
      </c>
      <c r="C3550" t="s">
        <v>133</v>
      </c>
      <c r="D3550">
        <v>4</v>
      </c>
      <c r="E3550" t="s">
        <v>117</v>
      </c>
      <c r="F3550" t="s">
        <v>117</v>
      </c>
      <c r="G3550" t="s">
        <v>118</v>
      </c>
      <c r="H3550" t="s">
        <v>78</v>
      </c>
      <c r="I3550" t="s">
        <v>79</v>
      </c>
      <c r="J3550">
        <v>17.100000000000001</v>
      </c>
      <c r="K3550">
        <v>1</v>
      </c>
    </row>
    <row r="3551" spans="1:11" x14ac:dyDescent="0.3">
      <c r="A3551">
        <v>552143</v>
      </c>
      <c r="B3551" t="s">
        <v>130</v>
      </c>
      <c r="C3551" t="s">
        <v>133</v>
      </c>
      <c r="D3551">
        <v>4</v>
      </c>
      <c r="E3551" t="s">
        <v>17</v>
      </c>
      <c r="F3551" t="s">
        <v>18</v>
      </c>
      <c r="G3551" t="s">
        <v>19</v>
      </c>
      <c r="H3551" t="s">
        <v>18</v>
      </c>
      <c r="I3551" t="s">
        <v>19</v>
      </c>
      <c r="J3551">
        <v>7.37</v>
      </c>
      <c r="K3551">
        <v>1</v>
      </c>
    </row>
    <row r="3552" spans="1:11" x14ac:dyDescent="0.3">
      <c r="A3552">
        <v>552143</v>
      </c>
      <c r="B3552" t="s">
        <v>130</v>
      </c>
      <c r="C3552" t="s">
        <v>133</v>
      </c>
      <c r="D3552">
        <v>4</v>
      </c>
      <c r="E3552" t="s">
        <v>31</v>
      </c>
      <c r="F3552" t="s">
        <v>31</v>
      </c>
      <c r="G3552" t="s">
        <v>32</v>
      </c>
      <c r="H3552" t="s">
        <v>31</v>
      </c>
      <c r="I3552" t="s">
        <v>32</v>
      </c>
      <c r="J3552">
        <v>12.011799999999999</v>
      </c>
      <c r="K3552">
        <v>1</v>
      </c>
    </row>
    <row r="3553" spans="1:11" x14ac:dyDescent="0.3">
      <c r="A3553">
        <v>552143</v>
      </c>
      <c r="B3553" t="s">
        <v>130</v>
      </c>
      <c r="C3553" t="s">
        <v>133</v>
      </c>
      <c r="D3553">
        <v>4</v>
      </c>
      <c r="E3553" t="s">
        <v>231</v>
      </c>
      <c r="F3553" t="s">
        <v>231</v>
      </c>
      <c r="G3553" t="s">
        <v>232</v>
      </c>
      <c r="H3553" t="s">
        <v>45</v>
      </c>
      <c r="I3553" t="s">
        <v>46</v>
      </c>
      <c r="J3553">
        <v>12.7</v>
      </c>
      <c r="K3553">
        <v>1</v>
      </c>
    </row>
    <row r="3554" spans="1:11" x14ac:dyDescent="0.3">
      <c r="A3554">
        <v>552164</v>
      </c>
      <c r="B3554" t="s">
        <v>11</v>
      </c>
      <c r="C3554" t="s">
        <v>12</v>
      </c>
      <c r="D3554">
        <v>4</v>
      </c>
      <c r="E3554" t="s">
        <v>13</v>
      </c>
      <c r="F3554" t="s">
        <v>15</v>
      </c>
      <c r="G3554" t="s">
        <v>16</v>
      </c>
      <c r="H3554" t="s">
        <v>15</v>
      </c>
      <c r="I3554" t="s">
        <v>16</v>
      </c>
      <c r="J3554">
        <v>391.875</v>
      </c>
      <c r="K3554">
        <v>1</v>
      </c>
    </row>
    <row r="3555" spans="1:11" x14ac:dyDescent="0.3">
      <c r="A3555">
        <v>552164</v>
      </c>
      <c r="B3555" t="s">
        <v>11</v>
      </c>
      <c r="C3555" t="s">
        <v>12</v>
      </c>
      <c r="D3555">
        <v>4</v>
      </c>
      <c r="E3555" t="s">
        <v>13</v>
      </c>
      <c r="F3555" t="s">
        <v>245</v>
      </c>
      <c r="G3555" t="s">
        <v>246</v>
      </c>
      <c r="H3555" t="s">
        <v>245</v>
      </c>
      <c r="I3555" t="s">
        <v>246</v>
      </c>
      <c r="J3555">
        <v>6.125</v>
      </c>
      <c r="K3555">
        <v>1</v>
      </c>
    </row>
    <row r="3556" spans="1:11" x14ac:dyDescent="0.3">
      <c r="A3556">
        <v>552164</v>
      </c>
      <c r="B3556" t="s">
        <v>11</v>
      </c>
      <c r="C3556" t="s">
        <v>12</v>
      </c>
      <c r="D3556">
        <v>4</v>
      </c>
      <c r="E3556" t="s">
        <v>80</v>
      </c>
      <c r="F3556" t="s">
        <v>80</v>
      </c>
      <c r="G3556" t="s">
        <v>81</v>
      </c>
      <c r="H3556" t="s">
        <v>80</v>
      </c>
      <c r="I3556" t="s">
        <v>81</v>
      </c>
      <c r="J3556">
        <v>4.5</v>
      </c>
      <c r="K3556">
        <v>1</v>
      </c>
    </row>
    <row r="3557" spans="1:11" x14ac:dyDescent="0.3">
      <c r="A3557">
        <v>552164</v>
      </c>
      <c r="B3557" t="s">
        <v>11</v>
      </c>
      <c r="C3557" t="s">
        <v>12</v>
      </c>
      <c r="D3557">
        <v>4</v>
      </c>
      <c r="E3557" t="s">
        <v>17</v>
      </c>
      <c r="F3557" t="s">
        <v>18</v>
      </c>
      <c r="G3557" t="s">
        <v>19</v>
      </c>
      <c r="H3557" t="s">
        <v>18</v>
      </c>
      <c r="I3557" t="s">
        <v>19</v>
      </c>
      <c r="J3557">
        <v>304.7</v>
      </c>
      <c r="K3557">
        <v>1</v>
      </c>
    </row>
    <row r="3558" spans="1:11" x14ac:dyDescent="0.3">
      <c r="A3558">
        <v>552164</v>
      </c>
      <c r="B3558" t="s">
        <v>11</v>
      </c>
      <c r="C3558" t="s">
        <v>12</v>
      </c>
      <c r="D3558">
        <v>4</v>
      </c>
      <c r="E3558" t="s">
        <v>17</v>
      </c>
      <c r="F3558" t="s">
        <v>18</v>
      </c>
      <c r="G3558" t="s">
        <v>20</v>
      </c>
      <c r="H3558" t="s">
        <v>18</v>
      </c>
      <c r="I3558" t="s">
        <v>19</v>
      </c>
      <c r="J3558">
        <v>411.4</v>
      </c>
      <c r="K3558">
        <v>1</v>
      </c>
    </row>
    <row r="3559" spans="1:11" x14ac:dyDescent="0.3">
      <c r="A3559">
        <v>552164</v>
      </c>
      <c r="B3559" t="s">
        <v>11</v>
      </c>
      <c r="C3559" t="s">
        <v>12</v>
      </c>
      <c r="D3559">
        <v>4</v>
      </c>
      <c r="E3559" t="s">
        <v>17</v>
      </c>
      <c r="F3559" t="s">
        <v>17</v>
      </c>
      <c r="G3559" t="s">
        <v>20</v>
      </c>
      <c r="H3559" t="s">
        <v>18</v>
      </c>
      <c r="I3559" t="s">
        <v>19</v>
      </c>
      <c r="J3559">
        <v>558.25</v>
      </c>
      <c r="K3559">
        <v>1</v>
      </c>
    </row>
    <row r="3560" spans="1:11" x14ac:dyDescent="0.3">
      <c r="A3560">
        <v>552164</v>
      </c>
      <c r="B3560" t="s">
        <v>11</v>
      </c>
      <c r="C3560" t="s">
        <v>12</v>
      </c>
      <c r="D3560">
        <v>4</v>
      </c>
      <c r="E3560" t="s">
        <v>31</v>
      </c>
      <c r="F3560" t="s">
        <v>31</v>
      </c>
      <c r="G3560" t="s">
        <v>32</v>
      </c>
      <c r="H3560" t="s">
        <v>31</v>
      </c>
      <c r="I3560" t="s">
        <v>32</v>
      </c>
      <c r="J3560">
        <v>808.95</v>
      </c>
      <c r="K3560">
        <v>1</v>
      </c>
    </row>
    <row r="3561" spans="1:11" x14ac:dyDescent="0.3">
      <c r="A3561">
        <v>552164</v>
      </c>
      <c r="B3561" t="s">
        <v>11</v>
      </c>
      <c r="C3561" t="s">
        <v>12</v>
      </c>
      <c r="D3561">
        <v>4</v>
      </c>
      <c r="E3561" t="s">
        <v>72</v>
      </c>
      <c r="F3561" t="s">
        <v>72</v>
      </c>
      <c r="G3561" t="s">
        <v>73</v>
      </c>
      <c r="H3561" t="s">
        <v>72</v>
      </c>
      <c r="I3561" t="s">
        <v>73</v>
      </c>
      <c r="J3561">
        <v>22.5</v>
      </c>
      <c r="K3561">
        <v>1</v>
      </c>
    </row>
    <row r="3562" spans="1:11" x14ac:dyDescent="0.3">
      <c r="A3562">
        <v>552164</v>
      </c>
      <c r="B3562" t="s">
        <v>11</v>
      </c>
      <c r="C3562" t="s">
        <v>12</v>
      </c>
      <c r="D3562">
        <v>4</v>
      </c>
      <c r="E3562" t="s">
        <v>35</v>
      </c>
      <c r="F3562" t="s">
        <v>35</v>
      </c>
      <c r="G3562" t="s">
        <v>36</v>
      </c>
      <c r="H3562" t="s">
        <v>35</v>
      </c>
      <c r="I3562" t="s">
        <v>36</v>
      </c>
      <c r="J3562">
        <v>920</v>
      </c>
      <c r="K3562">
        <v>1</v>
      </c>
    </row>
    <row r="3563" spans="1:11" x14ac:dyDescent="0.3">
      <c r="A3563">
        <v>552164</v>
      </c>
      <c r="B3563" t="s">
        <v>11</v>
      </c>
      <c r="C3563" t="s">
        <v>12</v>
      </c>
      <c r="D3563">
        <v>4</v>
      </c>
      <c r="E3563" t="s">
        <v>86</v>
      </c>
      <c r="F3563" t="s">
        <v>109</v>
      </c>
      <c r="G3563" t="s">
        <v>110</v>
      </c>
      <c r="H3563" t="s">
        <v>109</v>
      </c>
      <c r="I3563" t="s">
        <v>110</v>
      </c>
      <c r="J3563">
        <v>159.5</v>
      </c>
      <c r="K3563">
        <v>1</v>
      </c>
    </row>
    <row r="3564" spans="1:11" x14ac:dyDescent="0.3">
      <c r="A3564">
        <v>552164</v>
      </c>
      <c r="B3564" t="s">
        <v>11</v>
      </c>
      <c r="C3564" t="s">
        <v>12</v>
      </c>
      <c r="D3564">
        <v>4</v>
      </c>
      <c r="E3564" t="s">
        <v>37</v>
      </c>
      <c r="F3564" t="s">
        <v>40</v>
      </c>
      <c r="G3564" t="s">
        <v>41</v>
      </c>
      <c r="H3564" t="s">
        <v>40</v>
      </c>
      <c r="I3564" t="s">
        <v>41</v>
      </c>
      <c r="J3564">
        <v>540</v>
      </c>
      <c r="K3564">
        <v>1</v>
      </c>
    </row>
    <row r="3565" spans="1:11" x14ac:dyDescent="0.3">
      <c r="A3565">
        <v>552164</v>
      </c>
      <c r="B3565" t="s">
        <v>11</v>
      </c>
      <c r="C3565" t="s">
        <v>12</v>
      </c>
      <c r="D3565">
        <v>4</v>
      </c>
      <c r="E3565" t="s">
        <v>90</v>
      </c>
      <c r="F3565" t="s">
        <v>92</v>
      </c>
      <c r="G3565" t="s">
        <v>93</v>
      </c>
      <c r="H3565" t="s">
        <v>92</v>
      </c>
      <c r="I3565" t="s">
        <v>93</v>
      </c>
      <c r="J3565">
        <v>205.5</v>
      </c>
      <c r="K3565">
        <v>1</v>
      </c>
    </row>
    <row r="3566" spans="1:11" x14ac:dyDescent="0.3">
      <c r="A3566">
        <v>552164</v>
      </c>
      <c r="B3566" t="s">
        <v>11</v>
      </c>
      <c r="C3566" t="s">
        <v>12</v>
      </c>
      <c r="D3566">
        <v>4</v>
      </c>
      <c r="E3566" t="s">
        <v>78</v>
      </c>
      <c r="F3566" t="s">
        <v>78</v>
      </c>
      <c r="G3566" t="s">
        <v>79</v>
      </c>
      <c r="H3566" t="s">
        <v>78</v>
      </c>
      <c r="I3566" t="s">
        <v>79</v>
      </c>
      <c r="J3566">
        <v>76.5</v>
      </c>
      <c r="K3566">
        <v>1</v>
      </c>
    </row>
    <row r="3567" spans="1:11" x14ac:dyDescent="0.3">
      <c r="A3567">
        <v>552184</v>
      </c>
      <c r="B3567" t="s">
        <v>102</v>
      </c>
      <c r="C3567" t="s">
        <v>114</v>
      </c>
      <c r="D3567">
        <v>4</v>
      </c>
      <c r="E3567" t="s">
        <v>103</v>
      </c>
      <c r="F3567" t="s">
        <v>103</v>
      </c>
      <c r="G3567" t="s">
        <v>104</v>
      </c>
      <c r="H3567" t="s">
        <v>103</v>
      </c>
      <c r="I3567" t="s">
        <v>104</v>
      </c>
      <c r="J3567">
        <v>2640</v>
      </c>
      <c r="K3567">
        <v>1</v>
      </c>
    </row>
    <row r="3568" spans="1:11" x14ac:dyDescent="0.3">
      <c r="A3568">
        <v>552186</v>
      </c>
      <c r="B3568" t="s">
        <v>102</v>
      </c>
      <c r="C3568" t="s">
        <v>114</v>
      </c>
      <c r="D3568">
        <v>4</v>
      </c>
      <c r="E3568" t="s">
        <v>103</v>
      </c>
      <c r="F3568" t="s">
        <v>103</v>
      </c>
      <c r="G3568" t="s">
        <v>104</v>
      </c>
      <c r="H3568" t="s">
        <v>103</v>
      </c>
      <c r="I3568" t="s">
        <v>104</v>
      </c>
      <c r="J3568">
        <v>5359</v>
      </c>
      <c r="K3568">
        <v>1</v>
      </c>
    </row>
    <row r="3569" spans="1:11" x14ac:dyDescent="0.3">
      <c r="A3569">
        <v>552187</v>
      </c>
      <c r="B3569" t="s">
        <v>102</v>
      </c>
      <c r="C3569" t="s">
        <v>114</v>
      </c>
      <c r="D3569">
        <v>4</v>
      </c>
      <c r="E3569" t="s">
        <v>103</v>
      </c>
      <c r="F3569" t="s">
        <v>103</v>
      </c>
      <c r="G3569" t="s">
        <v>104</v>
      </c>
      <c r="H3569" t="s">
        <v>103</v>
      </c>
      <c r="I3569" t="s">
        <v>104</v>
      </c>
      <c r="J3569">
        <v>4793.2</v>
      </c>
      <c r="K3569">
        <v>1</v>
      </c>
    </row>
    <row r="3570" spans="1:11" x14ac:dyDescent="0.3">
      <c r="A3570">
        <v>552189</v>
      </c>
      <c r="B3570" t="s">
        <v>102</v>
      </c>
      <c r="C3570" t="s">
        <v>114</v>
      </c>
      <c r="D3570">
        <v>4</v>
      </c>
      <c r="E3570" t="s">
        <v>121</v>
      </c>
      <c r="F3570" t="s">
        <v>121</v>
      </c>
      <c r="G3570" t="s">
        <v>122</v>
      </c>
      <c r="H3570" t="s">
        <v>121</v>
      </c>
      <c r="I3570" t="s">
        <v>122</v>
      </c>
      <c r="J3570">
        <v>176</v>
      </c>
      <c r="K3570">
        <v>1</v>
      </c>
    </row>
    <row r="3571" spans="1:11" x14ac:dyDescent="0.3">
      <c r="A3571">
        <v>552189</v>
      </c>
      <c r="B3571" t="s">
        <v>102</v>
      </c>
      <c r="C3571" t="s">
        <v>114</v>
      </c>
      <c r="D3571">
        <v>4</v>
      </c>
      <c r="E3571" t="s">
        <v>82</v>
      </c>
      <c r="F3571" t="s">
        <v>82</v>
      </c>
      <c r="G3571" t="s">
        <v>83</v>
      </c>
      <c r="H3571" t="s">
        <v>82</v>
      </c>
      <c r="I3571" t="s">
        <v>83</v>
      </c>
      <c r="J3571">
        <v>48</v>
      </c>
      <c r="K3571">
        <v>1</v>
      </c>
    </row>
    <row r="3572" spans="1:11" x14ac:dyDescent="0.3">
      <c r="A3572">
        <v>552189</v>
      </c>
      <c r="B3572" t="s">
        <v>102</v>
      </c>
      <c r="C3572" t="s">
        <v>114</v>
      </c>
      <c r="D3572">
        <v>4</v>
      </c>
      <c r="E3572" t="s">
        <v>68</v>
      </c>
      <c r="F3572" t="s">
        <v>68</v>
      </c>
      <c r="G3572" t="s">
        <v>69</v>
      </c>
      <c r="H3572" t="s">
        <v>68</v>
      </c>
      <c r="I3572" t="s">
        <v>69</v>
      </c>
      <c r="J3572">
        <v>8726.4</v>
      </c>
      <c r="K3572">
        <v>1</v>
      </c>
    </row>
    <row r="3573" spans="1:11" x14ac:dyDescent="0.3">
      <c r="A3573">
        <v>552189</v>
      </c>
      <c r="B3573" t="s">
        <v>102</v>
      </c>
      <c r="C3573" t="s">
        <v>114</v>
      </c>
      <c r="D3573">
        <v>4</v>
      </c>
      <c r="E3573" t="s">
        <v>70</v>
      </c>
      <c r="F3573" t="s">
        <v>70</v>
      </c>
      <c r="G3573" t="s">
        <v>71</v>
      </c>
      <c r="H3573" t="s">
        <v>70</v>
      </c>
      <c r="I3573" t="s">
        <v>71</v>
      </c>
      <c r="J3573">
        <v>12</v>
      </c>
      <c r="K3573">
        <v>1</v>
      </c>
    </row>
    <row r="3574" spans="1:11" x14ac:dyDescent="0.3">
      <c r="A3574">
        <v>552207</v>
      </c>
      <c r="B3574" t="s">
        <v>102</v>
      </c>
      <c r="C3574" t="s">
        <v>176</v>
      </c>
      <c r="D3574">
        <v>4</v>
      </c>
      <c r="E3574" t="s">
        <v>68</v>
      </c>
      <c r="F3574" t="s">
        <v>68</v>
      </c>
      <c r="G3574" t="s">
        <v>69</v>
      </c>
      <c r="H3574" t="s">
        <v>68</v>
      </c>
      <c r="I3574" t="s">
        <v>69</v>
      </c>
      <c r="J3574">
        <v>16499.900000000001</v>
      </c>
      <c r="K3574">
        <v>1</v>
      </c>
    </row>
    <row r="3575" spans="1:11" x14ac:dyDescent="0.3">
      <c r="A3575">
        <v>552207</v>
      </c>
      <c r="B3575" t="s">
        <v>102</v>
      </c>
      <c r="C3575" t="s">
        <v>176</v>
      </c>
      <c r="D3575">
        <v>4</v>
      </c>
      <c r="E3575" t="s">
        <v>103</v>
      </c>
      <c r="F3575" t="s">
        <v>103</v>
      </c>
      <c r="G3575" t="s">
        <v>104</v>
      </c>
      <c r="H3575" t="s">
        <v>103</v>
      </c>
      <c r="I3575" t="s">
        <v>104</v>
      </c>
      <c r="J3575">
        <v>8103.3</v>
      </c>
      <c r="K3575">
        <v>1</v>
      </c>
    </row>
    <row r="3576" spans="1:11" x14ac:dyDescent="0.3">
      <c r="A3576">
        <v>552223</v>
      </c>
      <c r="B3576" t="s">
        <v>130</v>
      </c>
      <c r="C3576" t="s">
        <v>133</v>
      </c>
      <c r="D3576">
        <v>4</v>
      </c>
      <c r="E3576" t="s">
        <v>68</v>
      </c>
      <c r="F3576" t="s">
        <v>68</v>
      </c>
      <c r="G3576" t="s">
        <v>69</v>
      </c>
      <c r="H3576" t="s">
        <v>68</v>
      </c>
      <c r="I3576" t="s">
        <v>69</v>
      </c>
      <c r="J3576">
        <v>10.4</v>
      </c>
      <c r="K3576">
        <v>1</v>
      </c>
    </row>
    <row r="3577" spans="1:11" x14ac:dyDescent="0.3">
      <c r="A3577">
        <v>552223</v>
      </c>
      <c r="B3577" t="s">
        <v>130</v>
      </c>
      <c r="C3577" t="s">
        <v>133</v>
      </c>
      <c r="D3577">
        <v>4</v>
      </c>
      <c r="E3577" t="s">
        <v>117</v>
      </c>
      <c r="F3577" t="s">
        <v>117</v>
      </c>
      <c r="G3577" t="s">
        <v>118</v>
      </c>
      <c r="H3577" t="s">
        <v>208</v>
      </c>
      <c r="I3577" t="s">
        <v>209</v>
      </c>
      <c r="J3577">
        <v>3</v>
      </c>
      <c r="K3577">
        <v>1</v>
      </c>
    </row>
    <row r="3578" spans="1:11" x14ac:dyDescent="0.3">
      <c r="A3578">
        <v>552223</v>
      </c>
      <c r="B3578" t="s">
        <v>130</v>
      </c>
      <c r="C3578" t="s">
        <v>133</v>
      </c>
      <c r="D3578">
        <v>4</v>
      </c>
      <c r="E3578" t="s">
        <v>31</v>
      </c>
      <c r="F3578" t="s">
        <v>31</v>
      </c>
      <c r="G3578" t="s">
        <v>32</v>
      </c>
      <c r="H3578" t="s">
        <v>31</v>
      </c>
      <c r="I3578" t="s">
        <v>32</v>
      </c>
      <c r="J3578">
        <v>17.7422</v>
      </c>
      <c r="K3578">
        <v>1</v>
      </c>
    </row>
    <row r="3579" spans="1:11" x14ac:dyDescent="0.3">
      <c r="A3579">
        <v>552223</v>
      </c>
      <c r="B3579" t="s">
        <v>130</v>
      </c>
      <c r="C3579" t="s">
        <v>133</v>
      </c>
      <c r="D3579">
        <v>4</v>
      </c>
      <c r="E3579" t="s">
        <v>231</v>
      </c>
      <c r="F3579" t="s">
        <v>231</v>
      </c>
      <c r="G3579" t="s">
        <v>232</v>
      </c>
      <c r="H3579" t="s">
        <v>45</v>
      </c>
      <c r="I3579" t="s">
        <v>46</v>
      </c>
      <c r="J3579">
        <v>36.799999999999997</v>
      </c>
      <c r="K3579">
        <v>1</v>
      </c>
    </row>
    <row r="3580" spans="1:11" x14ac:dyDescent="0.3">
      <c r="A3580">
        <v>552230</v>
      </c>
      <c r="B3580" t="s">
        <v>102</v>
      </c>
      <c r="C3580" t="s">
        <v>176</v>
      </c>
      <c r="D3580">
        <v>4</v>
      </c>
      <c r="E3580" t="s">
        <v>103</v>
      </c>
      <c r="F3580" t="s">
        <v>103</v>
      </c>
      <c r="G3580" t="s">
        <v>104</v>
      </c>
      <c r="H3580" t="s">
        <v>103</v>
      </c>
      <c r="I3580" t="s">
        <v>104</v>
      </c>
      <c r="J3580">
        <v>4468.5</v>
      </c>
      <c r="K3580">
        <v>1</v>
      </c>
    </row>
    <row r="3581" spans="1:11" x14ac:dyDescent="0.3">
      <c r="A3581">
        <v>552236</v>
      </c>
      <c r="B3581" t="s">
        <v>102</v>
      </c>
      <c r="C3581" t="s">
        <v>12</v>
      </c>
      <c r="D3581">
        <v>4</v>
      </c>
      <c r="E3581" t="s">
        <v>103</v>
      </c>
      <c r="F3581" t="s">
        <v>103</v>
      </c>
      <c r="G3581" t="s">
        <v>104</v>
      </c>
      <c r="H3581" t="s">
        <v>103</v>
      </c>
      <c r="I3581" t="s">
        <v>104</v>
      </c>
      <c r="J3581">
        <v>15360</v>
      </c>
      <c r="K3581">
        <v>1</v>
      </c>
    </row>
    <row r="3582" spans="1:11" x14ac:dyDescent="0.3">
      <c r="A3582">
        <v>552237</v>
      </c>
      <c r="B3582" t="s">
        <v>102</v>
      </c>
      <c r="C3582" t="s">
        <v>12</v>
      </c>
      <c r="D3582">
        <v>4</v>
      </c>
      <c r="E3582" t="s">
        <v>68</v>
      </c>
      <c r="F3582" t="s">
        <v>68</v>
      </c>
      <c r="G3582" t="s">
        <v>69</v>
      </c>
      <c r="H3582" t="s">
        <v>68</v>
      </c>
      <c r="I3582" t="s">
        <v>69</v>
      </c>
      <c r="J3582">
        <v>378</v>
      </c>
      <c r="K3582">
        <v>1</v>
      </c>
    </row>
    <row r="3583" spans="1:11" x14ac:dyDescent="0.3">
      <c r="A3583">
        <v>552237</v>
      </c>
      <c r="B3583" t="s">
        <v>102</v>
      </c>
      <c r="C3583" t="s">
        <v>12</v>
      </c>
      <c r="D3583">
        <v>4</v>
      </c>
      <c r="E3583" t="s">
        <v>103</v>
      </c>
      <c r="F3583" t="s">
        <v>103</v>
      </c>
      <c r="G3583" t="s">
        <v>104</v>
      </c>
      <c r="H3583" t="s">
        <v>103</v>
      </c>
      <c r="I3583" t="s">
        <v>104</v>
      </c>
      <c r="J3583">
        <v>15754</v>
      </c>
      <c r="K3583">
        <v>1</v>
      </c>
    </row>
    <row r="3584" spans="1:11" x14ac:dyDescent="0.3">
      <c r="A3584">
        <v>552239</v>
      </c>
      <c r="B3584" t="s">
        <v>102</v>
      </c>
      <c r="C3584" t="s">
        <v>12</v>
      </c>
      <c r="D3584">
        <v>4</v>
      </c>
      <c r="E3584" t="s">
        <v>121</v>
      </c>
      <c r="F3584" t="s">
        <v>121</v>
      </c>
      <c r="G3584" t="s">
        <v>122</v>
      </c>
      <c r="H3584" t="s">
        <v>121</v>
      </c>
      <c r="I3584" t="s">
        <v>122</v>
      </c>
      <c r="J3584">
        <v>80.900000000000006</v>
      </c>
      <c r="K3584">
        <v>1</v>
      </c>
    </row>
    <row r="3585" spans="1:11" x14ac:dyDescent="0.3">
      <c r="A3585">
        <v>552239</v>
      </c>
      <c r="B3585" t="s">
        <v>102</v>
      </c>
      <c r="C3585" t="s">
        <v>12</v>
      </c>
      <c r="D3585">
        <v>4</v>
      </c>
      <c r="E3585" t="s">
        <v>68</v>
      </c>
      <c r="F3585" t="s">
        <v>68</v>
      </c>
      <c r="G3585" t="s">
        <v>69</v>
      </c>
      <c r="H3585" t="s">
        <v>68</v>
      </c>
      <c r="I3585" t="s">
        <v>69</v>
      </c>
      <c r="J3585">
        <v>70</v>
      </c>
      <c r="K3585">
        <v>1</v>
      </c>
    </row>
    <row r="3586" spans="1:11" x14ac:dyDescent="0.3">
      <c r="A3586">
        <v>552239</v>
      </c>
      <c r="B3586" t="s">
        <v>102</v>
      </c>
      <c r="C3586" t="s">
        <v>12</v>
      </c>
      <c r="D3586">
        <v>4</v>
      </c>
      <c r="E3586" t="s">
        <v>155</v>
      </c>
      <c r="F3586" t="s">
        <v>155</v>
      </c>
      <c r="G3586" t="s">
        <v>156</v>
      </c>
      <c r="H3586" t="s">
        <v>155</v>
      </c>
      <c r="I3586" t="s">
        <v>156</v>
      </c>
      <c r="J3586">
        <v>776.3</v>
      </c>
      <c r="K3586">
        <v>1</v>
      </c>
    </row>
    <row r="3587" spans="1:11" x14ac:dyDescent="0.3">
      <c r="A3587">
        <v>552244</v>
      </c>
      <c r="B3587" t="s">
        <v>102</v>
      </c>
      <c r="C3587" t="s">
        <v>12</v>
      </c>
      <c r="D3587">
        <v>4</v>
      </c>
      <c r="E3587" t="s">
        <v>103</v>
      </c>
      <c r="F3587" t="s">
        <v>103</v>
      </c>
      <c r="G3587" t="s">
        <v>104</v>
      </c>
      <c r="H3587" t="s">
        <v>103</v>
      </c>
      <c r="I3587" t="s">
        <v>104</v>
      </c>
      <c r="J3587">
        <v>4300</v>
      </c>
      <c r="K3587">
        <v>1</v>
      </c>
    </row>
    <row r="3588" spans="1:11" x14ac:dyDescent="0.3">
      <c r="A3588">
        <v>552247</v>
      </c>
      <c r="B3588" t="s">
        <v>102</v>
      </c>
      <c r="C3588" t="s">
        <v>12</v>
      </c>
      <c r="D3588">
        <v>4</v>
      </c>
      <c r="E3588" t="s">
        <v>103</v>
      </c>
      <c r="F3588" t="s">
        <v>103</v>
      </c>
      <c r="G3588" t="s">
        <v>104</v>
      </c>
      <c r="H3588" t="s">
        <v>103</v>
      </c>
      <c r="I3588" t="s">
        <v>104</v>
      </c>
      <c r="J3588">
        <v>6388</v>
      </c>
      <c r="K3588">
        <v>1</v>
      </c>
    </row>
    <row r="3589" spans="1:11" x14ac:dyDescent="0.3">
      <c r="A3589">
        <v>552248</v>
      </c>
      <c r="B3589" t="s">
        <v>102</v>
      </c>
      <c r="C3589" t="s">
        <v>12</v>
      </c>
      <c r="D3589">
        <v>4</v>
      </c>
      <c r="E3589" t="s">
        <v>103</v>
      </c>
      <c r="F3589" t="s">
        <v>103</v>
      </c>
      <c r="G3589" t="s">
        <v>104</v>
      </c>
      <c r="H3589" t="s">
        <v>103</v>
      </c>
      <c r="I3589" t="s">
        <v>104</v>
      </c>
      <c r="J3589">
        <v>5805</v>
      </c>
      <c r="K3589">
        <v>1</v>
      </c>
    </row>
    <row r="3590" spans="1:11" x14ac:dyDescent="0.3">
      <c r="A3590">
        <v>552252</v>
      </c>
      <c r="B3590" t="s">
        <v>102</v>
      </c>
      <c r="C3590" t="s">
        <v>12</v>
      </c>
      <c r="D3590">
        <v>4</v>
      </c>
      <c r="E3590" t="s">
        <v>103</v>
      </c>
      <c r="F3590" t="s">
        <v>103</v>
      </c>
      <c r="G3590" t="s">
        <v>104</v>
      </c>
      <c r="H3590" t="s">
        <v>103</v>
      </c>
      <c r="I3590" t="s">
        <v>104</v>
      </c>
      <c r="J3590">
        <v>3903</v>
      </c>
      <c r="K3590">
        <v>1</v>
      </c>
    </row>
    <row r="3591" spans="1:11" x14ac:dyDescent="0.3">
      <c r="A3591">
        <v>552259</v>
      </c>
      <c r="B3591" t="s">
        <v>130</v>
      </c>
      <c r="C3591" t="s">
        <v>97</v>
      </c>
      <c r="D3591">
        <v>4</v>
      </c>
      <c r="E3591" t="s">
        <v>27</v>
      </c>
      <c r="F3591" t="s">
        <v>27</v>
      </c>
      <c r="G3591" t="s">
        <v>28</v>
      </c>
      <c r="H3591" t="s">
        <v>27</v>
      </c>
      <c r="I3591" t="s">
        <v>28</v>
      </c>
      <c r="J3591">
        <v>21.97</v>
      </c>
      <c r="K3591">
        <v>1</v>
      </c>
    </row>
    <row r="3592" spans="1:11" x14ac:dyDescent="0.3">
      <c r="A3592">
        <v>552259</v>
      </c>
      <c r="B3592" t="s">
        <v>130</v>
      </c>
      <c r="C3592" t="s">
        <v>97</v>
      </c>
      <c r="D3592">
        <v>4</v>
      </c>
      <c r="E3592" t="s">
        <v>27</v>
      </c>
      <c r="F3592" t="s">
        <v>27</v>
      </c>
      <c r="G3592" t="s">
        <v>28</v>
      </c>
      <c r="H3592" t="s">
        <v>172</v>
      </c>
      <c r="I3592" t="s">
        <v>173</v>
      </c>
      <c r="J3592">
        <v>1.35</v>
      </c>
      <c r="K3592">
        <v>1</v>
      </c>
    </row>
    <row r="3593" spans="1:11" x14ac:dyDescent="0.3">
      <c r="A3593">
        <v>552259</v>
      </c>
      <c r="B3593" t="s">
        <v>130</v>
      </c>
      <c r="C3593" t="s">
        <v>97</v>
      </c>
      <c r="D3593">
        <v>4</v>
      </c>
      <c r="E3593" t="s">
        <v>31</v>
      </c>
      <c r="F3593" t="s">
        <v>31</v>
      </c>
      <c r="G3593" t="s">
        <v>32</v>
      </c>
      <c r="H3593" t="s">
        <v>31</v>
      </c>
      <c r="I3593" t="s">
        <v>32</v>
      </c>
      <c r="J3593">
        <v>20.2</v>
      </c>
      <c r="K3593">
        <v>1</v>
      </c>
    </row>
    <row r="3594" spans="1:11" x14ac:dyDescent="0.3">
      <c r="A3594">
        <v>552259</v>
      </c>
      <c r="B3594" t="s">
        <v>130</v>
      </c>
      <c r="C3594" t="s">
        <v>97</v>
      </c>
      <c r="D3594">
        <v>4</v>
      </c>
      <c r="E3594" t="s">
        <v>136</v>
      </c>
      <c r="F3594" t="s">
        <v>149</v>
      </c>
      <c r="G3594" t="s">
        <v>150</v>
      </c>
      <c r="H3594" t="s">
        <v>137</v>
      </c>
      <c r="I3594" t="s">
        <v>138</v>
      </c>
      <c r="J3594">
        <v>1.69</v>
      </c>
      <c r="K3594">
        <v>1</v>
      </c>
    </row>
    <row r="3595" spans="1:11" x14ac:dyDescent="0.3">
      <c r="A3595">
        <v>552259</v>
      </c>
      <c r="B3595" t="s">
        <v>130</v>
      </c>
      <c r="C3595" t="s">
        <v>97</v>
      </c>
      <c r="D3595">
        <v>4</v>
      </c>
      <c r="E3595" t="s">
        <v>189</v>
      </c>
      <c r="F3595" t="s">
        <v>189</v>
      </c>
      <c r="G3595" t="s">
        <v>190</v>
      </c>
      <c r="H3595" t="s">
        <v>189</v>
      </c>
      <c r="I3595" t="s">
        <v>190</v>
      </c>
      <c r="J3595">
        <v>1.1299999999999999</v>
      </c>
      <c r="K3595">
        <v>1</v>
      </c>
    </row>
    <row r="3596" spans="1:11" x14ac:dyDescent="0.3">
      <c r="A3596">
        <v>552259</v>
      </c>
      <c r="B3596" t="s">
        <v>130</v>
      </c>
      <c r="C3596" t="s">
        <v>97</v>
      </c>
      <c r="D3596">
        <v>4</v>
      </c>
      <c r="E3596" t="s">
        <v>59</v>
      </c>
      <c r="F3596" t="s">
        <v>63</v>
      </c>
      <c r="G3596" t="s">
        <v>64</v>
      </c>
      <c r="H3596" t="s">
        <v>61</v>
      </c>
      <c r="I3596" t="s">
        <v>62</v>
      </c>
      <c r="J3596">
        <v>2.52</v>
      </c>
      <c r="K3596">
        <v>1</v>
      </c>
    </row>
    <row r="3597" spans="1:11" x14ac:dyDescent="0.3">
      <c r="A3597">
        <v>552259</v>
      </c>
      <c r="B3597" t="s">
        <v>130</v>
      </c>
      <c r="C3597" t="s">
        <v>97</v>
      </c>
      <c r="D3597">
        <v>4</v>
      </c>
      <c r="E3597" t="s">
        <v>78</v>
      </c>
      <c r="F3597" t="s">
        <v>78</v>
      </c>
      <c r="G3597" t="s">
        <v>79</v>
      </c>
      <c r="H3597" t="s">
        <v>78</v>
      </c>
      <c r="I3597" t="s">
        <v>79</v>
      </c>
      <c r="J3597">
        <v>72.5</v>
      </c>
      <c r="K3597">
        <v>1</v>
      </c>
    </row>
    <row r="3598" spans="1:11" x14ac:dyDescent="0.3">
      <c r="A3598">
        <v>552283</v>
      </c>
      <c r="B3598" t="s">
        <v>102</v>
      </c>
      <c r="C3598" t="s">
        <v>114</v>
      </c>
      <c r="D3598">
        <v>4</v>
      </c>
      <c r="E3598" t="s">
        <v>103</v>
      </c>
      <c r="F3598" t="s">
        <v>103</v>
      </c>
      <c r="G3598" t="s">
        <v>104</v>
      </c>
      <c r="H3598" t="s">
        <v>103</v>
      </c>
      <c r="I3598" t="s">
        <v>104</v>
      </c>
      <c r="J3598">
        <v>15255</v>
      </c>
      <c r="K3598">
        <v>1</v>
      </c>
    </row>
    <row r="3599" spans="1:11" x14ac:dyDescent="0.3">
      <c r="A3599">
        <v>552285</v>
      </c>
      <c r="B3599" t="s">
        <v>102</v>
      </c>
      <c r="C3599" t="s">
        <v>114</v>
      </c>
      <c r="D3599">
        <v>4</v>
      </c>
      <c r="E3599" t="s">
        <v>70</v>
      </c>
      <c r="F3599" t="s">
        <v>70</v>
      </c>
      <c r="G3599" t="s">
        <v>71</v>
      </c>
      <c r="H3599" t="s">
        <v>70</v>
      </c>
      <c r="I3599" t="s">
        <v>71</v>
      </c>
      <c r="J3599">
        <v>3224</v>
      </c>
      <c r="K3599">
        <v>1</v>
      </c>
    </row>
    <row r="3600" spans="1:11" x14ac:dyDescent="0.3">
      <c r="A3600">
        <v>552285</v>
      </c>
      <c r="B3600" t="s">
        <v>102</v>
      </c>
      <c r="C3600" t="s">
        <v>114</v>
      </c>
      <c r="D3600">
        <v>4</v>
      </c>
      <c r="E3600" t="s">
        <v>78</v>
      </c>
      <c r="F3600" t="s">
        <v>78</v>
      </c>
      <c r="G3600" t="s">
        <v>79</v>
      </c>
      <c r="H3600" t="s">
        <v>78</v>
      </c>
      <c r="I3600" t="s">
        <v>79</v>
      </c>
      <c r="J3600">
        <v>195</v>
      </c>
      <c r="K3600">
        <v>1</v>
      </c>
    </row>
    <row r="3601" spans="1:11" x14ac:dyDescent="0.3">
      <c r="A3601">
        <v>552302</v>
      </c>
      <c r="B3601" t="s">
        <v>102</v>
      </c>
      <c r="C3601" t="s">
        <v>176</v>
      </c>
      <c r="D3601">
        <v>4</v>
      </c>
      <c r="E3601" t="s">
        <v>103</v>
      </c>
      <c r="F3601" t="s">
        <v>103</v>
      </c>
      <c r="G3601" t="s">
        <v>104</v>
      </c>
      <c r="H3601" t="s">
        <v>103</v>
      </c>
      <c r="I3601" t="s">
        <v>104</v>
      </c>
      <c r="J3601">
        <v>11200.3</v>
      </c>
      <c r="K3601">
        <v>1</v>
      </c>
    </row>
    <row r="3602" spans="1:11" x14ac:dyDescent="0.3">
      <c r="A3602">
        <v>552303</v>
      </c>
      <c r="B3602" t="s">
        <v>102</v>
      </c>
      <c r="C3602" t="s">
        <v>176</v>
      </c>
      <c r="D3602">
        <v>4</v>
      </c>
      <c r="E3602" t="s">
        <v>68</v>
      </c>
      <c r="F3602" t="s">
        <v>68</v>
      </c>
      <c r="G3602" t="s">
        <v>69</v>
      </c>
      <c r="H3602" t="s">
        <v>68</v>
      </c>
      <c r="I3602" t="s">
        <v>69</v>
      </c>
      <c r="J3602">
        <v>7288.6</v>
      </c>
      <c r="K3602">
        <v>1</v>
      </c>
    </row>
    <row r="3603" spans="1:11" x14ac:dyDescent="0.3">
      <c r="A3603">
        <v>552335</v>
      </c>
      <c r="B3603" t="s">
        <v>102</v>
      </c>
      <c r="C3603" t="s">
        <v>171</v>
      </c>
      <c r="D3603">
        <v>4</v>
      </c>
      <c r="E3603" t="s">
        <v>103</v>
      </c>
      <c r="F3603" t="s">
        <v>103</v>
      </c>
      <c r="G3603" t="s">
        <v>104</v>
      </c>
      <c r="H3603" t="s">
        <v>103</v>
      </c>
      <c r="I3603" t="s">
        <v>104</v>
      </c>
      <c r="J3603">
        <v>1000</v>
      </c>
      <c r="K3603">
        <v>1</v>
      </c>
    </row>
    <row r="3604" spans="1:11" x14ac:dyDescent="0.3">
      <c r="A3604">
        <v>552337</v>
      </c>
      <c r="B3604" t="s">
        <v>102</v>
      </c>
      <c r="C3604" t="s">
        <v>171</v>
      </c>
      <c r="D3604">
        <v>4</v>
      </c>
      <c r="E3604" t="s">
        <v>103</v>
      </c>
      <c r="F3604" t="s">
        <v>103</v>
      </c>
      <c r="G3604" t="s">
        <v>104</v>
      </c>
      <c r="H3604" t="s">
        <v>103</v>
      </c>
      <c r="I3604" t="s">
        <v>104</v>
      </c>
      <c r="J3604">
        <v>2800</v>
      </c>
      <c r="K3604">
        <v>1</v>
      </c>
    </row>
    <row r="3605" spans="1:11" x14ac:dyDescent="0.3">
      <c r="A3605">
        <v>552338</v>
      </c>
      <c r="B3605" t="s">
        <v>102</v>
      </c>
      <c r="C3605" t="s">
        <v>171</v>
      </c>
      <c r="D3605">
        <v>4</v>
      </c>
      <c r="E3605" t="s">
        <v>103</v>
      </c>
      <c r="F3605" t="s">
        <v>103</v>
      </c>
      <c r="G3605" t="s">
        <v>104</v>
      </c>
      <c r="H3605" t="s">
        <v>103</v>
      </c>
      <c r="I3605" t="s">
        <v>104</v>
      </c>
      <c r="J3605">
        <v>5000</v>
      </c>
      <c r="K3605">
        <v>1</v>
      </c>
    </row>
    <row r="3606" spans="1:11" x14ac:dyDescent="0.3">
      <c r="A3606">
        <v>552339</v>
      </c>
      <c r="B3606" t="s">
        <v>102</v>
      </c>
      <c r="C3606" t="s">
        <v>114</v>
      </c>
      <c r="D3606">
        <v>4</v>
      </c>
      <c r="E3606" t="s">
        <v>68</v>
      </c>
      <c r="F3606" t="s">
        <v>68</v>
      </c>
      <c r="G3606" t="s">
        <v>69</v>
      </c>
      <c r="H3606" t="s">
        <v>68</v>
      </c>
      <c r="I3606" t="s">
        <v>69</v>
      </c>
      <c r="J3606">
        <v>2616.1999999999998</v>
      </c>
      <c r="K3606">
        <v>1</v>
      </c>
    </row>
    <row r="3607" spans="1:11" x14ac:dyDescent="0.3">
      <c r="A3607">
        <v>552339</v>
      </c>
      <c r="B3607" t="s">
        <v>102</v>
      </c>
      <c r="C3607" t="s">
        <v>114</v>
      </c>
      <c r="D3607">
        <v>4</v>
      </c>
      <c r="E3607" t="s">
        <v>103</v>
      </c>
      <c r="F3607" t="s">
        <v>103</v>
      </c>
      <c r="G3607" t="s">
        <v>104</v>
      </c>
      <c r="H3607" t="s">
        <v>103</v>
      </c>
      <c r="I3607" t="s">
        <v>104</v>
      </c>
      <c r="J3607">
        <v>1803</v>
      </c>
      <c r="K3607">
        <v>1</v>
      </c>
    </row>
    <row r="3608" spans="1:11" x14ac:dyDescent="0.3">
      <c r="A3608">
        <v>552340</v>
      </c>
      <c r="B3608" t="s">
        <v>102</v>
      </c>
      <c r="C3608" t="s">
        <v>114</v>
      </c>
      <c r="D3608">
        <v>4</v>
      </c>
      <c r="E3608" t="s">
        <v>153</v>
      </c>
      <c r="F3608" t="s">
        <v>153</v>
      </c>
      <c r="G3608" t="s">
        <v>154</v>
      </c>
      <c r="H3608" t="s">
        <v>153</v>
      </c>
      <c r="I3608" t="s">
        <v>154</v>
      </c>
      <c r="J3608">
        <v>3.1</v>
      </c>
      <c r="K3608">
        <v>1</v>
      </c>
    </row>
    <row r="3609" spans="1:11" x14ac:dyDescent="0.3">
      <c r="A3609">
        <v>552340</v>
      </c>
      <c r="B3609" t="s">
        <v>102</v>
      </c>
      <c r="C3609" t="s">
        <v>114</v>
      </c>
      <c r="D3609">
        <v>4</v>
      </c>
      <c r="E3609" t="s">
        <v>121</v>
      </c>
      <c r="F3609" t="s">
        <v>121</v>
      </c>
      <c r="G3609" t="s">
        <v>122</v>
      </c>
      <c r="H3609" t="s">
        <v>121</v>
      </c>
      <c r="I3609" t="s">
        <v>122</v>
      </c>
      <c r="J3609">
        <v>512</v>
      </c>
      <c r="K3609">
        <v>1</v>
      </c>
    </row>
    <row r="3610" spans="1:11" x14ac:dyDescent="0.3">
      <c r="A3610">
        <v>552340</v>
      </c>
      <c r="B3610" t="s">
        <v>102</v>
      </c>
      <c r="C3610" t="s">
        <v>114</v>
      </c>
      <c r="D3610">
        <v>4</v>
      </c>
      <c r="E3610" t="s">
        <v>134</v>
      </c>
      <c r="F3610" t="s">
        <v>134</v>
      </c>
      <c r="G3610" t="s">
        <v>135</v>
      </c>
      <c r="H3610" t="s">
        <v>134</v>
      </c>
      <c r="I3610" t="s">
        <v>135</v>
      </c>
      <c r="J3610">
        <v>8</v>
      </c>
      <c r="K3610">
        <v>1</v>
      </c>
    </row>
    <row r="3611" spans="1:11" x14ac:dyDescent="0.3">
      <c r="A3611">
        <v>552340</v>
      </c>
      <c r="B3611" t="s">
        <v>102</v>
      </c>
      <c r="C3611" t="s">
        <v>114</v>
      </c>
      <c r="D3611">
        <v>4</v>
      </c>
      <c r="E3611" t="s">
        <v>82</v>
      </c>
      <c r="F3611" t="s">
        <v>82</v>
      </c>
      <c r="G3611" t="s">
        <v>83</v>
      </c>
      <c r="H3611" t="s">
        <v>82</v>
      </c>
      <c r="I3611" t="s">
        <v>83</v>
      </c>
      <c r="J3611">
        <v>1182.4000000000001</v>
      </c>
      <c r="K3611">
        <v>1</v>
      </c>
    </row>
    <row r="3612" spans="1:11" x14ac:dyDescent="0.3">
      <c r="A3612">
        <v>552340</v>
      </c>
      <c r="B3612" t="s">
        <v>102</v>
      </c>
      <c r="C3612" t="s">
        <v>114</v>
      </c>
      <c r="D3612">
        <v>4</v>
      </c>
      <c r="E3612" t="s">
        <v>68</v>
      </c>
      <c r="F3612" t="s">
        <v>68</v>
      </c>
      <c r="G3612" t="s">
        <v>69</v>
      </c>
      <c r="H3612" t="s">
        <v>68</v>
      </c>
      <c r="I3612" t="s">
        <v>69</v>
      </c>
      <c r="J3612">
        <v>1157</v>
      </c>
      <c r="K3612">
        <v>1</v>
      </c>
    </row>
    <row r="3613" spans="1:11" x14ac:dyDescent="0.3">
      <c r="A3613">
        <v>552340</v>
      </c>
      <c r="B3613" t="s">
        <v>102</v>
      </c>
      <c r="C3613" t="s">
        <v>114</v>
      </c>
      <c r="D3613">
        <v>4</v>
      </c>
      <c r="E3613" t="s">
        <v>70</v>
      </c>
      <c r="F3613" t="s">
        <v>70</v>
      </c>
      <c r="G3613" t="s">
        <v>71</v>
      </c>
      <c r="H3613" t="s">
        <v>70</v>
      </c>
      <c r="I3613" t="s">
        <v>71</v>
      </c>
      <c r="J3613">
        <v>846</v>
      </c>
      <c r="K3613">
        <v>1</v>
      </c>
    </row>
    <row r="3614" spans="1:11" x14ac:dyDescent="0.3">
      <c r="A3614">
        <v>552340</v>
      </c>
      <c r="B3614" t="s">
        <v>102</v>
      </c>
      <c r="C3614" t="s">
        <v>114</v>
      </c>
      <c r="D3614">
        <v>4</v>
      </c>
      <c r="E3614" t="s">
        <v>103</v>
      </c>
      <c r="F3614" t="s">
        <v>103</v>
      </c>
      <c r="G3614" t="s">
        <v>104</v>
      </c>
      <c r="H3614" t="s">
        <v>103</v>
      </c>
      <c r="I3614" t="s">
        <v>104</v>
      </c>
      <c r="J3614">
        <v>1097</v>
      </c>
      <c r="K3614">
        <v>1</v>
      </c>
    </row>
    <row r="3615" spans="1:11" x14ac:dyDescent="0.3">
      <c r="A3615">
        <v>552340</v>
      </c>
      <c r="B3615" t="s">
        <v>102</v>
      </c>
      <c r="C3615" t="s">
        <v>114</v>
      </c>
      <c r="D3615">
        <v>4</v>
      </c>
      <c r="E3615" t="s">
        <v>78</v>
      </c>
      <c r="F3615" t="s">
        <v>78</v>
      </c>
      <c r="G3615" t="s">
        <v>79</v>
      </c>
      <c r="H3615" t="s">
        <v>78</v>
      </c>
      <c r="I3615" t="s">
        <v>79</v>
      </c>
      <c r="J3615">
        <v>88.7</v>
      </c>
      <c r="K3615">
        <v>1</v>
      </c>
    </row>
    <row r="3616" spans="1:11" x14ac:dyDescent="0.3">
      <c r="A3616">
        <v>552352</v>
      </c>
      <c r="B3616" t="s">
        <v>102</v>
      </c>
      <c r="C3616" t="s">
        <v>12</v>
      </c>
      <c r="D3616">
        <v>4</v>
      </c>
      <c r="E3616" t="s">
        <v>103</v>
      </c>
      <c r="F3616" t="s">
        <v>103</v>
      </c>
      <c r="G3616" t="s">
        <v>104</v>
      </c>
      <c r="H3616" t="s">
        <v>103</v>
      </c>
      <c r="I3616" t="s">
        <v>104</v>
      </c>
      <c r="J3616">
        <v>1317</v>
      </c>
      <c r="K3616">
        <v>1</v>
      </c>
    </row>
    <row r="3617" spans="1:11" x14ac:dyDescent="0.3">
      <c r="A3617">
        <v>552353</v>
      </c>
      <c r="B3617" t="s">
        <v>102</v>
      </c>
      <c r="C3617" t="s">
        <v>12</v>
      </c>
      <c r="D3617">
        <v>4</v>
      </c>
      <c r="E3617" t="s">
        <v>68</v>
      </c>
      <c r="F3617" t="s">
        <v>68</v>
      </c>
      <c r="G3617" t="s">
        <v>69</v>
      </c>
      <c r="H3617" t="s">
        <v>68</v>
      </c>
      <c r="I3617" t="s">
        <v>69</v>
      </c>
      <c r="J3617">
        <v>2548</v>
      </c>
      <c r="K3617">
        <v>1</v>
      </c>
    </row>
    <row r="3618" spans="1:11" x14ac:dyDescent="0.3">
      <c r="A3618">
        <v>552355</v>
      </c>
      <c r="B3618" t="s">
        <v>102</v>
      </c>
      <c r="C3618" t="s">
        <v>12</v>
      </c>
      <c r="D3618">
        <v>4</v>
      </c>
      <c r="E3618" t="s">
        <v>199</v>
      </c>
      <c r="F3618" t="s">
        <v>199</v>
      </c>
      <c r="G3618" t="s">
        <v>200</v>
      </c>
      <c r="H3618" t="s">
        <v>199</v>
      </c>
      <c r="I3618" t="s">
        <v>200</v>
      </c>
      <c r="J3618">
        <v>4244</v>
      </c>
      <c r="K3618">
        <v>1</v>
      </c>
    </row>
    <row r="3619" spans="1:11" x14ac:dyDescent="0.3">
      <c r="A3619">
        <v>552359</v>
      </c>
      <c r="B3619" t="s">
        <v>102</v>
      </c>
      <c r="C3619" t="s">
        <v>12</v>
      </c>
      <c r="D3619">
        <v>4</v>
      </c>
      <c r="E3619" t="s">
        <v>68</v>
      </c>
      <c r="F3619" t="s">
        <v>68</v>
      </c>
      <c r="G3619" t="s">
        <v>69</v>
      </c>
      <c r="H3619" t="s">
        <v>68</v>
      </c>
      <c r="I3619" t="s">
        <v>69</v>
      </c>
      <c r="J3619">
        <v>796</v>
      </c>
      <c r="K3619">
        <v>1</v>
      </c>
    </row>
    <row r="3620" spans="1:11" x14ac:dyDescent="0.3">
      <c r="A3620">
        <v>552359</v>
      </c>
      <c r="B3620" t="s">
        <v>102</v>
      </c>
      <c r="C3620" t="s">
        <v>12</v>
      </c>
      <c r="D3620">
        <v>4</v>
      </c>
      <c r="E3620" t="s">
        <v>70</v>
      </c>
      <c r="F3620" t="s">
        <v>70</v>
      </c>
      <c r="G3620" t="s">
        <v>71</v>
      </c>
      <c r="H3620" t="s">
        <v>70</v>
      </c>
      <c r="I3620" t="s">
        <v>71</v>
      </c>
      <c r="J3620">
        <v>1792</v>
      </c>
      <c r="K3620">
        <v>1</v>
      </c>
    </row>
    <row r="3621" spans="1:11" x14ac:dyDescent="0.3">
      <c r="A3621">
        <v>552362</v>
      </c>
      <c r="B3621" t="s">
        <v>102</v>
      </c>
      <c r="C3621" t="s">
        <v>12</v>
      </c>
      <c r="D3621">
        <v>4</v>
      </c>
      <c r="E3621" t="s">
        <v>174</v>
      </c>
      <c r="F3621" t="s">
        <v>174</v>
      </c>
      <c r="G3621" t="s">
        <v>175</v>
      </c>
      <c r="H3621" t="s">
        <v>174</v>
      </c>
      <c r="I3621" t="s">
        <v>175</v>
      </c>
      <c r="J3621">
        <v>4941</v>
      </c>
      <c r="K3621">
        <v>1</v>
      </c>
    </row>
    <row r="3622" spans="1:11" x14ac:dyDescent="0.3">
      <c r="A3622">
        <v>552362</v>
      </c>
      <c r="B3622" t="s">
        <v>102</v>
      </c>
      <c r="C3622" t="s">
        <v>12</v>
      </c>
      <c r="D3622">
        <v>4</v>
      </c>
      <c r="E3622" t="s">
        <v>68</v>
      </c>
      <c r="F3622" t="s">
        <v>68</v>
      </c>
      <c r="G3622" t="s">
        <v>69</v>
      </c>
      <c r="H3622" t="s">
        <v>68</v>
      </c>
      <c r="I3622" t="s">
        <v>69</v>
      </c>
      <c r="J3622">
        <v>686</v>
      </c>
      <c r="K3622">
        <v>1</v>
      </c>
    </row>
    <row r="3623" spans="1:11" x14ac:dyDescent="0.3">
      <c r="A3623">
        <v>552362</v>
      </c>
      <c r="B3623" t="s">
        <v>102</v>
      </c>
      <c r="C3623" t="s">
        <v>12</v>
      </c>
      <c r="D3623">
        <v>4</v>
      </c>
      <c r="E3623" t="s">
        <v>103</v>
      </c>
      <c r="F3623" t="s">
        <v>103</v>
      </c>
      <c r="G3623" t="s">
        <v>104</v>
      </c>
      <c r="H3623" t="s">
        <v>103</v>
      </c>
      <c r="I3623" t="s">
        <v>104</v>
      </c>
      <c r="J3623">
        <v>9021</v>
      </c>
      <c r="K3623">
        <v>1</v>
      </c>
    </row>
    <row r="3624" spans="1:11" x14ac:dyDescent="0.3">
      <c r="A3624">
        <v>552365</v>
      </c>
      <c r="B3624" t="s">
        <v>102</v>
      </c>
      <c r="C3624" t="s">
        <v>12</v>
      </c>
      <c r="D3624">
        <v>4</v>
      </c>
      <c r="E3624" t="s">
        <v>174</v>
      </c>
      <c r="F3624" t="s">
        <v>174</v>
      </c>
      <c r="G3624" t="s">
        <v>175</v>
      </c>
      <c r="H3624" t="s">
        <v>174</v>
      </c>
      <c r="I3624" t="s">
        <v>175</v>
      </c>
      <c r="J3624">
        <v>4835</v>
      </c>
      <c r="K3624">
        <v>1</v>
      </c>
    </row>
    <row r="3625" spans="1:11" x14ac:dyDescent="0.3">
      <c r="A3625">
        <v>552365</v>
      </c>
      <c r="B3625" t="s">
        <v>102</v>
      </c>
      <c r="C3625" t="s">
        <v>12</v>
      </c>
      <c r="D3625">
        <v>4</v>
      </c>
      <c r="E3625" t="s">
        <v>103</v>
      </c>
      <c r="F3625" t="s">
        <v>103</v>
      </c>
      <c r="G3625" t="s">
        <v>104</v>
      </c>
      <c r="H3625" t="s">
        <v>103</v>
      </c>
      <c r="I3625" t="s">
        <v>104</v>
      </c>
      <c r="J3625">
        <v>3900</v>
      </c>
      <c r="K3625">
        <v>1</v>
      </c>
    </row>
    <row r="3626" spans="1:11" x14ac:dyDescent="0.3">
      <c r="A3626">
        <v>552379</v>
      </c>
      <c r="B3626" t="s">
        <v>102</v>
      </c>
      <c r="C3626" t="s">
        <v>12</v>
      </c>
      <c r="D3626">
        <v>4</v>
      </c>
      <c r="E3626" t="s">
        <v>68</v>
      </c>
      <c r="F3626" t="s">
        <v>68</v>
      </c>
      <c r="G3626" t="s">
        <v>69</v>
      </c>
      <c r="H3626" t="s">
        <v>68</v>
      </c>
      <c r="I3626" t="s">
        <v>69</v>
      </c>
      <c r="J3626">
        <v>120</v>
      </c>
      <c r="K3626">
        <v>1</v>
      </c>
    </row>
    <row r="3627" spans="1:11" x14ac:dyDescent="0.3">
      <c r="A3627">
        <v>552379</v>
      </c>
      <c r="B3627" t="s">
        <v>102</v>
      </c>
      <c r="C3627" t="s">
        <v>12</v>
      </c>
      <c r="D3627">
        <v>4</v>
      </c>
      <c r="E3627" t="s">
        <v>70</v>
      </c>
      <c r="F3627" t="s">
        <v>70</v>
      </c>
      <c r="G3627" t="s">
        <v>71</v>
      </c>
      <c r="H3627" t="s">
        <v>70</v>
      </c>
      <c r="I3627" t="s">
        <v>71</v>
      </c>
      <c r="J3627">
        <v>10677</v>
      </c>
      <c r="K3627">
        <v>1</v>
      </c>
    </row>
    <row r="3628" spans="1:11" x14ac:dyDescent="0.3">
      <c r="A3628">
        <v>552385</v>
      </c>
      <c r="B3628" t="s">
        <v>102</v>
      </c>
      <c r="C3628" t="s">
        <v>12</v>
      </c>
      <c r="D3628">
        <v>4</v>
      </c>
      <c r="E3628" t="s">
        <v>103</v>
      </c>
      <c r="F3628" t="s">
        <v>103</v>
      </c>
      <c r="G3628" t="s">
        <v>104</v>
      </c>
      <c r="H3628" t="s">
        <v>103</v>
      </c>
      <c r="I3628" t="s">
        <v>104</v>
      </c>
      <c r="J3628">
        <v>12544</v>
      </c>
      <c r="K3628">
        <v>1</v>
      </c>
    </row>
    <row r="3629" spans="1:11" x14ac:dyDescent="0.3">
      <c r="A3629">
        <v>552386</v>
      </c>
      <c r="B3629" t="s">
        <v>102</v>
      </c>
      <c r="C3629" t="s">
        <v>12</v>
      </c>
      <c r="D3629">
        <v>4</v>
      </c>
      <c r="E3629" t="s">
        <v>68</v>
      </c>
      <c r="F3629" t="s">
        <v>68</v>
      </c>
      <c r="G3629" t="s">
        <v>69</v>
      </c>
      <c r="H3629" t="s">
        <v>68</v>
      </c>
      <c r="I3629" t="s">
        <v>69</v>
      </c>
      <c r="J3629">
        <v>545</v>
      </c>
      <c r="K3629">
        <v>1</v>
      </c>
    </row>
    <row r="3630" spans="1:11" x14ac:dyDescent="0.3">
      <c r="A3630">
        <v>552386</v>
      </c>
      <c r="B3630" t="s">
        <v>102</v>
      </c>
      <c r="C3630" t="s">
        <v>12</v>
      </c>
      <c r="D3630">
        <v>4</v>
      </c>
      <c r="E3630" t="s">
        <v>70</v>
      </c>
      <c r="F3630" t="s">
        <v>70</v>
      </c>
      <c r="G3630" t="s">
        <v>71</v>
      </c>
      <c r="H3630" t="s">
        <v>70</v>
      </c>
      <c r="I3630" t="s">
        <v>71</v>
      </c>
      <c r="J3630">
        <v>4870</v>
      </c>
      <c r="K3630">
        <v>1</v>
      </c>
    </row>
    <row r="3631" spans="1:11" x14ac:dyDescent="0.3">
      <c r="A3631">
        <v>552394</v>
      </c>
      <c r="B3631" t="s">
        <v>102</v>
      </c>
      <c r="C3631" t="s">
        <v>12</v>
      </c>
      <c r="D3631">
        <v>4</v>
      </c>
      <c r="E3631" t="s">
        <v>199</v>
      </c>
      <c r="F3631" t="s">
        <v>199</v>
      </c>
      <c r="G3631" t="s">
        <v>200</v>
      </c>
      <c r="H3631" t="s">
        <v>199</v>
      </c>
      <c r="I3631" t="s">
        <v>200</v>
      </c>
      <c r="J3631">
        <v>87.6</v>
      </c>
      <c r="K3631">
        <v>1</v>
      </c>
    </row>
    <row r="3632" spans="1:11" x14ac:dyDescent="0.3">
      <c r="A3632">
        <v>552394</v>
      </c>
      <c r="B3632" t="s">
        <v>102</v>
      </c>
      <c r="C3632" t="s">
        <v>12</v>
      </c>
      <c r="D3632">
        <v>4</v>
      </c>
      <c r="E3632" t="s">
        <v>82</v>
      </c>
      <c r="F3632" t="s">
        <v>82</v>
      </c>
      <c r="G3632" t="s">
        <v>83</v>
      </c>
      <c r="H3632" t="s">
        <v>82</v>
      </c>
      <c r="I3632" t="s">
        <v>83</v>
      </c>
      <c r="J3632">
        <v>213</v>
      </c>
      <c r="K3632">
        <v>1</v>
      </c>
    </row>
    <row r="3633" spans="1:11" x14ac:dyDescent="0.3">
      <c r="A3633">
        <v>552394</v>
      </c>
      <c r="B3633" t="s">
        <v>102</v>
      </c>
      <c r="C3633" t="s">
        <v>12</v>
      </c>
      <c r="D3633">
        <v>4</v>
      </c>
      <c r="E3633" t="s">
        <v>70</v>
      </c>
      <c r="F3633" t="s">
        <v>70</v>
      </c>
      <c r="G3633" t="s">
        <v>71</v>
      </c>
      <c r="H3633" t="s">
        <v>70</v>
      </c>
      <c r="I3633" t="s">
        <v>71</v>
      </c>
      <c r="J3633">
        <v>4556</v>
      </c>
      <c r="K3633">
        <v>1</v>
      </c>
    </row>
    <row r="3634" spans="1:11" x14ac:dyDescent="0.3">
      <c r="A3634">
        <v>552394</v>
      </c>
      <c r="B3634" t="s">
        <v>102</v>
      </c>
      <c r="C3634" t="s">
        <v>12</v>
      </c>
      <c r="D3634">
        <v>4</v>
      </c>
      <c r="E3634" t="s">
        <v>165</v>
      </c>
      <c r="F3634" t="s">
        <v>165</v>
      </c>
      <c r="G3634" t="s">
        <v>166</v>
      </c>
      <c r="H3634" t="s">
        <v>165</v>
      </c>
      <c r="I3634" t="s">
        <v>166</v>
      </c>
      <c r="J3634">
        <v>33.799999999999997</v>
      </c>
      <c r="K3634">
        <v>1</v>
      </c>
    </row>
    <row r="3635" spans="1:11" x14ac:dyDescent="0.3">
      <c r="A3635">
        <v>552394</v>
      </c>
      <c r="B3635" t="s">
        <v>102</v>
      </c>
      <c r="C3635" t="s">
        <v>12</v>
      </c>
      <c r="D3635">
        <v>4</v>
      </c>
      <c r="E3635" t="s">
        <v>78</v>
      </c>
      <c r="F3635" t="s">
        <v>78</v>
      </c>
      <c r="G3635" t="s">
        <v>79</v>
      </c>
      <c r="H3635" t="s">
        <v>78</v>
      </c>
      <c r="I3635" t="s">
        <v>79</v>
      </c>
      <c r="J3635">
        <v>1372</v>
      </c>
      <c r="K3635">
        <v>1</v>
      </c>
    </row>
    <row r="3636" spans="1:11" x14ac:dyDescent="0.3">
      <c r="A3636">
        <v>552395</v>
      </c>
      <c r="B3636" t="s">
        <v>102</v>
      </c>
      <c r="C3636" t="s">
        <v>12</v>
      </c>
      <c r="D3636">
        <v>4</v>
      </c>
      <c r="E3636" t="s">
        <v>174</v>
      </c>
      <c r="F3636" t="s">
        <v>174</v>
      </c>
      <c r="G3636" t="s">
        <v>175</v>
      </c>
      <c r="H3636" t="s">
        <v>174</v>
      </c>
      <c r="I3636" t="s">
        <v>175</v>
      </c>
      <c r="J3636">
        <v>1296</v>
      </c>
      <c r="K3636">
        <v>1</v>
      </c>
    </row>
    <row r="3637" spans="1:11" x14ac:dyDescent="0.3">
      <c r="A3637">
        <v>552395</v>
      </c>
      <c r="B3637" t="s">
        <v>102</v>
      </c>
      <c r="C3637" t="s">
        <v>12</v>
      </c>
      <c r="D3637">
        <v>4</v>
      </c>
      <c r="E3637" t="s">
        <v>68</v>
      </c>
      <c r="F3637" t="s">
        <v>68</v>
      </c>
      <c r="G3637" t="s">
        <v>69</v>
      </c>
      <c r="H3637" t="s">
        <v>68</v>
      </c>
      <c r="I3637" t="s">
        <v>69</v>
      </c>
      <c r="J3637">
        <v>22</v>
      </c>
      <c r="K3637">
        <v>1</v>
      </c>
    </row>
    <row r="3638" spans="1:11" x14ac:dyDescent="0.3">
      <c r="A3638">
        <v>552395</v>
      </c>
      <c r="B3638" t="s">
        <v>102</v>
      </c>
      <c r="C3638" t="s">
        <v>12</v>
      </c>
      <c r="D3638">
        <v>4</v>
      </c>
      <c r="E3638" t="s">
        <v>70</v>
      </c>
      <c r="F3638" t="s">
        <v>70</v>
      </c>
      <c r="G3638" t="s">
        <v>71</v>
      </c>
      <c r="H3638" t="s">
        <v>70</v>
      </c>
      <c r="I3638" t="s">
        <v>71</v>
      </c>
      <c r="J3638">
        <v>3124</v>
      </c>
      <c r="K3638">
        <v>1</v>
      </c>
    </row>
    <row r="3639" spans="1:11" x14ac:dyDescent="0.3">
      <c r="A3639">
        <v>552397</v>
      </c>
      <c r="B3639" t="s">
        <v>102</v>
      </c>
      <c r="C3639" t="s">
        <v>12</v>
      </c>
      <c r="D3639">
        <v>4</v>
      </c>
      <c r="E3639" t="s">
        <v>174</v>
      </c>
      <c r="F3639" t="s">
        <v>174</v>
      </c>
      <c r="G3639" t="s">
        <v>175</v>
      </c>
      <c r="H3639" t="s">
        <v>174</v>
      </c>
      <c r="I3639" t="s">
        <v>175</v>
      </c>
      <c r="J3639">
        <v>5000</v>
      </c>
      <c r="K3639">
        <v>1</v>
      </c>
    </row>
    <row r="3640" spans="1:11" x14ac:dyDescent="0.3">
      <c r="A3640">
        <v>552397</v>
      </c>
      <c r="B3640" t="s">
        <v>102</v>
      </c>
      <c r="C3640" t="s">
        <v>12</v>
      </c>
      <c r="D3640">
        <v>4</v>
      </c>
      <c r="E3640" t="s">
        <v>103</v>
      </c>
      <c r="F3640" t="s">
        <v>103</v>
      </c>
      <c r="G3640" t="s">
        <v>104</v>
      </c>
      <c r="H3640" t="s">
        <v>103</v>
      </c>
      <c r="I3640" t="s">
        <v>104</v>
      </c>
      <c r="J3640">
        <v>4129</v>
      </c>
      <c r="K3640">
        <v>1</v>
      </c>
    </row>
    <row r="3641" spans="1:11" x14ac:dyDescent="0.3">
      <c r="A3641">
        <v>552401</v>
      </c>
      <c r="B3641" t="s">
        <v>130</v>
      </c>
      <c r="C3641" t="s">
        <v>133</v>
      </c>
      <c r="D3641">
        <v>4</v>
      </c>
      <c r="E3641" t="s">
        <v>117</v>
      </c>
      <c r="F3641" t="s">
        <v>117</v>
      </c>
      <c r="G3641" t="s">
        <v>118</v>
      </c>
      <c r="H3641" t="s">
        <v>61</v>
      </c>
      <c r="I3641" t="s">
        <v>62</v>
      </c>
      <c r="J3641">
        <v>2.16</v>
      </c>
      <c r="K3641">
        <v>1</v>
      </c>
    </row>
    <row r="3642" spans="1:11" x14ac:dyDescent="0.3">
      <c r="A3642">
        <v>552401</v>
      </c>
      <c r="B3642" t="s">
        <v>130</v>
      </c>
      <c r="C3642" t="s">
        <v>133</v>
      </c>
      <c r="D3642">
        <v>4</v>
      </c>
      <c r="E3642" t="s">
        <v>117</v>
      </c>
      <c r="F3642" t="s">
        <v>117</v>
      </c>
      <c r="G3642" t="s">
        <v>118</v>
      </c>
      <c r="H3642" t="s">
        <v>157</v>
      </c>
      <c r="I3642" t="s">
        <v>158</v>
      </c>
      <c r="J3642">
        <v>1.31</v>
      </c>
      <c r="K3642">
        <v>1</v>
      </c>
    </row>
    <row r="3643" spans="1:11" x14ac:dyDescent="0.3">
      <c r="A3643">
        <v>552401</v>
      </c>
      <c r="B3643" t="s">
        <v>130</v>
      </c>
      <c r="C3643" t="s">
        <v>133</v>
      </c>
      <c r="D3643">
        <v>4</v>
      </c>
      <c r="E3643" t="s">
        <v>117</v>
      </c>
      <c r="F3643" t="s">
        <v>117</v>
      </c>
      <c r="G3643" t="s">
        <v>118</v>
      </c>
      <c r="H3643" t="s">
        <v>151</v>
      </c>
      <c r="I3643" t="s">
        <v>152</v>
      </c>
      <c r="J3643">
        <v>0.6</v>
      </c>
      <c r="K3643">
        <v>1</v>
      </c>
    </row>
    <row r="3644" spans="1:11" x14ac:dyDescent="0.3">
      <c r="A3644">
        <v>552401</v>
      </c>
      <c r="B3644" t="s">
        <v>130</v>
      </c>
      <c r="C3644" t="s">
        <v>133</v>
      </c>
      <c r="D3644">
        <v>4</v>
      </c>
      <c r="E3644" t="s">
        <v>17</v>
      </c>
      <c r="F3644" t="s">
        <v>18</v>
      </c>
      <c r="G3644" t="s">
        <v>19</v>
      </c>
      <c r="H3644" t="s">
        <v>18</v>
      </c>
      <c r="I3644" t="s">
        <v>19</v>
      </c>
      <c r="J3644">
        <v>22</v>
      </c>
      <c r="K3644">
        <v>1</v>
      </c>
    </row>
    <row r="3645" spans="1:11" x14ac:dyDescent="0.3">
      <c r="A3645">
        <v>552401</v>
      </c>
      <c r="B3645" t="s">
        <v>130</v>
      </c>
      <c r="C3645" t="s">
        <v>133</v>
      </c>
      <c r="D3645">
        <v>4</v>
      </c>
      <c r="E3645" t="s">
        <v>231</v>
      </c>
      <c r="F3645" t="s">
        <v>231</v>
      </c>
      <c r="G3645" t="s">
        <v>232</v>
      </c>
      <c r="H3645" t="s">
        <v>45</v>
      </c>
      <c r="I3645" t="s">
        <v>46</v>
      </c>
      <c r="J3645">
        <v>21</v>
      </c>
      <c r="K3645">
        <v>1</v>
      </c>
    </row>
    <row r="3646" spans="1:11" x14ac:dyDescent="0.3">
      <c r="A3646">
        <v>552415</v>
      </c>
      <c r="B3646" t="s">
        <v>102</v>
      </c>
      <c r="C3646" t="s">
        <v>171</v>
      </c>
      <c r="D3646">
        <v>4</v>
      </c>
      <c r="E3646" t="s">
        <v>103</v>
      </c>
      <c r="F3646" t="s">
        <v>103</v>
      </c>
      <c r="G3646" t="s">
        <v>104</v>
      </c>
      <c r="H3646" t="s">
        <v>103</v>
      </c>
      <c r="I3646" t="s">
        <v>104</v>
      </c>
      <c r="J3646">
        <v>6500</v>
      </c>
      <c r="K3646">
        <v>1</v>
      </c>
    </row>
    <row r="3647" spans="1:11" x14ac:dyDescent="0.3">
      <c r="A3647">
        <v>552421</v>
      </c>
      <c r="B3647" t="s">
        <v>102</v>
      </c>
      <c r="C3647" t="s">
        <v>171</v>
      </c>
      <c r="D3647">
        <v>4</v>
      </c>
      <c r="E3647" t="s">
        <v>174</v>
      </c>
      <c r="F3647" t="s">
        <v>174</v>
      </c>
      <c r="G3647" t="s">
        <v>175</v>
      </c>
      <c r="H3647" t="s">
        <v>174</v>
      </c>
      <c r="I3647" t="s">
        <v>175</v>
      </c>
      <c r="J3647">
        <v>4500</v>
      </c>
      <c r="K3647">
        <v>1</v>
      </c>
    </row>
    <row r="3648" spans="1:11" x14ac:dyDescent="0.3">
      <c r="A3648">
        <v>552421</v>
      </c>
      <c r="B3648" t="s">
        <v>102</v>
      </c>
      <c r="C3648" t="s">
        <v>171</v>
      </c>
      <c r="D3648">
        <v>4</v>
      </c>
      <c r="E3648" t="s">
        <v>103</v>
      </c>
      <c r="F3648" t="s">
        <v>103</v>
      </c>
      <c r="G3648" t="s">
        <v>104</v>
      </c>
      <c r="H3648" t="s">
        <v>103</v>
      </c>
      <c r="I3648" t="s">
        <v>104</v>
      </c>
      <c r="J3648">
        <v>3500</v>
      </c>
      <c r="K3648">
        <v>1</v>
      </c>
    </row>
    <row r="3649" spans="1:11" x14ac:dyDescent="0.3">
      <c r="A3649">
        <v>552424</v>
      </c>
      <c r="B3649" t="s">
        <v>102</v>
      </c>
      <c r="C3649" t="s">
        <v>171</v>
      </c>
      <c r="D3649">
        <v>4</v>
      </c>
      <c r="E3649" t="s">
        <v>174</v>
      </c>
      <c r="F3649" t="s">
        <v>174</v>
      </c>
      <c r="G3649" t="s">
        <v>175</v>
      </c>
      <c r="H3649" t="s">
        <v>174</v>
      </c>
      <c r="I3649" t="s">
        <v>175</v>
      </c>
      <c r="J3649">
        <v>300</v>
      </c>
      <c r="K3649">
        <v>1</v>
      </c>
    </row>
    <row r="3650" spans="1:11" x14ac:dyDescent="0.3">
      <c r="A3650">
        <v>552424</v>
      </c>
      <c r="B3650" t="s">
        <v>102</v>
      </c>
      <c r="C3650" t="s">
        <v>171</v>
      </c>
      <c r="D3650">
        <v>4</v>
      </c>
      <c r="E3650" t="s">
        <v>103</v>
      </c>
      <c r="F3650" t="s">
        <v>103</v>
      </c>
      <c r="G3650" t="s">
        <v>104</v>
      </c>
      <c r="H3650" t="s">
        <v>103</v>
      </c>
      <c r="I3650" t="s">
        <v>104</v>
      </c>
      <c r="J3650">
        <v>4100</v>
      </c>
      <c r="K3650">
        <v>1</v>
      </c>
    </row>
    <row r="3651" spans="1:11" x14ac:dyDescent="0.3">
      <c r="A3651">
        <v>552443</v>
      </c>
      <c r="B3651" t="s">
        <v>130</v>
      </c>
      <c r="C3651" t="s">
        <v>133</v>
      </c>
      <c r="D3651">
        <v>4</v>
      </c>
      <c r="E3651" t="s">
        <v>134</v>
      </c>
      <c r="F3651" t="s">
        <v>134</v>
      </c>
      <c r="G3651" t="s">
        <v>135</v>
      </c>
      <c r="H3651" t="s">
        <v>134</v>
      </c>
      <c r="I3651" t="s">
        <v>135</v>
      </c>
      <c r="J3651">
        <v>6</v>
      </c>
      <c r="K3651">
        <v>1</v>
      </c>
    </row>
    <row r="3652" spans="1:11" x14ac:dyDescent="0.3">
      <c r="A3652">
        <v>552443</v>
      </c>
      <c r="B3652" t="s">
        <v>130</v>
      </c>
      <c r="C3652" t="s">
        <v>133</v>
      </c>
      <c r="D3652">
        <v>4</v>
      </c>
      <c r="E3652" t="s">
        <v>117</v>
      </c>
      <c r="F3652" t="s">
        <v>117</v>
      </c>
      <c r="G3652" t="s">
        <v>118</v>
      </c>
      <c r="H3652" t="s">
        <v>61</v>
      </c>
      <c r="I3652" t="s">
        <v>62</v>
      </c>
      <c r="J3652">
        <v>1.62</v>
      </c>
      <c r="K3652">
        <v>1</v>
      </c>
    </row>
    <row r="3653" spans="1:11" x14ac:dyDescent="0.3">
      <c r="A3653">
        <v>552443</v>
      </c>
      <c r="B3653" t="s">
        <v>130</v>
      </c>
      <c r="C3653" t="s">
        <v>133</v>
      </c>
      <c r="D3653">
        <v>4</v>
      </c>
      <c r="E3653" t="s">
        <v>117</v>
      </c>
      <c r="F3653" t="s">
        <v>117</v>
      </c>
      <c r="G3653" t="s">
        <v>118</v>
      </c>
      <c r="H3653" t="s">
        <v>78</v>
      </c>
      <c r="I3653" t="s">
        <v>79</v>
      </c>
      <c r="J3653">
        <v>10</v>
      </c>
      <c r="K3653">
        <v>1</v>
      </c>
    </row>
    <row r="3654" spans="1:11" x14ac:dyDescent="0.3">
      <c r="A3654">
        <v>552443</v>
      </c>
      <c r="B3654" t="s">
        <v>130</v>
      </c>
      <c r="C3654" t="s">
        <v>133</v>
      </c>
      <c r="D3654">
        <v>4</v>
      </c>
      <c r="E3654" t="s">
        <v>31</v>
      </c>
      <c r="F3654" t="s">
        <v>31</v>
      </c>
      <c r="G3654" t="s">
        <v>32</v>
      </c>
      <c r="H3654" t="s">
        <v>31</v>
      </c>
      <c r="I3654" t="s">
        <v>32</v>
      </c>
      <c r="J3654">
        <v>30.856000000000002</v>
      </c>
      <c r="K3654">
        <v>1</v>
      </c>
    </row>
    <row r="3655" spans="1:11" x14ac:dyDescent="0.3">
      <c r="A3655">
        <v>552443</v>
      </c>
      <c r="B3655" t="s">
        <v>130</v>
      </c>
      <c r="C3655" t="s">
        <v>133</v>
      </c>
      <c r="D3655">
        <v>4</v>
      </c>
      <c r="E3655" t="s">
        <v>231</v>
      </c>
      <c r="F3655" t="s">
        <v>231</v>
      </c>
      <c r="G3655" t="s">
        <v>232</v>
      </c>
      <c r="H3655" t="s">
        <v>45</v>
      </c>
      <c r="I3655" t="s">
        <v>46</v>
      </c>
      <c r="J3655">
        <v>7</v>
      </c>
      <c r="K3655">
        <v>1</v>
      </c>
    </row>
    <row r="3656" spans="1:11" x14ac:dyDescent="0.3">
      <c r="A3656">
        <v>552468</v>
      </c>
      <c r="B3656" t="s">
        <v>102</v>
      </c>
      <c r="C3656" t="s">
        <v>171</v>
      </c>
      <c r="D3656">
        <v>4</v>
      </c>
      <c r="E3656" t="s">
        <v>174</v>
      </c>
      <c r="F3656" t="s">
        <v>174</v>
      </c>
      <c r="G3656" t="s">
        <v>175</v>
      </c>
      <c r="H3656" t="s">
        <v>174</v>
      </c>
      <c r="I3656" t="s">
        <v>175</v>
      </c>
      <c r="J3656">
        <v>3800</v>
      </c>
      <c r="K3656">
        <v>1</v>
      </c>
    </row>
    <row r="3657" spans="1:11" x14ac:dyDescent="0.3">
      <c r="A3657">
        <v>552468</v>
      </c>
      <c r="B3657" t="s">
        <v>102</v>
      </c>
      <c r="C3657" t="s">
        <v>171</v>
      </c>
      <c r="D3657">
        <v>4</v>
      </c>
      <c r="E3657" t="s">
        <v>70</v>
      </c>
      <c r="F3657" t="s">
        <v>70</v>
      </c>
      <c r="G3657" t="s">
        <v>71</v>
      </c>
      <c r="H3657" t="s">
        <v>70</v>
      </c>
      <c r="I3657" t="s">
        <v>71</v>
      </c>
      <c r="J3657">
        <v>350</v>
      </c>
      <c r="K3657">
        <v>1</v>
      </c>
    </row>
    <row r="3658" spans="1:11" x14ac:dyDescent="0.3">
      <c r="A3658">
        <v>552469</v>
      </c>
      <c r="B3658" t="s">
        <v>102</v>
      </c>
      <c r="C3658" t="s">
        <v>171</v>
      </c>
      <c r="D3658">
        <v>4</v>
      </c>
      <c r="E3658" t="s">
        <v>103</v>
      </c>
      <c r="F3658" t="s">
        <v>103</v>
      </c>
      <c r="G3658" t="s">
        <v>104</v>
      </c>
      <c r="H3658" t="s">
        <v>103</v>
      </c>
      <c r="I3658" t="s">
        <v>104</v>
      </c>
      <c r="J3658">
        <v>18500</v>
      </c>
      <c r="K3658">
        <v>1</v>
      </c>
    </row>
    <row r="3659" spans="1:11" x14ac:dyDescent="0.3">
      <c r="A3659">
        <v>552470</v>
      </c>
      <c r="B3659" t="s">
        <v>102</v>
      </c>
      <c r="C3659" t="s">
        <v>171</v>
      </c>
      <c r="D3659">
        <v>4</v>
      </c>
      <c r="E3659" t="s">
        <v>174</v>
      </c>
      <c r="F3659" t="s">
        <v>174</v>
      </c>
      <c r="G3659" t="s">
        <v>175</v>
      </c>
      <c r="H3659" t="s">
        <v>174</v>
      </c>
      <c r="I3659" t="s">
        <v>175</v>
      </c>
      <c r="J3659">
        <v>500</v>
      </c>
      <c r="K3659">
        <v>1</v>
      </c>
    </row>
    <row r="3660" spans="1:11" x14ac:dyDescent="0.3">
      <c r="A3660">
        <v>552470</v>
      </c>
      <c r="B3660" t="s">
        <v>102</v>
      </c>
      <c r="C3660" t="s">
        <v>171</v>
      </c>
      <c r="D3660">
        <v>4</v>
      </c>
      <c r="E3660" t="s">
        <v>103</v>
      </c>
      <c r="F3660" t="s">
        <v>103</v>
      </c>
      <c r="G3660" t="s">
        <v>104</v>
      </c>
      <c r="H3660" t="s">
        <v>103</v>
      </c>
      <c r="I3660" t="s">
        <v>104</v>
      </c>
      <c r="J3660">
        <v>1500</v>
      </c>
      <c r="K3660">
        <v>1</v>
      </c>
    </row>
    <row r="3661" spans="1:11" x14ac:dyDescent="0.3">
      <c r="A3661">
        <v>552483</v>
      </c>
      <c r="B3661" t="s">
        <v>11</v>
      </c>
      <c r="C3661" t="s">
        <v>12</v>
      </c>
      <c r="D3661">
        <v>4</v>
      </c>
      <c r="E3661" t="s">
        <v>68</v>
      </c>
      <c r="F3661" t="s">
        <v>68</v>
      </c>
      <c r="G3661" t="s">
        <v>69</v>
      </c>
      <c r="H3661" t="s">
        <v>68</v>
      </c>
      <c r="I3661" t="s">
        <v>69</v>
      </c>
      <c r="J3661">
        <v>64.5</v>
      </c>
      <c r="K3661">
        <v>1</v>
      </c>
    </row>
    <row r="3662" spans="1:11" x14ac:dyDescent="0.3">
      <c r="A3662">
        <v>552483</v>
      </c>
      <c r="B3662" t="s">
        <v>11</v>
      </c>
      <c r="C3662" t="s">
        <v>12</v>
      </c>
      <c r="D3662">
        <v>4</v>
      </c>
      <c r="E3662" t="s">
        <v>17</v>
      </c>
      <c r="F3662" t="s">
        <v>18</v>
      </c>
      <c r="G3662" t="s">
        <v>19</v>
      </c>
      <c r="H3662" t="s">
        <v>18</v>
      </c>
      <c r="I3662" t="s">
        <v>19</v>
      </c>
      <c r="J3662">
        <v>788.7</v>
      </c>
      <c r="K3662">
        <v>1</v>
      </c>
    </row>
    <row r="3663" spans="1:11" x14ac:dyDescent="0.3">
      <c r="A3663">
        <v>552483</v>
      </c>
      <c r="B3663" t="s">
        <v>11</v>
      </c>
      <c r="C3663" t="s">
        <v>12</v>
      </c>
      <c r="D3663">
        <v>4</v>
      </c>
      <c r="E3663" t="s">
        <v>17</v>
      </c>
      <c r="F3663" t="s">
        <v>18</v>
      </c>
      <c r="G3663" t="s">
        <v>20</v>
      </c>
      <c r="H3663" t="s">
        <v>18</v>
      </c>
      <c r="I3663" t="s">
        <v>19</v>
      </c>
      <c r="J3663">
        <v>501.6</v>
      </c>
      <c r="K3663">
        <v>1</v>
      </c>
    </row>
    <row r="3664" spans="1:11" x14ac:dyDescent="0.3">
      <c r="A3664">
        <v>552483</v>
      </c>
      <c r="B3664" t="s">
        <v>11</v>
      </c>
      <c r="C3664" t="s">
        <v>12</v>
      </c>
      <c r="D3664">
        <v>4</v>
      </c>
      <c r="E3664" t="s">
        <v>17</v>
      </c>
      <c r="F3664" t="s">
        <v>17</v>
      </c>
      <c r="G3664" t="s">
        <v>20</v>
      </c>
      <c r="H3664" t="s">
        <v>18</v>
      </c>
      <c r="I3664" t="s">
        <v>19</v>
      </c>
      <c r="J3664">
        <v>818.4</v>
      </c>
      <c r="K3664">
        <v>1</v>
      </c>
    </row>
    <row r="3665" spans="1:11" x14ac:dyDescent="0.3">
      <c r="A3665">
        <v>552483</v>
      </c>
      <c r="B3665" t="s">
        <v>11</v>
      </c>
      <c r="C3665" t="s">
        <v>12</v>
      </c>
      <c r="D3665">
        <v>4</v>
      </c>
      <c r="E3665" t="s">
        <v>21</v>
      </c>
      <c r="F3665" t="s">
        <v>23</v>
      </c>
      <c r="G3665" t="s">
        <v>24</v>
      </c>
      <c r="H3665" t="s">
        <v>23</v>
      </c>
      <c r="I3665" t="s">
        <v>24</v>
      </c>
      <c r="J3665">
        <v>187.95426565</v>
      </c>
      <c r="K3665">
        <v>1</v>
      </c>
    </row>
    <row r="3666" spans="1:11" x14ac:dyDescent="0.3">
      <c r="A3666">
        <v>552483</v>
      </c>
      <c r="B3666" t="s">
        <v>11</v>
      </c>
      <c r="C3666" t="s">
        <v>12</v>
      </c>
      <c r="D3666">
        <v>4</v>
      </c>
      <c r="E3666" t="s">
        <v>21</v>
      </c>
      <c r="F3666" t="s">
        <v>25</v>
      </c>
      <c r="G3666" t="s">
        <v>26</v>
      </c>
      <c r="H3666" t="s">
        <v>25</v>
      </c>
      <c r="I3666" t="s">
        <v>26</v>
      </c>
      <c r="J3666">
        <v>679.12573437200001</v>
      </c>
      <c r="K3666">
        <v>1</v>
      </c>
    </row>
    <row r="3667" spans="1:11" x14ac:dyDescent="0.3">
      <c r="A3667">
        <v>552483</v>
      </c>
      <c r="B3667" t="s">
        <v>11</v>
      </c>
      <c r="C3667" t="s">
        <v>12</v>
      </c>
      <c r="D3667">
        <v>4</v>
      </c>
      <c r="E3667" t="s">
        <v>21</v>
      </c>
      <c r="F3667" t="s">
        <v>21</v>
      </c>
      <c r="G3667" t="s">
        <v>22</v>
      </c>
      <c r="H3667" t="s">
        <v>25</v>
      </c>
      <c r="I3667" t="s">
        <v>26</v>
      </c>
      <c r="J3667">
        <v>252.28</v>
      </c>
      <c r="K3667">
        <v>1</v>
      </c>
    </row>
    <row r="3668" spans="1:11" x14ac:dyDescent="0.3">
      <c r="A3668">
        <v>552483</v>
      </c>
      <c r="B3668" t="s">
        <v>11</v>
      </c>
      <c r="C3668" t="s">
        <v>12</v>
      </c>
      <c r="D3668">
        <v>4</v>
      </c>
      <c r="E3668" t="s">
        <v>27</v>
      </c>
      <c r="F3668" t="s">
        <v>27</v>
      </c>
      <c r="G3668" t="s">
        <v>28</v>
      </c>
      <c r="H3668" t="s">
        <v>27</v>
      </c>
      <c r="I3668" t="s">
        <v>28</v>
      </c>
      <c r="J3668">
        <v>63.19</v>
      </c>
      <c r="K3668">
        <v>1</v>
      </c>
    </row>
    <row r="3669" spans="1:11" x14ac:dyDescent="0.3">
      <c r="A3669">
        <v>552483</v>
      </c>
      <c r="B3669" t="s">
        <v>11</v>
      </c>
      <c r="C3669" t="s">
        <v>12</v>
      </c>
      <c r="D3669">
        <v>4</v>
      </c>
      <c r="E3669" t="s">
        <v>253</v>
      </c>
      <c r="F3669" t="s">
        <v>253</v>
      </c>
      <c r="G3669" t="s">
        <v>254</v>
      </c>
      <c r="H3669" t="s">
        <v>57</v>
      </c>
      <c r="I3669" t="s">
        <v>58</v>
      </c>
      <c r="J3669">
        <v>56.715207669999998</v>
      </c>
      <c r="K3669">
        <v>1</v>
      </c>
    </row>
    <row r="3670" spans="1:11" x14ac:dyDescent="0.3">
      <c r="A3670">
        <v>552483</v>
      </c>
      <c r="B3670" t="s">
        <v>11</v>
      </c>
      <c r="C3670" t="s">
        <v>12</v>
      </c>
      <c r="D3670">
        <v>4</v>
      </c>
      <c r="E3670" t="s">
        <v>31</v>
      </c>
      <c r="F3670" t="s">
        <v>31</v>
      </c>
      <c r="G3670" t="s">
        <v>32</v>
      </c>
      <c r="H3670" t="s">
        <v>31</v>
      </c>
      <c r="I3670" t="s">
        <v>32</v>
      </c>
      <c r="J3670">
        <v>274.19</v>
      </c>
      <c r="K3670">
        <v>1</v>
      </c>
    </row>
    <row r="3671" spans="1:11" x14ac:dyDescent="0.3">
      <c r="A3671">
        <v>552483</v>
      </c>
      <c r="B3671" t="s">
        <v>11</v>
      </c>
      <c r="C3671" t="s">
        <v>12</v>
      </c>
      <c r="D3671">
        <v>4</v>
      </c>
      <c r="E3671" t="s">
        <v>107</v>
      </c>
      <c r="F3671" t="s">
        <v>107</v>
      </c>
      <c r="G3671" t="s">
        <v>108</v>
      </c>
      <c r="H3671" t="s">
        <v>131</v>
      </c>
      <c r="I3671" t="s">
        <v>132</v>
      </c>
      <c r="J3671">
        <v>95.956000000000003</v>
      </c>
      <c r="K3671">
        <v>1</v>
      </c>
    </row>
    <row r="3672" spans="1:11" x14ac:dyDescent="0.3">
      <c r="A3672">
        <v>552483</v>
      </c>
      <c r="B3672" t="s">
        <v>11</v>
      </c>
      <c r="C3672" t="s">
        <v>12</v>
      </c>
      <c r="D3672">
        <v>4</v>
      </c>
      <c r="E3672" t="s">
        <v>107</v>
      </c>
      <c r="F3672" t="s">
        <v>107</v>
      </c>
      <c r="G3672" t="s">
        <v>108</v>
      </c>
      <c r="H3672" t="s">
        <v>107</v>
      </c>
      <c r="I3672" t="s">
        <v>108</v>
      </c>
      <c r="J3672">
        <v>75.169937579999996</v>
      </c>
      <c r="K3672">
        <v>1</v>
      </c>
    </row>
    <row r="3673" spans="1:11" x14ac:dyDescent="0.3">
      <c r="A3673">
        <v>552483</v>
      </c>
      <c r="B3673" t="s">
        <v>11</v>
      </c>
      <c r="C3673" t="s">
        <v>12</v>
      </c>
      <c r="D3673">
        <v>4</v>
      </c>
      <c r="E3673" t="s">
        <v>107</v>
      </c>
      <c r="F3673" t="s">
        <v>107</v>
      </c>
      <c r="G3673" t="s">
        <v>108</v>
      </c>
      <c r="H3673" t="s">
        <v>57</v>
      </c>
      <c r="I3673" t="s">
        <v>58</v>
      </c>
      <c r="J3673">
        <v>60.622854750000002</v>
      </c>
      <c r="K3673">
        <v>1</v>
      </c>
    </row>
    <row r="3674" spans="1:11" x14ac:dyDescent="0.3">
      <c r="A3674">
        <v>552483</v>
      </c>
      <c r="B3674" t="s">
        <v>11</v>
      </c>
      <c r="C3674" t="s">
        <v>12</v>
      </c>
      <c r="D3674">
        <v>4</v>
      </c>
      <c r="E3674" t="s">
        <v>72</v>
      </c>
      <c r="F3674" t="s">
        <v>72</v>
      </c>
      <c r="G3674" t="s">
        <v>73</v>
      </c>
      <c r="H3674" t="s">
        <v>72</v>
      </c>
      <c r="I3674" t="s">
        <v>73</v>
      </c>
      <c r="J3674">
        <v>3029</v>
      </c>
      <c r="K3674">
        <v>1</v>
      </c>
    </row>
    <row r="3675" spans="1:11" x14ac:dyDescent="0.3">
      <c r="A3675">
        <v>552483</v>
      </c>
      <c r="B3675" t="s">
        <v>11</v>
      </c>
      <c r="C3675" t="s">
        <v>12</v>
      </c>
      <c r="D3675">
        <v>4</v>
      </c>
      <c r="E3675" t="s">
        <v>33</v>
      </c>
      <c r="F3675" t="s">
        <v>33</v>
      </c>
      <c r="G3675" t="s">
        <v>34</v>
      </c>
      <c r="H3675" t="s">
        <v>33</v>
      </c>
      <c r="I3675" t="s">
        <v>34</v>
      </c>
      <c r="J3675">
        <v>187.27</v>
      </c>
      <c r="K3675">
        <v>1</v>
      </c>
    </row>
    <row r="3676" spans="1:11" x14ac:dyDescent="0.3">
      <c r="A3676">
        <v>552483</v>
      </c>
      <c r="B3676" t="s">
        <v>11</v>
      </c>
      <c r="C3676" t="s">
        <v>12</v>
      </c>
      <c r="D3676">
        <v>4</v>
      </c>
      <c r="E3676" t="s">
        <v>35</v>
      </c>
      <c r="F3676" t="s">
        <v>35</v>
      </c>
      <c r="G3676" t="s">
        <v>36</v>
      </c>
      <c r="H3676" t="s">
        <v>35</v>
      </c>
      <c r="I3676" t="s">
        <v>36</v>
      </c>
      <c r="J3676">
        <v>330</v>
      </c>
      <c r="K3676">
        <v>1</v>
      </c>
    </row>
    <row r="3677" spans="1:11" x14ac:dyDescent="0.3">
      <c r="A3677">
        <v>552483</v>
      </c>
      <c r="B3677" t="s">
        <v>11</v>
      </c>
      <c r="C3677" t="s">
        <v>12</v>
      </c>
      <c r="D3677">
        <v>4</v>
      </c>
      <c r="E3677" t="s">
        <v>37</v>
      </c>
      <c r="F3677" t="s">
        <v>38</v>
      </c>
      <c r="G3677" t="s">
        <v>39</v>
      </c>
      <c r="H3677" t="s">
        <v>38</v>
      </c>
      <c r="I3677" t="s">
        <v>39</v>
      </c>
      <c r="J3677">
        <v>307.23</v>
      </c>
      <c r="K3677">
        <v>1</v>
      </c>
    </row>
    <row r="3678" spans="1:11" x14ac:dyDescent="0.3">
      <c r="A3678">
        <v>552483</v>
      </c>
      <c r="B3678" t="s">
        <v>11</v>
      </c>
      <c r="C3678" t="s">
        <v>12</v>
      </c>
      <c r="D3678">
        <v>4</v>
      </c>
      <c r="E3678" t="s">
        <v>37</v>
      </c>
      <c r="F3678" t="s">
        <v>40</v>
      </c>
      <c r="G3678" t="s">
        <v>41</v>
      </c>
      <c r="H3678" t="s">
        <v>40</v>
      </c>
      <c r="I3678" t="s">
        <v>41</v>
      </c>
      <c r="J3678">
        <v>999.6</v>
      </c>
      <c r="K3678">
        <v>1</v>
      </c>
    </row>
    <row r="3679" spans="1:11" x14ac:dyDescent="0.3">
      <c r="A3679">
        <v>552483</v>
      </c>
      <c r="B3679" t="s">
        <v>11</v>
      </c>
      <c r="C3679" t="s">
        <v>12</v>
      </c>
      <c r="D3679">
        <v>4</v>
      </c>
      <c r="E3679" t="s">
        <v>42</v>
      </c>
      <c r="F3679" t="s">
        <v>111</v>
      </c>
      <c r="G3679" t="s">
        <v>112</v>
      </c>
      <c r="H3679" t="s">
        <v>111</v>
      </c>
      <c r="I3679" t="s">
        <v>112</v>
      </c>
      <c r="J3679">
        <v>79.010000000000005</v>
      </c>
      <c r="K3679">
        <v>1</v>
      </c>
    </row>
    <row r="3680" spans="1:11" x14ac:dyDescent="0.3">
      <c r="A3680">
        <v>552483</v>
      </c>
      <c r="B3680" t="s">
        <v>11</v>
      </c>
      <c r="C3680" t="s">
        <v>12</v>
      </c>
      <c r="D3680">
        <v>4</v>
      </c>
      <c r="E3680" t="s">
        <v>42</v>
      </c>
      <c r="F3680" t="s">
        <v>43</v>
      </c>
      <c r="G3680" t="s">
        <v>44</v>
      </c>
      <c r="H3680" t="s">
        <v>43</v>
      </c>
      <c r="I3680" t="s">
        <v>44</v>
      </c>
      <c r="J3680">
        <v>654.5</v>
      </c>
      <c r="K3680">
        <v>1</v>
      </c>
    </row>
    <row r="3681" spans="1:11" x14ac:dyDescent="0.3">
      <c r="A3681">
        <v>552483</v>
      </c>
      <c r="B3681" t="s">
        <v>11</v>
      </c>
      <c r="C3681" t="s">
        <v>12</v>
      </c>
      <c r="D3681">
        <v>4</v>
      </c>
      <c r="E3681" t="s">
        <v>231</v>
      </c>
      <c r="F3681" t="s">
        <v>231</v>
      </c>
      <c r="G3681" t="s">
        <v>232</v>
      </c>
      <c r="H3681" t="s">
        <v>45</v>
      </c>
      <c r="I3681" t="s">
        <v>46</v>
      </c>
      <c r="J3681">
        <v>80.5</v>
      </c>
      <c r="K3681">
        <v>1</v>
      </c>
    </row>
    <row r="3682" spans="1:11" x14ac:dyDescent="0.3">
      <c r="A3682">
        <v>552483</v>
      </c>
      <c r="B3682" t="s">
        <v>11</v>
      </c>
      <c r="C3682" t="s">
        <v>12</v>
      </c>
      <c r="D3682">
        <v>4</v>
      </c>
      <c r="E3682" t="s">
        <v>49</v>
      </c>
      <c r="F3682" t="s">
        <v>53</v>
      </c>
      <c r="G3682" t="s">
        <v>54</v>
      </c>
      <c r="H3682" t="s">
        <v>53</v>
      </c>
      <c r="I3682" t="s">
        <v>54</v>
      </c>
      <c r="J3682">
        <v>110.5</v>
      </c>
      <c r="K3682">
        <v>1</v>
      </c>
    </row>
    <row r="3683" spans="1:11" x14ac:dyDescent="0.3">
      <c r="A3683">
        <v>552483</v>
      </c>
      <c r="B3683" t="s">
        <v>11</v>
      </c>
      <c r="C3683" t="s">
        <v>12</v>
      </c>
      <c r="D3683">
        <v>4</v>
      </c>
      <c r="E3683" t="s">
        <v>59</v>
      </c>
      <c r="F3683" t="s">
        <v>59</v>
      </c>
      <c r="G3683" t="s">
        <v>62</v>
      </c>
      <c r="H3683" t="s">
        <v>61</v>
      </c>
      <c r="I3683" t="s">
        <v>62</v>
      </c>
      <c r="J3683">
        <v>109.4</v>
      </c>
      <c r="K3683">
        <v>1</v>
      </c>
    </row>
    <row r="3684" spans="1:11" x14ac:dyDescent="0.3">
      <c r="A3684">
        <v>552483</v>
      </c>
      <c r="B3684" t="s">
        <v>11</v>
      </c>
      <c r="C3684" t="s">
        <v>12</v>
      </c>
      <c r="D3684">
        <v>4</v>
      </c>
      <c r="E3684" t="s">
        <v>59</v>
      </c>
      <c r="F3684" t="s">
        <v>59</v>
      </c>
      <c r="G3684" t="s">
        <v>60</v>
      </c>
      <c r="H3684" t="s">
        <v>61</v>
      </c>
      <c r="I3684" t="s">
        <v>62</v>
      </c>
      <c r="J3684">
        <v>368</v>
      </c>
      <c r="K3684">
        <v>1</v>
      </c>
    </row>
    <row r="3685" spans="1:11" x14ac:dyDescent="0.3">
      <c r="A3685">
        <v>552483</v>
      </c>
      <c r="B3685" t="s">
        <v>11</v>
      </c>
      <c r="C3685" t="s">
        <v>12</v>
      </c>
      <c r="D3685">
        <v>4</v>
      </c>
      <c r="E3685" t="s">
        <v>59</v>
      </c>
      <c r="F3685" t="s">
        <v>59</v>
      </c>
      <c r="G3685" t="s">
        <v>60</v>
      </c>
      <c r="H3685" t="s">
        <v>63</v>
      </c>
      <c r="I3685" t="s">
        <v>64</v>
      </c>
      <c r="J3685">
        <v>120.5</v>
      </c>
      <c r="K3685">
        <v>1</v>
      </c>
    </row>
    <row r="3686" spans="1:11" x14ac:dyDescent="0.3">
      <c r="A3686">
        <v>552522</v>
      </c>
      <c r="B3686" t="s">
        <v>102</v>
      </c>
      <c r="C3686" t="s">
        <v>12</v>
      </c>
      <c r="D3686">
        <v>4</v>
      </c>
      <c r="E3686" t="s">
        <v>103</v>
      </c>
      <c r="F3686" t="s">
        <v>103</v>
      </c>
      <c r="G3686" t="s">
        <v>104</v>
      </c>
      <c r="H3686" t="s">
        <v>103</v>
      </c>
      <c r="I3686" t="s">
        <v>104</v>
      </c>
      <c r="J3686">
        <v>10920</v>
      </c>
      <c r="K3686">
        <v>1</v>
      </c>
    </row>
    <row r="3687" spans="1:11" x14ac:dyDescent="0.3">
      <c r="A3687">
        <v>552525</v>
      </c>
      <c r="B3687" t="s">
        <v>102</v>
      </c>
      <c r="C3687" t="s">
        <v>12</v>
      </c>
      <c r="D3687">
        <v>4</v>
      </c>
      <c r="E3687" t="s">
        <v>103</v>
      </c>
      <c r="F3687" t="s">
        <v>103</v>
      </c>
      <c r="G3687" t="s">
        <v>104</v>
      </c>
      <c r="H3687" t="s">
        <v>103</v>
      </c>
      <c r="I3687" t="s">
        <v>104</v>
      </c>
      <c r="J3687">
        <v>10922</v>
      </c>
      <c r="K3687">
        <v>1</v>
      </c>
    </row>
    <row r="3688" spans="1:11" x14ac:dyDescent="0.3">
      <c r="A3688">
        <v>552527</v>
      </c>
      <c r="B3688" t="s">
        <v>102</v>
      </c>
      <c r="C3688" t="s">
        <v>12</v>
      </c>
      <c r="D3688">
        <v>4</v>
      </c>
      <c r="E3688" t="s">
        <v>68</v>
      </c>
      <c r="F3688" t="s">
        <v>68</v>
      </c>
      <c r="G3688" t="s">
        <v>69</v>
      </c>
      <c r="H3688" t="s">
        <v>68</v>
      </c>
      <c r="I3688" t="s">
        <v>69</v>
      </c>
      <c r="J3688">
        <v>115</v>
      </c>
      <c r="K3688">
        <v>1</v>
      </c>
    </row>
    <row r="3689" spans="1:11" x14ac:dyDescent="0.3">
      <c r="A3689">
        <v>552527</v>
      </c>
      <c r="B3689" t="s">
        <v>102</v>
      </c>
      <c r="C3689" t="s">
        <v>12</v>
      </c>
      <c r="D3689">
        <v>4</v>
      </c>
      <c r="E3689" t="s">
        <v>103</v>
      </c>
      <c r="F3689" t="s">
        <v>103</v>
      </c>
      <c r="G3689" t="s">
        <v>104</v>
      </c>
      <c r="H3689" t="s">
        <v>103</v>
      </c>
      <c r="I3689" t="s">
        <v>104</v>
      </c>
      <c r="J3689">
        <v>13422</v>
      </c>
      <c r="K3689">
        <v>1</v>
      </c>
    </row>
    <row r="3690" spans="1:11" x14ac:dyDescent="0.3">
      <c r="A3690">
        <v>552531</v>
      </c>
      <c r="B3690" t="s">
        <v>102</v>
      </c>
      <c r="C3690" t="s">
        <v>12</v>
      </c>
      <c r="D3690">
        <v>4</v>
      </c>
      <c r="E3690" t="s">
        <v>68</v>
      </c>
      <c r="F3690" t="s">
        <v>68</v>
      </c>
      <c r="G3690" t="s">
        <v>69</v>
      </c>
      <c r="H3690" t="s">
        <v>68</v>
      </c>
      <c r="I3690" t="s">
        <v>69</v>
      </c>
      <c r="J3690">
        <v>501</v>
      </c>
      <c r="K3690">
        <v>1</v>
      </c>
    </row>
    <row r="3691" spans="1:11" x14ac:dyDescent="0.3">
      <c r="A3691">
        <v>552531</v>
      </c>
      <c r="B3691" t="s">
        <v>102</v>
      </c>
      <c r="C3691" t="s">
        <v>12</v>
      </c>
      <c r="D3691">
        <v>4</v>
      </c>
      <c r="E3691" t="s">
        <v>70</v>
      </c>
      <c r="F3691" t="s">
        <v>70</v>
      </c>
      <c r="G3691" t="s">
        <v>71</v>
      </c>
      <c r="H3691" t="s">
        <v>70</v>
      </c>
      <c r="I3691" t="s">
        <v>71</v>
      </c>
      <c r="J3691">
        <v>3250</v>
      </c>
      <c r="K3691">
        <v>1</v>
      </c>
    </row>
    <row r="3692" spans="1:11" x14ac:dyDescent="0.3">
      <c r="A3692">
        <v>552531</v>
      </c>
      <c r="B3692" t="s">
        <v>102</v>
      </c>
      <c r="C3692" t="s">
        <v>12</v>
      </c>
      <c r="D3692">
        <v>4</v>
      </c>
      <c r="E3692" t="s">
        <v>103</v>
      </c>
      <c r="F3692" t="s">
        <v>103</v>
      </c>
      <c r="G3692" t="s">
        <v>104</v>
      </c>
      <c r="H3692" t="s">
        <v>103</v>
      </c>
      <c r="I3692" t="s">
        <v>104</v>
      </c>
      <c r="J3692">
        <v>3298</v>
      </c>
      <c r="K3692">
        <v>1</v>
      </c>
    </row>
    <row r="3693" spans="1:11" x14ac:dyDescent="0.3">
      <c r="A3693">
        <v>552531</v>
      </c>
      <c r="B3693" t="s">
        <v>102</v>
      </c>
      <c r="C3693" t="s">
        <v>12</v>
      </c>
      <c r="D3693">
        <v>4</v>
      </c>
      <c r="E3693" t="s">
        <v>78</v>
      </c>
      <c r="F3693" t="s">
        <v>78</v>
      </c>
      <c r="G3693" t="s">
        <v>79</v>
      </c>
      <c r="H3693" t="s">
        <v>78</v>
      </c>
      <c r="I3693" t="s">
        <v>79</v>
      </c>
      <c r="J3693">
        <v>32.6</v>
      </c>
      <c r="K3693">
        <v>1</v>
      </c>
    </row>
    <row r="3694" spans="1:11" x14ac:dyDescent="0.3">
      <c r="A3694">
        <v>552537</v>
      </c>
      <c r="B3694" t="s">
        <v>102</v>
      </c>
      <c r="C3694" t="s">
        <v>12</v>
      </c>
      <c r="D3694">
        <v>4</v>
      </c>
      <c r="E3694" t="s">
        <v>103</v>
      </c>
      <c r="F3694" t="s">
        <v>103</v>
      </c>
      <c r="G3694" t="s">
        <v>104</v>
      </c>
      <c r="H3694" t="s">
        <v>103</v>
      </c>
      <c r="I3694" t="s">
        <v>104</v>
      </c>
      <c r="J3694">
        <v>15404</v>
      </c>
      <c r="K3694">
        <v>1</v>
      </c>
    </row>
    <row r="3695" spans="1:11" x14ac:dyDescent="0.3">
      <c r="A3695">
        <v>552538</v>
      </c>
      <c r="B3695" t="s">
        <v>102</v>
      </c>
      <c r="C3695" t="s">
        <v>12</v>
      </c>
      <c r="D3695">
        <v>4</v>
      </c>
      <c r="E3695" t="s">
        <v>103</v>
      </c>
      <c r="F3695" t="s">
        <v>103</v>
      </c>
      <c r="G3695" t="s">
        <v>104</v>
      </c>
      <c r="H3695" t="s">
        <v>103</v>
      </c>
      <c r="I3695" t="s">
        <v>104</v>
      </c>
      <c r="J3695">
        <v>1259</v>
      </c>
      <c r="K3695">
        <v>1</v>
      </c>
    </row>
    <row r="3696" spans="1:11" x14ac:dyDescent="0.3">
      <c r="A3696">
        <v>552542</v>
      </c>
      <c r="B3696" t="s">
        <v>102</v>
      </c>
      <c r="C3696" t="s">
        <v>114</v>
      </c>
      <c r="D3696">
        <v>4</v>
      </c>
      <c r="E3696" t="s">
        <v>103</v>
      </c>
      <c r="F3696" t="s">
        <v>103</v>
      </c>
      <c r="G3696" t="s">
        <v>104</v>
      </c>
      <c r="H3696" t="s">
        <v>103</v>
      </c>
      <c r="I3696" t="s">
        <v>104</v>
      </c>
      <c r="J3696">
        <v>7050</v>
      </c>
      <c r="K3696">
        <v>1</v>
      </c>
    </row>
    <row r="3697" spans="1:11" x14ac:dyDescent="0.3">
      <c r="A3697">
        <v>552543</v>
      </c>
      <c r="B3697" t="s">
        <v>102</v>
      </c>
      <c r="C3697" t="s">
        <v>114</v>
      </c>
      <c r="D3697">
        <v>4</v>
      </c>
      <c r="E3697" t="s">
        <v>68</v>
      </c>
      <c r="F3697" t="s">
        <v>68</v>
      </c>
      <c r="G3697" t="s">
        <v>69</v>
      </c>
      <c r="H3697" t="s">
        <v>68</v>
      </c>
      <c r="I3697" t="s">
        <v>69</v>
      </c>
      <c r="J3697">
        <v>311</v>
      </c>
      <c r="K3697">
        <v>1</v>
      </c>
    </row>
    <row r="3698" spans="1:11" x14ac:dyDescent="0.3">
      <c r="A3698">
        <v>552543</v>
      </c>
      <c r="B3698" t="s">
        <v>102</v>
      </c>
      <c r="C3698" t="s">
        <v>114</v>
      </c>
      <c r="D3698">
        <v>4</v>
      </c>
      <c r="E3698" t="s">
        <v>103</v>
      </c>
      <c r="F3698" t="s">
        <v>103</v>
      </c>
      <c r="G3698" t="s">
        <v>104</v>
      </c>
      <c r="H3698" t="s">
        <v>103</v>
      </c>
      <c r="I3698" t="s">
        <v>104</v>
      </c>
      <c r="J3698">
        <v>4090</v>
      </c>
      <c r="K3698">
        <v>1</v>
      </c>
    </row>
    <row r="3699" spans="1:11" x14ac:dyDescent="0.3">
      <c r="A3699">
        <v>552544</v>
      </c>
      <c r="B3699" t="s">
        <v>102</v>
      </c>
      <c r="C3699" t="s">
        <v>114</v>
      </c>
      <c r="D3699">
        <v>4</v>
      </c>
      <c r="E3699" t="s">
        <v>103</v>
      </c>
      <c r="F3699" t="s">
        <v>103</v>
      </c>
      <c r="G3699" t="s">
        <v>104</v>
      </c>
      <c r="H3699" t="s">
        <v>103</v>
      </c>
      <c r="I3699" t="s">
        <v>104</v>
      </c>
      <c r="J3699">
        <v>2581</v>
      </c>
      <c r="K3699">
        <v>1</v>
      </c>
    </row>
    <row r="3700" spans="1:11" x14ac:dyDescent="0.3">
      <c r="A3700">
        <v>552545</v>
      </c>
      <c r="B3700" t="s">
        <v>102</v>
      </c>
      <c r="C3700" t="s">
        <v>114</v>
      </c>
      <c r="D3700">
        <v>4</v>
      </c>
      <c r="E3700" t="s">
        <v>68</v>
      </c>
      <c r="F3700" t="s">
        <v>68</v>
      </c>
      <c r="G3700" t="s">
        <v>69</v>
      </c>
      <c r="H3700" t="s">
        <v>68</v>
      </c>
      <c r="I3700" t="s">
        <v>69</v>
      </c>
      <c r="J3700">
        <v>120</v>
      </c>
      <c r="K3700">
        <v>1</v>
      </c>
    </row>
    <row r="3701" spans="1:11" x14ac:dyDescent="0.3">
      <c r="A3701">
        <v>552545</v>
      </c>
      <c r="B3701" t="s">
        <v>102</v>
      </c>
      <c r="C3701" t="s">
        <v>114</v>
      </c>
      <c r="D3701">
        <v>4</v>
      </c>
      <c r="E3701" t="s">
        <v>70</v>
      </c>
      <c r="F3701" t="s">
        <v>70</v>
      </c>
      <c r="G3701" t="s">
        <v>71</v>
      </c>
      <c r="H3701" t="s">
        <v>70</v>
      </c>
      <c r="I3701" t="s">
        <v>71</v>
      </c>
      <c r="J3701">
        <v>108</v>
      </c>
      <c r="K3701">
        <v>1</v>
      </c>
    </row>
    <row r="3702" spans="1:11" x14ac:dyDescent="0.3">
      <c r="A3702">
        <v>552545</v>
      </c>
      <c r="B3702" t="s">
        <v>102</v>
      </c>
      <c r="C3702" t="s">
        <v>114</v>
      </c>
      <c r="D3702">
        <v>4</v>
      </c>
      <c r="E3702" t="s">
        <v>103</v>
      </c>
      <c r="F3702" t="s">
        <v>103</v>
      </c>
      <c r="G3702" t="s">
        <v>104</v>
      </c>
      <c r="H3702" t="s">
        <v>103</v>
      </c>
      <c r="I3702" t="s">
        <v>104</v>
      </c>
      <c r="J3702">
        <v>1871</v>
      </c>
      <c r="K3702">
        <v>1</v>
      </c>
    </row>
    <row r="3703" spans="1:11" x14ac:dyDescent="0.3">
      <c r="A3703">
        <v>552545</v>
      </c>
      <c r="B3703" t="s">
        <v>102</v>
      </c>
      <c r="C3703" t="s">
        <v>114</v>
      </c>
      <c r="D3703">
        <v>4</v>
      </c>
      <c r="E3703" t="s">
        <v>78</v>
      </c>
      <c r="F3703" t="s">
        <v>78</v>
      </c>
      <c r="G3703" t="s">
        <v>79</v>
      </c>
      <c r="H3703" t="s">
        <v>78</v>
      </c>
      <c r="I3703" t="s">
        <v>79</v>
      </c>
      <c r="J3703">
        <v>72</v>
      </c>
      <c r="K3703">
        <v>1</v>
      </c>
    </row>
    <row r="3704" spans="1:11" x14ac:dyDescent="0.3">
      <c r="A3704">
        <v>552548</v>
      </c>
      <c r="B3704" t="s">
        <v>102</v>
      </c>
      <c r="C3704" t="s">
        <v>12</v>
      </c>
      <c r="D3704">
        <v>4</v>
      </c>
      <c r="E3704" t="s">
        <v>68</v>
      </c>
      <c r="F3704" t="s">
        <v>68</v>
      </c>
      <c r="G3704" t="s">
        <v>69</v>
      </c>
      <c r="H3704" t="s">
        <v>68</v>
      </c>
      <c r="I3704" t="s">
        <v>69</v>
      </c>
      <c r="J3704">
        <v>15.4</v>
      </c>
      <c r="K3704">
        <v>1</v>
      </c>
    </row>
    <row r="3705" spans="1:11" x14ac:dyDescent="0.3">
      <c r="A3705">
        <v>552548</v>
      </c>
      <c r="B3705" t="s">
        <v>102</v>
      </c>
      <c r="C3705" t="s">
        <v>12</v>
      </c>
      <c r="D3705">
        <v>4</v>
      </c>
      <c r="E3705" t="s">
        <v>70</v>
      </c>
      <c r="F3705" t="s">
        <v>70</v>
      </c>
      <c r="G3705" t="s">
        <v>71</v>
      </c>
      <c r="H3705" t="s">
        <v>70</v>
      </c>
      <c r="I3705" t="s">
        <v>71</v>
      </c>
      <c r="J3705">
        <v>48.5</v>
      </c>
      <c r="K3705">
        <v>1</v>
      </c>
    </row>
    <row r="3706" spans="1:11" x14ac:dyDescent="0.3">
      <c r="A3706">
        <v>552548</v>
      </c>
      <c r="B3706" t="s">
        <v>102</v>
      </c>
      <c r="C3706" t="s">
        <v>12</v>
      </c>
      <c r="D3706">
        <v>4</v>
      </c>
      <c r="E3706" t="s">
        <v>179</v>
      </c>
      <c r="F3706" t="s">
        <v>179</v>
      </c>
      <c r="G3706" t="s">
        <v>180</v>
      </c>
      <c r="H3706" t="s">
        <v>179</v>
      </c>
      <c r="I3706" t="s">
        <v>180</v>
      </c>
      <c r="J3706">
        <v>90</v>
      </c>
      <c r="K3706">
        <v>1</v>
      </c>
    </row>
    <row r="3707" spans="1:11" x14ac:dyDescent="0.3">
      <c r="A3707">
        <v>552548</v>
      </c>
      <c r="B3707" t="s">
        <v>102</v>
      </c>
      <c r="C3707" t="s">
        <v>12</v>
      </c>
      <c r="D3707">
        <v>4</v>
      </c>
      <c r="E3707" t="s">
        <v>78</v>
      </c>
      <c r="F3707" t="s">
        <v>78</v>
      </c>
      <c r="G3707" t="s">
        <v>79</v>
      </c>
      <c r="H3707" t="s">
        <v>78</v>
      </c>
      <c r="I3707" t="s">
        <v>79</v>
      </c>
      <c r="J3707">
        <v>172.9</v>
      </c>
      <c r="K3707">
        <v>1</v>
      </c>
    </row>
    <row r="3708" spans="1:11" x14ac:dyDescent="0.3">
      <c r="A3708">
        <v>552571</v>
      </c>
      <c r="B3708" t="s">
        <v>65</v>
      </c>
      <c r="C3708" t="s">
        <v>12</v>
      </c>
      <c r="D3708">
        <v>4</v>
      </c>
      <c r="E3708" t="s">
        <v>66</v>
      </c>
      <c r="F3708" t="s">
        <v>66</v>
      </c>
      <c r="G3708" t="s">
        <v>67</v>
      </c>
      <c r="H3708" t="s">
        <v>66</v>
      </c>
      <c r="I3708" t="s">
        <v>67</v>
      </c>
      <c r="J3708">
        <v>25.63</v>
      </c>
      <c r="K3708">
        <v>1</v>
      </c>
    </row>
    <row r="3709" spans="1:11" x14ac:dyDescent="0.3">
      <c r="A3709">
        <v>552571</v>
      </c>
      <c r="B3709" t="s">
        <v>65</v>
      </c>
      <c r="C3709" t="s">
        <v>12</v>
      </c>
      <c r="D3709">
        <v>4</v>
      </c>
      <c r="E3709" t="s">
        <v>68</v>
      </c>
      <c r="F3709" t="s">
        <v>68</v>
      </c>
      <c r="G3709" t="s">
        <v>69</v>
      </c>
      <c r="H3709" t="s">
        <v>68</v>
      </c>
      <c r="I3709" t="s">
        <v>69</v>
      </c>
      <c r="J3709">
        <v>198</v>
      </c>
      <c r="K3709">
        <v>1</v>
      </c>
    </row>
    <row r="3710" spans="1:11" x14ac:dyDescent="0.3">
      <c r="A3710">
        <v>552571</v>
      </c>
      <c r="B3710" t="s">
        <v>65</v>
      </c>
      <c r="C3710" t="s">
        <v>12</v>
      </c>
      <c r="D3710">
        <v>4</v>
      </c>
      <c r="E3710" t="s">
        <v>117</v>
      </c>
      <c r="F3710" t="s">
        <v>117</v>
      </c>
      <c r="G3710" t="s">
        <v>118</v>
      </c>
      <c r="H3710" t="s">
        <v>131</v>
      </c>
      <c r="I3710" t="s">
        <v>132</v>
      </c>
      <c r="J3710">
        <v>12.992800000000001</v>
      </c>
      <c r="K3710">
        <v>1</v>
      </c>
    </row>
    <row r="3711" spans="1:11" x14ac:dyDescent="0.3">
      <c r="A3711">
        <v>552571</v>
      </c>
      <c r="B3711" t="s">
        <v>65</v>
      </c>
      <c r="C3711" t="s">
        <v>12</v>
      </c>
      <c r="D3711">
        <v>4</v>
      </c>
      <c r="E3711" t="s">
        <v>84</v>
      </c>
      <c r="F3711" t="s">
        <v>84</v>
      </c>
      <c r="G3711" t="s">
        <v>85</v>
      </c>
      <c r="H3711" t="s">
        <v>84</v>
      </c>
      <c r="I3711" t="s">
        <v>85</v>
      </c>
      <c r="J3711">
        <v>216</v>
      </c>
      <c r="K3711">
        <v>1</v>
      </c>
    </row>
    <row r="3712" spans="1:11" x14ac:dyDescent="0.3">
      <c r="A3712">
        <v>552571</v>
      </c>
      <c r="B3712" t="s">
        <v>65</v>
      </c>
      <c r="C3712" t="s">
        <v>12</v>
      </c>
      <c r="D3712">
        <v>4</v>
      </c>
      <c r="E3712" t="s">
        <v>31</v>
      </c>
      <c r="F3712" t="s">
        <v>31</v>
      </c>
      <c r="G3712" t="s">
        <v>32</v>
      </c>
      <c r="H3712" t="s">
        <v>31</v>
      </c>
      <c r="I3712" t="s">
        <v>32</v>
      </c>
      <c r="J3712">
        <v>1356.5014000000001</v>
      </c>
      <c r="K3712">
        <v>1</v>
      </c>
    </row>
    <row r="3713" spans="1:11" x14ac:dyDescent="0.3">
      <c r="A3713">
        <v>552571</v>
      </c>
      <c r="B3713" t="s">
        <v>65</v>
      </c>
      <c r="C3713" t="s">
        <v>12</v>
      </c>
      <c r="D3713">
        <v>4</v>
      </c>
      <c r="E3713" t="s">
        <v>72</v>
      </c>
      <c r="F3713" t="s">
        <v>72</v>
      </c>
      <c r="G3713" t="s">
        <v>73</v>
      </c>
      <c r="H3713" t="s">
        <v>72</v>
      </c>
      <c r="I3713" t="s">
        <v>73</v>
      </c>
      <c r="J3713">
        <v>6</v>
      </c>
      <c r="K3713">
        <v>1</v>
      </c>
    </row>
    <row r="3714" spans="1:11" x14ac:dyDescent="0.3">
      <c r="A3714">
        <v>552571</v>
      </c>
      <c r="B3714" t="s">
        <v>65</v>
      </c>
      <c r="C3714" t="s">
        <v>12</v>
      </c>
      <c r="D3714">
        <v>4</v>
      </c>
      <c r="E3714" t="s">
        <v>33</v>
      </c>
      <c r="F3714" t="s">
        <v>33</v>
      </c>
      <c r="G3714" t="s">
        <v>34</v>
      </c>
      <c r="H3714" t="s">
        <v>33</v>
      </c>
      <c r="I3714" t="s">
        <v>34</v>
      </c>
      <c r="J3714">
        <v>3</v>
      </c>
      <c r="K3714">
        <v>1</v>
      </c>
    </row>
    <row r="3715" spans="1:11" x14ac:dyDescent="0.3">
      <c r="A3715">
        <v>552571</v>
      </c>
      <c r="B3715" t="s">
        <v>65</v>
      </c>
      <c r="C3715" t="s">
        <v>12</v>
      </c>
      <c r="D3715">
        <v>4</v>
      </c>
      <c r="E3715" t="s">
        <v>59</v>
      </c>
      <c r="F3715" t="s">
        <v>59</v>
      </c>
      <c r="G3715" t="s">
        <v>60</v>
      </c>
      <c r="H3715" t="s">
        <v>76</v>
      </c>
      <c r="I3715" t="s">
        <v>77</v>
      </c>
      <c r="J3715">
        <v>48</v>
      </c>
      <c r="K3715">
        <v>1</v>
      </c>
    </row>
    <row r="3716" spans="1:11" x14ac:dyDescent="0.3">
      <c r="A3716">
        <v>552584</v>
      </c>
      <c r="B3716" t="s">
        <v>102</v>
      </c>
      <c r="C3716" t="s">
        <v>114</v>
      </c>
      <c r="D3716">
        <v>4</v>
      </c>
      <c r="E3716" t="s">
        <v>103</v>
      </c>
      <c r="F3716" t="s">
        <v>103</v>
      </c>
      <c r="G3716" t="s">
        <v>104</v>
      </c>
      <c r="H3716" t="s">
        <v>103</v>
      </c>
      <c r="I3716" t="s">
        <v>104</v>
      </c>
      <c r="J3716">
        <v>14323</v>
      </c>
      <c r="K3716">
        <v>1</v>
      </c>
    </row>
    <row r="3717" spans="1:11" x14ac:dyDescent="0.3">
      <c r="A3717">
        <v>552594</v>
      </c>
      <c r="B3717" t="s">
        <v>102</v>
      </c>
      <c r="C3717" t="s">
        <v>114</v>
      </c>
      <c r="D3717">
        <v>4</v>
      </c>
      <c r="E3717" t="s">
        <v>103</v>
      </c>
      <c r="F3717" t="s">
        <v>103</v>
      </c>
      <c r="G3717" t="s">
        <v>104</v>
      </c>
      <c r="H3717" t="s">
        <v>103</v>
      </c>
      <c r="I3717" t="s">
        <v>104</v>
      </c>
      <c r="J3717">
        <v>15277.7</v>
      </c>
      <c r="K3717">
        <v>1</v>
      </c>
    </row>
    <row r="3718" spans="1:11" x14ac:dyDescent="0.3">
      <c r="A3718">
        <v>552630</v>
      </c>
      <c r="B3718" t="s">
        <v>130</v>
      </c>
      <c r="C3718" t="s">
        <v>114</v>
      </c>
      <c r="D3718">
        <v>4</v>
      </c>
      <c r="E3718" t="s">
        <v>117</v>
      </c>
      <c r="F3718" t="s">
        <v>117</v>
      </c>
      <c r="G3718" t="s">
        <v>118</v>
      </c>
      <c r="H3718" t="s">
        <v>31</v>
      </c>
      <c r="I3718" t="s">
        <v>32</v>
      </c>
      <c r="J3718">
        <v>2.8652000000000002</v>
      </c>
      <c r="K3718">
        <v>1</v>
      </c>
    </row>
    <row r="3719" spans="1:11" x14ac:dyDescent="0.3">
      <c r="A3719">
        <v>552630</v>
      </c>
      <c r="B3719" t="s">
        <v>130</v>
      </c>
      <c r="C3719" t="s">
        <v>114</v>
      </c>
      <c r="D3719">
        <v>4</v>
      </c>
      <c r="E3719" t="s">
        <v>90</v>
      </c>
      <c r="F3719" t="s">
        <v>92</v>
      </c>
      <c r="G3719" t="s">
        <v>93</v>
      </c>
      <c r="H3719" t="s">
        <v>92</v>
      </c>
      <c r="I3719" t="s">
        <v>93</v>
      </c>
      <c r="J3719">
        <v>1.2</v>
      </c>
      <c r="K3719">
        <v>1</v>
      </c>
    </row>
    <row r="3720" spans="1:11" x14ac:dyDescent="0.3">
      <c r="A3720">
        <v>552630</v>
      </c>
      <c r="B3720" t="s">
        <v>130</v>
      </c>
      <c r="C3720" t="s">
        <v>114</v>
      </c>
      <c r="D3720">
        <v>4</v>
      </c>
      <c r="E3720" t="s">
        <v>78</v>
      </c>
      <c r="F3720" t="s">
        <v>78</v>
      </c>
      <c r="G3720" t="s">
        <v>79</v>
      </c>
      <c r="H3720" t="s">
        <v>78</v>
      </c>
      <c r="I3720" t="s">
        <v>79</v>
      </c>
      <c r="J3720">
        <v>63</v>
      </c>
      <c r="K3720">
        <v>1</v>
      </c>
    </row>
    <row r="3721" spans="1:11" x14ac:dyDescent="0.3">
      <c r="A3721">
        <v>552631</v>
      </c>
      <c r="B3721" t="s">
        <v>130</v>
      </c>
      <c r="C3721" t="s">
        <v>114</v>
      </c>
      <c r="D3721">
        <v>4</v>
      </c>
      <c r="E3721" t="s">
        <v>117</v>
      </c>
      <c r="F3721" t="s">
        <v>117</v>
      </c>
      <c r="G3721" t="s">
        <v>118</v>
      </c>
      <c r="H3721" t="s">
        <v>134</v>
      </c>
      <c r="I3721" t="s">
        <v>135</v>
      </c>
      <c r="J3721">
        <v>0.5</v>
      </c>
      <c r="K3721">
        <v>1</v>
      </c>
    </row>
    <row r="3722" spans="1:11" x14ac:dyDescent="0.3">
      <c r="A3722">
        <v>552631</v>
      </c>
      <c r="B3722" t="s">
        <v>130</v>
      </c>
      <c r="C3722" t="s">
        <v>114</v>
      </c>
      <c r="D3722">
        <v>4</v>
      </c>
      <c r="E3722" t="s">
        <v>117</v>
      </c>
      <c r="F3722" t="s">
        <v>117</v>
      </c>
      <c r="G3722" t="s">
        <v>118</v>
      </c>
      <c r="H3722" t="s">
        <v>31</v>
      </c>
      <c r="I3722" t="s">
        <v>32</v>
      </c>
      <c r="J3722">
        <v>2.0937999999999999</v>
      </c>
      <c r="K3722">
        <v>1</v>
      </c>
    </row>
    <row r="3723" spans="1:11" x14ac:dyDescent="0.3">
      <c r="A3723">
        <v>552631</v>
      </c>
      <c r="B3723" t="s">
        <v>130</v>
      </c>
      <c r="C3723" t="s">
        <v>114</v>
      </c>
      <c r="D3723">
        <v>4</v>
      </c>
      <c r="E3723" t="s">
        <v>136</v>
      </c>
      <c r="F3723" t="s">
        <v>149</v>
      </c>
      <c r="G3723" t="s">
        <v>150</v>
      </c>
      <c r="H3723" t="s">
        <v>137</v>
      </c>
      <c r="I3723" t="s">
        <v>138</v>
      </c>
      <c r="J3723">
        <v>0.3</v>
      </c>
      <c r="K3723">
        <v>1</v>
      </c>
    </row>
    <row r="3724" spans="1:11" x14ac:dyDescent="0.3">
      <c r="A3724">
        <v>552631</v>
      </c>
      <c r="B3724" t="s">
        <v>130</v>
      </c>
      <c r="C3724" t="s">
        <v>114</v>
      </c>
      <c r="D3724">
        <v>4</v>
      </c>
      <c r="E3724" t="s">
        <v>45</v>
      </c>
      <c r="F3724" t="s">
        <v>45</v>
      </c>
      <c r="G3724" t="s">
        <v>46</v>
      </c>
      <c r="H3724" t="s">
        <v>45</v>
      </c>
      <c r="I3724" t="s">
        <v>46</v>
      </c>
      <c r="J3724">
        <v>0.9</v>
      </c>
      <c r="K3724">
        <v>1</v>
      </c>
    </row>
    <row r="3725" spans="1:11" x14ac:dyDescent="0.3">
      <c r="A3725">
        <v>552631</v>
      </c>
      <c r="B3725" t="s">
        <v>130</v>
      </c>
      <c r="C3725" t="s">
        <v>114</v>
      </c>
      <c r="D3725">
        <v>4</v>
      </c>
      <c r="E3725" t="s">
        <v>78</v>
      </c>
      <c r="F3725" t="s">
        <v>78</v>
      </c>
      <c r="G3725" t="s">
        <v>79</v>
      </c>
      <c r="H3725" t="s">
        <v>78</v>
      </c>
      <c r="I3725" t="s">
        <v>79</v>
      </c>
      <c r="J3725">
        <v>30.71</v>
      </c>
      <c r="K3725">
        <v>1</v>
      </c>
    </row>
    <row r="3726" spans="1:11" x14ac:dyDescent="0.3">
      <c r="A3726">
        <v>552637</v>
      </c>
      <c r="B3726" t="s">
        <v>102</v>
      </c>
      <c r="C3726" t="s">
        <v>114</v>
      </c>
      <c r="D3726">
        <v>4</v>
      </c>
      <c r="E3726" t="s">
        <v>121</v>
      </c>
      <c r="F3726" t="s">
        <v>121</v>
      </c>
      <c r="G3726" t="s">
        <v>122</v>
      </c>
      <c r="H3726" t="s">
        <v>121</v>
      </c>
      <c r="I3726" t="s">
        <v>122</v>
      </c>
      <c r="J3726">
        <v>179</v>
      </c>
      <c r="K3726">
        <v>1</v>
      </c>
    </row>
    <row r="3727" spans="1:11" x14ac:dyDescent="0.3">
      <c r="A3727">
        <v>552637</v>
      </c>
      <c r="B3727" t="s">
        <v>102</v>
      </c>
      <c r="C3727" t="s">
        <v>114</v>
      </c>
      <c r="D3727">
        <v>4</v>
      </c>
      <c r="E3727" t="s">
        <v>82</v>
      </c>
      <c r="F3727" t="s">
        <v>82</v>
      </c>
      <c r="G3727" t="s">
        <v>83</v>
      </c>
      <c r="H3727" t="s">
        <v>82</v>
      </c>
      <c r="I3727" t="s">
        <v>83</v>
      </c>
      <c r="J3727">
        <v>2586.8000000000002</v>
      </c>
      <c r="K3727">
        <v>1</v>
      </c>
    </row>
    <row r="3728" spans="1:11" x14ac:dyDescent="0.3">
      <c r="A3728">
        <v>552637</v>
      </c>
      <c r="B3728" t="s">
        <v>102</v>
      </c>
      <c r="C3728" t="s">
        <v>114</v>
      </c>
      <c r="D3728">
        <v>4</v>
      </c>
      <c r="E3728" t="s">
        <v>103</v>
      </c>
      <c r="F3728" t="s">
        <v>103</v>
      </c>
      <c r="G3728" t="s">
        <v>104</v>
      </c>
      <c r="H3728" t="s">
        <v>103</v>
      </c>
      <c r="I3728" t="s">
        <v>104</v>
      </c>
      <c r="J3728">
        <v>1597.5</v>
      </c>
      <c r="K3728">
        <v>1</v>
      </c>
    </row>
    <row r="3729" spans="1:11" x14ac:dyDescent="0.3">
      <c r="A3729">
        <v>552638</v>
      </c>
      <c r="B3729" t="s">
        <v>102</v>
      </c>
      <c r="C3729" t="s">
        <v>114</v>
      </c>
      <c r="D3729">
        <v>4</v>
      </c>
      <c r="E3729" t="s">
        <v>103</v>
      </c>
      <c r="F3729" t="s">
        <v>103</v>
      </c>
      <c r="G3729" t="s">
        <v>104</v>
      </c>
      <c r="H3729" t="s">
        <v>103</v>
      </c>
      <c r="I3729" t="s">
        <v>104</v>
      </c>
      <c r="J3729">
        <v>7771.6</v>
      </c>
      <c r="K3729">
        <v>1</v>
      </c>
    </row>
    <row r="3730" spans="1:11" x14ac:dyDescent="0.3">
      <c r="A3730">
        <v>552639</v>
      </c>
      <c r="B3730" t="s">
        <v>102</v>
      </c>
      <c r="C3730" t="s">
        <v>114</v>
      </c>
      <c r="D3730">
        <v>4</v>
      </c>
      <c r="E3730" t="s">
        <v>103</v>
      </c>
      <c r="F3730" t="s">
        <v>103</v>
      </c>
      <c r="G3730" t="s">
        <v>104</v>
      </c>
      <c r="H3730" t="s">
        <v>103</v>
      </c>
      <c r="I3730" t="s">
        <v>104</v>
      </c>
      <c r="J3730">
        <v>1089.5</v>
      </c>
      <c r="K3730">
        <v>1</v>
      </c>
    </row>
    <row r="3731" spans="1:11" x14ac:dyDescent="0.3">
      <c r="A3731">
        <v>552641</v>
      </c>
      <c r="B3731" t="s">
        <v>102</v>
      </c>
      <c r="C3731" t="s">
        <v>114</v>
      </c>
      <c r="D3731">
        <v>4</v>
      </c>
      <c r="E3731" t="s">
        <v>103</v>
      </c>
      <c r="F3731" t="s">
        <v>103</v>
      </c>
      <c r="G3731" t="s">
        <v>104</v>
      </c>
      <c r="H3731" t="s">
        <v>103</v>
      </c>
      <c r="I3731" t="s">
        <v>104</v>
      </c>
      <c r="J3731">
        <v>2750</v>
      </c>
      <c r="K3731">
        <v>1</v>
      </c>
    </row>
    <row r="3732" spans="1:11" x14ac:dyDescent="0.3">
      <c r="A3732">
        <v>552642</v>
      </c>
      <c r="B3732" t="s">
        <v>102</v>
      </c>
      <c r="C3732" t="s">
        <v>114</v>
      </c>
      <c r="D3732">
        <v>4</v>
      </c>
      <c r="E3732" t="s">
        <v>103</v>
      </c>
      <c r="F3732" t="s">
        <v>103</v>
      </c>
      <c r="G3732" t="s">
        <v>104</v>
      </c>
      <c r="H3732" t="s">
        <v>103</v>
      </c>
      <c r="I3732" t="s">
        <v>104</v>
      </c>
      <c r="J3732">
        <v>5497</v>
      </c>
      <c r="K3732">
        <v>1</v>
      </c>
    </row>
    <row r="3733" spans="1:11" x14ac:dyDescent="0.3">
      <c r="A3733">
        <v>552655</v>
      </c>
      <c r="B3733" t="s">
        <v>102</v>
      </c>
      <c r="C3733" t="s">
        <v>12</v>
      </c>
      <c r="D3733">
        <v>4</v>
      </c>
      <c r="E3733" t="s">
        <v>103</v>
      </c>
      <c r="F3733" t="s">
        <v>103</v>
      </c>
      <c r="G3733" t="s">
        <v>104</v>
      </c>
      <c r="H3733" t="s">
        <v>103</v>
      </c>
      <c r="I3733" t="s">
        <v>104</v>
      </c>
      <c r="J3733">
        <v>8414</v>
      </c>
      <c r="K3733">
        <v>1</v>
      </c>
    </row>
    <row r="3734" spans="1:11" x14ac:dyDescent="0.3">
      <c r="A3734">
        <v>552681</v>
      </c>
      <c r="B3734" t="s">
        <v>102</v>
      </c>
      <c r="C3734" t="s">
        <v>12</v>
      </c>
      <c r="D3734">
        <v>4</v>
      </c>
      <c r="E3734" t="s">
        <v>121</v>
      </c>
      <c r="F3734" t="s">
        <v>121</v>
      </c>
      <c r="G3734" t="s">
        <v>122</v>
      </c>
      <c r="H3734" t="s">
        <v>121</v>
      </c>
      <c r="I3734" t="s">
        <v>122</v>
      </c>
      <c r="J3734">
        <v>996</v>
      </c>
      <c r="K3734">
        <v>1</v>
      </c>
    </row>
    <row r="3735" spans="1:11" x14ac:dyDescent="0.3">
      <c r="A3735">
        <v>552681</v>
      </c>
      <c r="B3735" t="s">
        <v>102</v>
      </c>
      <c r="C3735" t="s">
        <v>12</v>
      </c>
      <c r="D3735">
        <v>4</v>
      </c>
      <c r="E3735" t="s">
        <v>68</v>
      </c>
      <c r="F3735" t="s">
        <v>68</v>
      </c>
      <c r="G3735" t="s">
        <v>69</v>
      </c>
      <c r="H3735" t="s">
        <v>68</v>
      </c>
      <c r="I3735" t="s">
        <v>69</v>
      </c>
      <c r="J3735">
        <v>232</v>
      </c>
      <c r="K3735">
        <v>1</v>
      </c>
    </row>
    <row r="3736" spans="1:11" x14ac:dyDescent="0.3">
      <c r="A3736">
        <v>552681</v>
      </c>
      <c r="B3736" t="s">
        <v>102</v>
      </c>
      <c r="C3736" t="s">
        <v>12</v>
      </c>
      <c r="D3736">
        <v>4</v>
      </c>
      <c r="E3736" t="s">
        <v>103</v>
      </c>
      <c r="F3736" t="s">
        <v>103</v>
      </c>
      <c r="G3736" t="s">
        <v>104</v>
      </c>
      <c r="H3736" t="s">
        <v>103</v>
      </c>
      <c r="I3736" t="s">
        <v>104</v>
      </c>
      <c r="J3736">
        <v>6132</v>
      </c>
      <c r="K3736">
        <v>1</v>
      </c>
    </row>
    <row r="3737" spans="1:11" x14ac:dyDescent="0.3">
      <c r="A3737">
        <v>552682</v>
      </c>
      <c r="B3737" t="s">
        <v>102</v>
      </c>
      <c r="C3737" t="s">
        <v>12</v>
      </c>
      <c r="D3737">
        <v>4</v>
      </c>
      <c r="E3737" t="s">
        <v>103</v>
      </c>
      <c r="F3737" t="s">
        <v>103</v>
      </c>
      <c r="G3737" t="s">
        <v>104</v>
      </c>
      <c r="H3737" t="s">
        <v>103</v>
      </c>
      <c r="I3737" t="s">
        <v>104</v>
      </c>
      <c r="J3737">
        <v>6362</v>
      </c>
      <c r="K3737">
        <v>1</v>
      </c>
    </row>
    <row r="3738" spans="1:11" x14ac:dyDescent="0.3">
      <c r="A3738">
        <v>552683</v>
      </c>
      <c r="B3738" t="s">
        <v>102</v>
      </c>
      <c r="C3738" t="s">
        <v>12</v>
      </c>
      <c r="D3738">
        <v>4</v>
      </c>
      <c r="E3738" t="s">
        <v>199</v>
      </c>
      <c r="F3738" t="s">
        <v>199</v>
      </c>
      <c r="G3738" t="s">
        <v>200</v>
      </c>
      <c r="H3738" t="s">
        <v>199</v>
      </c>
      <c r="I3738" t="s">
        <v>200</v>
      </c>
      <c r="J3738">
        <v>10775</v>
      </c>
      <c r="K3738">
        <v>1</v>
      </c>
    </row>
    <row r="3739" spans="1:11" x14ac:dyDescent="0.3">
      <c r="A3739">
        <v>552690</v>
      </c>
      <c r="B3739" t="s">
        <v>102</v>
      </c>
      <c r="C3739" t="s">
        <v>12</v>
      </c>
      <c r="D3739">
        <v>4</v>
      </c>
      <c r="E3739" t="s">
        <v>103</v>
      </c>
      <c r="F3739" t="s">
        <v>103</v>
      </c>
      <c r="G3739" t="s">
        <v>104</v>
      </c>
      <c r="H3739" t="s">
        <v>103</v>
      </c>
      <c r="I3739" t="s">
        <v>104</v>
      </c>
      <c r="J3739">
        <v>8322</v>
      </c>
      <c r="K3739">
        <v>1</v>
      </c>
    </row>
    <row r="3740" spans="1:11" x14ac:dyDescent="0.3">
      <c r="A3740">
        <v>552695</v>
      </c>
      <c r="B3740" t="s">
        <v>102</v>
      </c>
      <c r="C3740" t="s">
        <v>12</v>
      </c>
      <c r="D3740">
        <v>4</v>
      </c>
      <c r="E3740" t="s">
        <v>103</v>
      </c>
      <c r="F3740" t="s">
        <v>103</v>
      </c>
      <c r="G3740" t="s">
        <v>104</v>
      </c>
      <c r="H3740" t="s">
        <v>103</v>
      </c>
      <c r="I3740" t="s">
        <v>104</v>
      </c>
      <c r="J3740">
        <v>4855</v>
      </c>
      <c r="K3740">
        <v>1</v>
      </c>
    </row>
    <row r="3741" spans="1:11" x14ac:dyDescent="0.3">
      <c r="A3741">
        <v>552698</v>
      </c>
      <c r="B3741" t="s">
        <v>102</v>
      </c>
      <c r="C3741" t="s">
        <v>12</v>
      </c>
      <c r="D3741">
        <v>4</v>
      </c>
      <c r="E3741" t="s">
        <v>103</v>
      </c>
      <c r="F3741" t="s">
        <v>103</v>
      </c>
      <c r="G3741" t="s">
        <v>104</v>
      </c>
      <c r="H3741" t="s">
        <v>103</v>
      </c>
      <c r="I3741" t="s">
        <v>104</v>
      </c>
      <c r="J3741">
        <v>8853</v>
      </c>
      <c r="K3741">
        <v>1</v>
      </c>
    </row>
    <row r="3742" spans="1:11" x14ac:dyDescent="0.3">
      <c r="A3742">
        <v>552699</v>
      </c>
      <c r="B3742" t="s">
        <v>102</v>
      </c>
      <c r="C3742" t="s">
        <v>12</v>
      </c>
      <c r="D3742">
        <v>4</v>
      </c>
      <c r="E3742" t="s">
        <v>103</v>
      </c>
      <c r="F3742" t="s">
        <v>103</v>
      </c>
      <c r="G3742" t="s">
        <v>104</v>
      </c>
      <c r="H3742" t="s">
        <v>103</v>
      </c>
      <c r="I3742" t="s">
        <v>104</v>
      </c>
      <c r="J3742">
        <v>3000</v>
      </c>
      <c r="K3742">
        <v>1</v>
      </c>
    </row>
    <row r="3743" spans="1:11" x14ac:dyDescent="0.3">
      <c r="A3743">
        <v>552705</v>
      </c>
      <c r="B3743" t="s">
        <v>102</v>
      </c>
      <c r="C3743" t="s">
        <v>12</v>
      </c>
      <c r="D3743">
        <v>4</v>
      </c>
      <c r="E3743" t="s">
        <v>68</v>
      </c>
      <c r="F3743" t="s">
        <v>68</v>
      </c>
      <c r="G3743" t="s">
        <v>69</v>
      </c>
      <c r="H3743" t="s">
        <v>68</v>
      </c>
      <c r="I3743" t="s">
        <v>69</v>
      </c>
      <c r="J3743">
        <v>214</v>
      </c>
      <c r="K3743">
        <v>1</v>
      </c>
    </row>
    <row r="3744" spans="1:11" x14ac:dyDescent="0.3">
      <c r="A3744">
        <v>552705</v>
      </c>
      <c r="B3744" t="s">
        <v>102</v>
      </c>
      <c r="C3744" t="s">
        <v>12</v>
      </c>
      <c r="D3744">
        <v>4</v>
      </c>
      <c r="E3744" t="s">
        <v>103</v>
      </c>
      <c r="F3744" t="s">
        <v>103</v>
      </c>
      <c r="G3744" t="s">
        <v>104</v>
      </c>
      <c r="H3744" t="s">
        <v>103</v>
      </c>
      <c r="I3744" t="s">
        <v>104</v>
      </c>
      <c r="J3744">
        <v>11955</v>
      </c>
      <c r="K3744">
        <v>1</v>
      </c>
    </row>
    <row r="3745" spans="1:11" x14ac:dyDescent="0.3">
      <c r="A3745">
        <v>552736</v>
      </c>
      <c r="B3745" t="s">
        <v>102</v>
      </c>
      <c r="C3745" t="s">
        <v>12</v>
      </c>
      <c r="D3745">
        <v>4</v>
      </c>
      <c r="E3745" t="s">
        <v>199</v>
      </c>
      <c r="F3745" t="s">
        <v>199</v>
      </c>
      <c r="G3745" t="s">
        <v>200</v>
      </c>
      <c r="H3745" t="s">
        <v>199</v>
      </c>
      <c r="I3745" t="s">
        <v>200</v>
      </c>
      <c r="J3745">
        <v>12842</v>
      </c>
      <c r="K3745">
        <v>1</v>
      </c>
    </row>
    <row r="3746" spans="1:11" x14ac:dyDescent="0.3">
      <c r="A3746">
        <v>552737</v>
      </c>
      <c r="B3746" t="s">
        <v>102</v>
      </c>
      <c r="C3746" t="s">
        <v>12</v>
      </c>
      <c r="D3746">
        <v>4</v>
      </c>
      <c r="E3746" t="s">
        <v>121</v>
      </c>
      <c r="F3746" t="s">
        <v>121</v>
      </c>
      <c r="G3746" t="s">
        <v>122</v>
      </c>
      <c r="H3746" t="s">
        <v>121</v>
      </c>
      <c r="I3746" t="s">
        <v>122</v>
      </c>
      <c r="J3746">
        <v>415</v>
      </c>
      <c r="K3746">
        <v>1</v>
      </c>
    </row>
    <row r="3747" spans="1:11" x14ac:dyDescent="0.3">
      <c r="A3747">
        <v>552737</v>
      </c>
      <c r="B3747" t="s">
        <v>102</v>
      </c>
      <c r="C3747" t="s">
        <v>12</v>
      </c>
      <c r="D3747">
        <v>4</v>
      </c>
      <c r="E3747" t="s">
        <v>82</v>
      </c>
      <c r="F3747" t="s">
        <v>82</v>
      </c>
      <c r="G3747" t="s">
        <v>83</v>
      </c>
      <c r="H3747" t="s">
        <v>82</v>
      </c>
      <c r="I3747" t="s">
        <v>83</v>
      </c>
      <c r="J3747">
        <v>6.5</v>
      </c>
      <c r="K3747">
        <v>1</v>
      </c>
    </row>
    <row r="3748" spans="1:11" x14ac:dyDescent="0.3">
      <c r="A3748">
        <v>552737</v>
      </c>
      <c r="B3748" t="s">
        <v>102</v>
      </c>
      <c r="C3748" t="s">
        <v>12</v>
      </c>
      <c r="D3748">
        <v>4</v>
      </c>
      <c r="E3748" t="s">
        <v>68</v>
      </c>
      <c r="F3748" t="s">
        <v>68</v>
      </c>
      <c r="G3748" t="s">
        <v>69</v>
      </c>
      <c r="H3748" t="s">
        <v>68</v>
      </c>
      <c r="I3748" t="s">
        <v>69</v>
      </c>
      <c r="J3748">
        <v>6.7</v>
      </c>
      <c r="K3748">
        <v>1</v>
      </c>
    </row>
    <row r="3749" spans="1:11" x14ac:dyDescent="0.3">
      <c r="A3749">
        <v>552737</v>
      </c>
      <c r="B3749" t="s">
        <v>102</v>
      </c>
      <c r="C3749" t="s">
        <v>12</v>
      </c>
      <c r="D3749">
        <v>4</v>
      </c>
      <c r="E3749" t="s">
        <v>70</v>
      </c>
      <c r="F3749" t="s">
        <v>70</v>
      </c>
      <c r="G3749" t="s">
        <v>71</v>
      </c>
      <c r="H3749" t="s">
        <v>70</v>
      </c>
      <c r="I3749" t="s">
        <v>71</v>
      </c>
      <c r="J3749">
        <v>20998</v>
      </c>
      <c r="K3749">
        <v>1</v>
      </c>
    </row>
    <row r="3750" spans="1:11" x14ac:dyDescent="0.3">
      <c r="A3750">
        <v>552737</v>
      </c>
      <c r="B3750" t="s">
        <v>102</v>
      </c>
      <c r="C3750" t="s">
        <v>12</v>
      </c>
      <c r="D3750">
        <v>4</v>
      </c>
      <c r="E3750" t="s">
        <v>78</v>
      </c>
      <c r="F3750" t="s">
        <v>78</v>
      </c>
      <c r="G3750" t="s">
        <v>79</v>
      </c>
      <c r="H3750" t="s">
        <v>78</v>
      </c>
      <c r="I3750" t="s">
        <v>79</v>
      </c>
      <c r="J3750">
        <v>1042</v>
      </c>
      <c r="K3750">
        <v>1</v>
      </c>
    </row>
    <row r="3751" spans="1:11" x14ac:dyDescent="0.3">
      <c r="A3751">
        <v>552747</v>
      </c>
      <c r="B3751" t="s">
        <v>102</v>
      </c>
      <c r="C3751" t="s">
        <v>12</v>
      </c>
      <c r="D3751">
        <v>4</v>
      </c>
      <c r="E3751" t="s">
        <v>199</v>
      </c>
      <c r="F3751" t="s">
        <v>199</v>
      </c>
      <c r="G3751" t="s">
        <v>200</v>
      </c>
      <c r="H3751" t="s">
        <v>199</v>
      </c>
      <c r="I3751" t="s">
        <v>200</v>
      </c>
      <c r="J3751">
        <v>4598</v>
      </c>
      <c r="K3751">
        <v>1</v>
      </c>
    </row>
    <row r="3752" spans="1:11" x14ac:dyDescent="0.3">
      <c r="A3752">
        <v>552750</v>
      </c>
      <c r="B3752" t="s">
        <v>102</v>
      </c>
      <c r="C3752" t="s">
        <v>12</v>
      </c>
      <c r="D3752">
        <v>4</v>
      </c>
      <c r="E3752" t="s">
        <v>165</v>
      </c>
      <c r="F3752" t="s">
        <v>165</v>
      </c>
      <c r="G3752" t="s">
        <v>166</v>
      </c>
      <c r="H3752" t="s">
        <v>165</v>
      </c>
      <c r="I3752" t="s">
        <v>166</v>
      </c>
      <c r="J3752">
        <v>12412</v>
      </c>
      <c r="K3752">
        <v>1</v>
      </c>
    </row>
    <row r="3753" spans="1:11" x14ac:dyDescent="0.3">
      <c r="A3753">
        <v>552756</v>
      </c>
      <c r="B3753" t="s">
        <v>102</v>
      </c>
      <c r="C3753" t="s">
        <v>12</v>
      </c>
      <c r="D3753">
        <v>4</v>
      </c>
      <c r="E3753" t="s">
        <v>165</v>
      </c>
      <c r="F3753" t="s">
        <v>165</v>
      </c>
      <c r="G3753" t="s">
        <v>166</v>
      </c>
      <c r="H3753" t="s">
        <v>165</v>
      </c>
      <c r="I3753" t="s">
        <v>166</v>
      </c>
      <c r="J3753">
        <v>7139</v>
      </c>
      <c r="K3753">
        <v>1</v>
      </c>
    </row>
    <row r="3754" spans="1:11" x14ac:dyDescent="0.3">
      <c r="A3754">
        <v>552763</v>
      </c>
      <c r="B3754" t="s">
        <v>102</v>
      </c>
      <c r="C3754" t="s">
        <v>12</v>
      </c>
      <c r="D3754">
        <v>4</v>
      </c>
      <c r="E3754" t="s">
        <v>165</v>
      </c>
      <c r="F3754" t="s">
        <v>165</v>
      </c>
      <c r="G3754" t="s">
        <v>166</v>
      </c>
      <c r="H3754" t="s">
        <v>165</v>
      </c>
      <c r="I3754" t="s">
        <v>166</v>
      </c>
      <c r="J3754">
        <v>4439</v>
      </c>
      <c r="K3754">
        <v>1</v>
      </c>
    </row>
    <row r="3755" spans="1:11" x14ac:dyDescent="0.3">
      <c r="A3755">
        <v>552797</v>
      </c>
      <c r="B3755" t="s">
        <v>11</v>
      </c>
      <c r="C3755" t="s">
        <v>12</v>
      </c>
      <c r="D3755">
        <v>4</v>
      </c>
      <c r="E3755" t="s">
        <v>66</v>
      </c>
      <c r="F3755" t="s">
        <v>66</v>
      </c>
      <c r="G3755" t="s">
        <v>67</v>
      </c>
      <c r="H3755" t="s">
        <v>66</v>
      </c>
      <c r="I3755" t="s">
        <v>67</v>
      </c>
      <c r="J3755">
        <v>41.25</v>
      </c>
      <c r="K3755">
        <v>1</v>
      </c>
    </row>
    <row r="3756" spans="1:11" x14ac:dyDescent="0.3">
      <c r="A3756">
        <v>552797</v>
      </c>
      <c r="B3756" t="s">
        <v>11</v>
      </c>
      <c r="C3756" t="s">
        <v>12</v>
      </c>
      <c r="D3756">
        <v>4</v>
      </c>
      <c r="E3756" t="s">
        <v>17</v>
      </c>
      <c r="F3756" t="s">
        <v>18</v>
      </c>
      <c r="G3756" t="s">
        <v>19</v>
      </c>
      <c r="H3756" t="s">
        <v>18</v>
      </c>
      <c r="I3756" t="s">
        <v>19</v>
      </c>
      <c r="J3756">
        <v>110.55</v>
      </c>
      <c r="K3756">
        <v>1</v>
      </c>
    </row>
    <row r="3757" spans="1:11" x14ac:dyDescent="0.3">
      <c r="A3757">
        <v>552797</v>
      </c>
      <c r="B3757" t="s">
        <v>11</v>
      </c>
      <c r="C3757" t="s">
        <v>12</v>
      </c>
      <c r="D3757">
        <v>4</v>
      </c>
      <c r="E3757" t="s">
        <v>17</v>
      </c>
      <c r="F3757" t="s">
        <v>18</v>
      </c>
      <c r="G3757" t="s">
        <v>20</v>
      </c>
      <c r="H3757" t="s">
        <v>18</v>
      </c>
      <c r="I3757" t="s">
        <v>19</v>
      </c>
      <c r="J3757">
        <v>106.15</v>
      </c>
      <c r="K3757">
        <v>1</v>
      </c>
    </row>
    <row r="3758" spans="1:11" x14ac:dyDescent="0.3">
      <c r="A3758">
        <v>552797</v>
      </c>
      <c r="B3758" t="s">
        <v>11</v>
      </c>
      <c r="C3758" t="s">
        <v>12</v>
      </c>
      <c r="D3758">
        <v>4</v>
      </c>
      <c r="E3758" t="s">
        <v>17</v>
      </c>
      <c r="F3758" t="s">
        <v>18</v>
      </c>
      <c r="G3758" t="s">
        <v>106</v>
      </c>
      <c r="H3758" t="s">
        <v>105</v>
      </c>
      <c r="I3758" t="s">
        <v>106</v>
      </c>
      <c r="J3758">
        <v>13.600468749999999</v>
      </c>
      <c r="K3758">
        <v>1</v>
      </c>
    </row>
    <row r="3759" spans="1:11" x14ac:dyDescent="0.3">
      <c r="A3759">
        <v>552797</v>
      </c>
      <c r="B3759" t="s">
        <v>11</v>
      </c>
      <c r="C3759" t="s">
        <v>12</v>
      </c>
      <c r="D3759">
        <v>4</v>
      </c>
      <c r="E3759" t="s">
        <v>17</v>
      </c>
      <c r="F3759" t="s">
        <v>17</v>
      </c>
      <c r="G3759" t="s">
        <v>20</v>
      </c>
      <c r="H3759" t="s">
        <v>18</v>
      </c>
      <c r="I3759" t="s">
        <v>19</v>
      </c>
      <c r="J3759">
        <v>950.4</v>
      </c>
      <c r="K3759">
        <v>1</v>
      </c>
    </row>
    <row r="3760" spans="1:11" x14ac:dyDescent="0.3">
      <c r="A3760">
        <v>552797</v>
      </c>
      <c r="B3760" t="s">
        <v>11</v>
      </c>
      <c r="C3760" t="s">
        <v>12</v>
      </c>
      <c r="D3760">
        <v>4</v>
      </c>
      <c r="E3760" t="s">
        <v>21</v>
      </c>
      <c r="F3760" t="s">
        <v>23</v>
      </c>
      <c r="G3760" t="s">
        <v>24</v>
      </c>
      <c r="H3760" t="s">
        <v>23</v>
      </c>
      <c r="I3760" t="s">
        <v>24</v>
      </c>
      <c r="J3760">
        <v>0.5</v>
      </c>
      <c r="K3760">
        <v>1</v>
      </c>
    </row>
    <row r="3761" spans="1:11" x14ac:dyDescent="0.3">
      <c r="A3761">
        <v>552797</v>
      </c>
      <c r="B3761" t="s">
        <v>11</v>
      </c>
      <c r="C3761" t="s">
        <v>12</v>
      </c>
      <c r="D3761">
        <v>4</v>
      </c>
      <c r="E3761" t="s">
        <v>21</v>
      </c>
      <c r="F3761" t="s">
        <v>25</v>
      </c>
      <c r="G3761" t="s">
        <v>26</v>
      </c>
      <c r="H3761" t="s">
        <v>25</v>
      </c>
      <c r="I3761" t="s">
        <v>26</v>
      </c>
      <c r="J3761">
        <v>1386.48</v>
      </c>
      <c r="K3761">
        <v>1</v>
      </c>
    </row>
    <row r="3762" spans="1:11" x14ac:dyDescent="0.3">
      <c r="A3762">
        <v>552797</v>
      </c>
      <c r="B3762" t="s">
        <v>11</v>
      </c>
      <c r="C3762" t="s">
        <v>12</v>
      </c>
      <c r="D3762">
        <v>4</v>
      </c>
      <c r="E3762" t="s">
        <v>27</v>
      </c>
      <c r="F3762" t="s">
        <v>27</v>
      </c>
      <c r="G3762" t="s">
        <v>28</v>
      </c>
      <c r="H3762" t="s">
        <v>27</v>
      </c>
      <c r="I3762" t="s">
        <v>28</v>
      </c>
      <c r="J3762">
        <v>15.75</v>
      </c>
      <c r="K3762">
        <v>1</v>
      </c>
    </row>
    <row r="3763" spans="1:11" x14ac:dyDescent="0.3">
      <c r="A3763">
        <v>552797</v>
      </c>
      <c r="B3763" t="s">
        <v>11</v>
      </c>
      <c r="C3763" t="s">
        <v>12</v>
      </c>
      <c r="D3763">
        <v>4</v>
      </c>
      <c r="E3763" t="s">
        <v>29</v>
      </c>
      <c r="F3763" t="s">
        <v>29</v>
      </c>
      <c r="G3763" t="s">
        <v>30</v>
      </c>
      <c r="H3763" t="s">
        <v>29</v>
      </c>
      <c r="I3763" t="s">
        <v>30</v>
      </c>
      <c r="J3763">
        <v>7.15</v>
      </c>
      <c r="K3763">
        <v>1</v>
      </c>
    </row>
    <row r="3764" spans="1:11" x14ac:dyDescent="0.3">
      <c r="A3764">
        <v>552797</v>
      </c>
      <c r="B3764" t="s">
        <v>11</v>
      </c>
      <c r="C3764" t="s">
        <v>12</v>
      </c>
      <c r="D3764">
        <v>4</v>
      </c>
      <c r="E3764" t="s">
        <v>31</v>
      </c>
      <c r="F3764" t="s">
        <v>31</v>
      </c>
      <c r="G3764" t="s">
        <v>32</v>
      </c>
      <c r="H3764" t="s">
        <v>31</v>
      </c>
      <c r="I3764" t="s">
        <v>32</v>
      </c>
      <c r="J3764">
        <v>4408.9350000000004</v>
      </c>
      <c r="K3764">
        <v>1</v>
      </c>
    </row>
    <row r="3765" spans="1:11" x14ac:dyDescent="0.3">
      <c r="A3765">
        <v>552797</v>
      </c>
      <c r="B3765" t="s">
        <v>11</v>
      </c>
      <c r="C3765" t="s">
        <v>12</v>
      </c>
      <c r="D3765">
        <v>4</v>
      </c>
      <c r="E3765" t="s">
        <v>72</v>
      </c>
      <c r="F3765" t="s">
        <v>72</v>
      </c>
      <c r="G3765" t="s">
        <v>73</v>
      </c>
      <c r="H3765" t="s">
        <v>72</v>
      </c>
      <c r="I3765" t="s">
        <v>73</v>
      </c>
      <c r="J3765">
        <v>155.5</v>
      </c>
      <c r="K3765">
        <v>1</v>
      </c>
    </row>
    <row r="3766" spans="1:11" x14ac:dyDescent="0.3">
      <c r="A3766">
        <v>552797</v>
      </c>
      <c r="B3766" t="s">
        <v>11</v>
      </c>
      <c r="C3766" t="s">
        <v>12</v>
      </c>
      <c r="D3766">
        <v>4</v>
      </c>
      <c r="E3766" t="s">
        <v>35</v>
      </c>
      <c r="F3766" t="s">
        <v>35</v>
      </c>
      <c r="G3766" t="s">
        <v>36</v>
      </c>
      <c r="H3766" t="s">
        <v>35</v>
      </c>
      <c r="I3766" t="s">
        <v>36</v>
      </c>
      <c r="J3766">
        <v>840</v>
      </c>
      <c r="K3766">
        <v>1</v>
      </c>
    </row>
    <row r="3767" spans="1:11" x14ac:dyDescent="0.3">
      <c r="A3767">
        <v>552797</v>
      </c>
      <c r="B3767" t="s">
        <v>11</v>
      </c>
      <c r="C3767" t="s">
        <v>12</v>
      </c>
      <c r="D3767">
        <v>4</v>
      </c>
      <c r="E3767" t="s">
        <v>37</v>
      </c>
      <c r="F3767" t="s">
        <v>38</v>
      </c>
      <c r="G3767" t="s">
        <v>39</v>
      </c>
      <c r="H3767" t="s">
        <v>38</v>
      </c>
      <c r="I3767" t="s">
        <v>39</v>
      </c>
      <c r="J3767">
        <v>176.21</v>
      </c>
      <c r="K3767">
        <v>1</v>
      </c>
    </row>
    <row r="3768" spans="1:11" x14ac:dyDescent="0.3">
      <c r="A3768">
        <v>552797</v>
      </c>
      <c r="B3768" t="s">
        <v>11</v>
      </c>
      <c r="C3768" t="s">
        <v>12</v>
      </c>
      <c r="D3768">
        <v>4</v>
      </c>
      <c r="E3768" t="s">
        <v>37</v>
      </c>
      <c r="F3768" t="s">
        <v>40</v>
      </c>
      <c r="G3768" t="s">
        <v>41</v>
      </c>
      <c r="H3768" t="s">
        <v>40</v>
      </c>
      <c r="I3768" t="s">
        <v>41</v>
      </c>
      <c r="J3768">
        <v>2047.8</v>
      </c>
      <c r="K3768">
        <v>1</v>
      </c>
    </row>
    <row r="3769" spans="1:11" x14ac:dyDescent="0.3">
      <c r="A3769">
        <v>552797</v>
      </c>
      <c r="B3769" t="s">
        <v>11</v>
      </c>
      <c r="C3769" t="s">
        <v>12</v>
      </c>
      <c r="D3769">
        <v>4</v>
      </c>
      <c r="E3769" t="s">
        <v>42</v>
      </c>
      <c r="F3769" t="s">
        <v>111</v>
      </c>
      <c r="G3769" t="s">
        <v>112</v>
      </c>
      <c r="H3769" t="s">
        <v>111</v>
      </c>
      <c r="I3769" t="s">
        <v>112</v>
      </c>
      <c r="J3769">
        <v>17</v>
      </c>
      <c r="K3769">
        <v>1</v>
      </c>
    </row>
    <row r="3770" spans="1:11" x14ac:dyDescent="0.3">
      <c r="A3770">
        <v>552797</v>
      </c>
      <c r="B3770" t="s">
        <v>11</v>
      </c>
      <c r="C3770" t="s">
        <v>12</v>
      </c>
      <c r="D3770">
        <v>4</v>
      </c>
      <c r="E3770" t="s">
        <v>42</v>
      </c>
      <c r="F3770" t="s">
        <v>43</v>
      </c>
      <c r="G3770" t="s">
        <v>44</v>
      </c>
      <c r="H3770" t="s">
        <v>43</v>
      </c>
      <c r="I3770" t="s">
        <v>44</v>
      </c>
      <c r="J3770">
        <v>426</v>
      </c>
      <c r="K3770">
        <v>1</v>
      </c>
    </row>
    <row r="3771" spans="1:11" x14ac:dyDescent="0.3">
      <c r="A3771">
        <v>552797</v>
      </c>
      <c r="B3771" t="s">
        <v>11</v>
      </c>
      <c r="C3771" t="s">
        <v>12</v>
      </c>
      <c r="D3771">
        <v>4</v>
      </c>
      <c r="E3771" t="s">
        <v>231</v>
      </c>
      <c r="F3771" t="s">
        <v>231</v>
      </c>
      <c r="G3771" t="s">
        <v>232</v>
      </c>
      <c r="H3771" t="s">
        <v>45</v>
      </c>
      <c r="I3771" t="s">
        <v>46</v>
      </c>
      <c r="J3771">
        <v>45.5</v>
      </c>
      <c r="K3771">
        <v>1</v>
      </c>
    </row>
    <row r="3772" spans="1:11" x14ac:dyDescent="0.3">
      <c r="A3772">
        <v>552797</v>
      </c>
      <c r="B3772" t="s">
        <v>11</v>
      </c>
      <c r="C3772" t="s">
        <v>12</v>
      </c>
      <c r="D3772">
        <v>4</v>
      </c>
      <c r="E3772" t="s">
        <v>90</v>
      </c>
      <c r="F3772" t="s">
        <v>90</v>
      </c>
      <c r="G3772" t="s">
        <v>91</v>
      </c>
      <c r="H3772" t="s">
        <v>92</v>
      </c>
      <c r="I3772" t="s">
        <v>93</v>
      </c>
      <c r="J3772">
        <v>39</v>
      </c>
      <c r="K3772">
        <v>1</v>
      </c>
    </row>
    <row r="3773" spans="1:11" x14ac:dyDescent="0.3">
      <c r="A3773">
        <v>552797</v>
      </c>
      <c r="B3773" t="s">
        <v>11</v>
      </c>
      <c r="C3773" t="s">
        <v>12</v>
      </c>
      <c r="D3773">
        <v>4</v>
      </c>
      <c r="E3773" t="s">
        <v>49</v>
      </c>
      <c r="F3773" t="s">
        <v>53</v>
      </c>
      <c r="G3773" t="s">
        <v>54</v>
      </c>
      <c r="H3773" t="s">
        <v>53</v>
      </c>
      <c r="I3773" t="s">
        <v>54</v>
      </c>
      <c r="J3773">
        <v>234</v>
      </c>
      <c r="K3773">
        <v>1</v>
      </c>
    </row>
    <row r="3774" spans="1:11" x14ac:dyDescent="0.3">
      <c r="A3774">
        <v>552797</v>
      </c>
      <c r="B3774" t="s">
        <v>11</v>
      </c>
      <c r="C3774" t="s">
        <v>12</v>
      </c>
      <c r="D3774">
        <v>4</v>
      </c>
      <c r="E3774" t="s">
        <v>59</v>
      </c>
      <c r="F3774" t="s">
        <v>59</v>
      </c>
      <c r="G3774" t="s">
        <v>60</v>
      </c>
      <c r="H3774" t="s">
        <v>61</v>
      </c>
      <c r="I3774" t="s">
        <v>62</v>
      </c>
      <c r="J3774">
        <v>310.16000000000003</v>
      </c>
      <c r="K3774">
        <v>1</v>
      </c>
    </row>
    <row r="3775" spans="1:11" x14ac:dyDescent="0.3">
      <c r="A3775">
        <v>552797</v>
      </c>
      <c r="B3775" t="s">
        <v>11</v>
      </c>
      <c r="C3775" t="s">
        <v>12</v>
      </c>
      <c r="D3775">
        <v>4</v>
      </c>
      <c r="E3775" t="s">
        <v>59</v>
      </c>
      <c r="F3775" t="s">
        <v>59</v>
      </c>
      <c r="G3775" t="s">
        <v>60</v>
      </c>
      <c r="H3775" t="s">
        <v>63</v>
      </c>
      <c r="I3775" t="s">
        <v>64</v>
      </c>
      <c r="J3775">
        <v>162.5</v>
      </c>
      <c r="K3775">
        <v>1</v>
      </c>
    </row>
    <row r="3776" spans="1:11" x14ac:dyDescent="0.3">
      <c r="A3776">
        <v>552829</v>
      </c>
      <c r="B3776" t="s">
        <v>102</v>
      </c>
      <c r="C3776" t="s">
        <v>114</v>
      </c>
      <c r="D3776">
        <v>4</v>
      </c>
      <c r="E3776" t="s">
        <v>103</v>
      </c>
      <c r="F3776" t="s">
        <v>103</v>
      </c>
      <c r="G3776" t="s">
        <v>104</v>
      </c>
      <c r="H3776" t="s">
        <v>103</v>
      </c>
      <c r="I3776" t="s">
        <v>104</v>
      </c>
      <c r="J3776">
        <v>8124.77</v>
      </c>
      <c r="K3776">
        <v>1</v>
      </c>
    </row>
    <row r="3777" spans="1:11" x14ac:dyDescent="0.3">
      <c r="A3777">
        <v>552831</v>
      </c>
      <c r="B3777" t="s">
        <v>102</v>
      </c>
      <c r="C3777" t="s">
        <v>114</v>
      </c>
      <c r="D3777">
        <v>4</v>
      </c>
      <c r="E3777" t="s">
        <v>103</v>
      </c>
      <c r="F3777" t="s">
        <v>103</v>
      </c>
      <c r="G3777" t="s">
        <v>104</v>
      </c>
      <c r="H3777" t="s">
        <v>103</v>
      </c>
      <c r="I3777" t="s">
        <v>104</v>
      </c>
      <c r="J3777">
        <v>5094.5</v>
      </c>
      <c r="K3777">
        <v>1</v>
      </c>
    </row>
    <row r="3778" spans="1:11" x14ac:dyDescent="0.3">
      <c r="A3778">
        <v>552832</v>
      </c>
      <c r="B3778" t="s">
        <v>102</v>
      </c>
      <c r="C3778" t="s">
        <v>114</v>
      </c>
      <c r="D3778">
        <v>4</v>
      </c>
      <c r="E3778" t="s">
        <v>103</v>
      </c>
      <c r="F3778" t="s">
        <v>103</v>
      </c>
      <c r="G3778" t="s">
        <v>104</v>
      </c>
      <c r="H3778" t="s">
        <v>103</v>
      </c>
      <c r="I3778" t="s">
        <v>104</v>
      </c>
      <c r="J3778">
        <v>4660.5</v>
      </c>
      <c r="K3778">
        <v>1</v>
      </c>
    </row>
    <row r="3779" spans="1:11" x14ac:dyDescent="0.3">
      <c r="A3779">
        <v>552833</v>
      </c>
      <c r="B3779" t="s">
        <v>102</v>
      </c>
      <c r="C3779" t="s">
        <v>114</v>
      </c>
      <c r="D3779">
        <v>4</v>
      </c>
      <c r="E3779" t="s">
        <v>174</v>
      </c>
      <c r="F3779" t="s">
        <v>174</v>
      </c>
      <c r="G3779" t="s">
        <v>175</v>
      </c>
      <c r="H3779" t="s">
        <v>174</v>
      </c>
      <c r="I3779" t="s">
        <v>175</v>
      </c>
      <c r="J3779">
        <v>1.64</v>
      </c>
      <c r="K3779">
        <v>1</v>
      </c>
    </row>
    <row r="3780" spans="1:11" x14ac:dyDescent="0.3">
      <c r="A3780">
        <v>552833</v>
      </c>
      <c r="B3780" t="s">
        <v>102</v>
      </c>
      <c r="C3780" t="s">
        <v>114</v>
      </c>
      <c r="D3780">
        <v>4</v>
      </c>
      <c r="E3780" t="s">
        <v>103</v>
      </c>
      <c r="F3780" t="s">
        <v>103</v>
      </c>
      <c r="G3780" t="s">
        <v>104</v>
      </c>
      <c r="H3780" t="s">
        <v>103</v>
      </c>
      <c r="I3780" t="s">
        <v>104</v>
      </c>
      <c r="J3780">
        <v>2393.4</v>
      </c>
      <c r="K3780">
        <v>1</v>
      </c>
    </row>
    <row r="3781" spans="1:11" x14ac:dyDescent="0.3">
      <c r="A3781">
        <v>552834</v>
      </c>
      <c r="B3781" t="s">
        <v>102</v>
      </c>
      <c r="C3781" t="s">
        <v>114</v>
      </c>
      <c r="D3781">
        <v>4</v>
      </c>
      <c r="E3781" t="s">
        <v>103</v>
      </c>
      <c r="F3781" t="s">
        <v>103</v>
      </c>
      <c r="G3781" t="s">
        <v>104</v>
      </c>
      <c r="H3781" t="s">
        <v>103</v>
      </c>
      <c r="I3781" t="s">
        <v>104</v>
      </c>
      <c r="J3781">
        <v>1095</v>
      </c>
      <c r="K3781">
        <v>1</v>
      </c>
    </row>
    <row r="3782" spans="1:11" x14ac:dyDescent="0.3">
      <c r="A3782">
        <v>552835</v>
      </c>
      <c r="B3782" t="s">
        <v>102</v>
      </c>
      <c r="C3782" t="s">
        <v>114</v>
      </c>
      <c r="D3782">
        <v>4</v>
      </c>
      <c r="E3782" t="s">
        <v>103</v>
      </c>
      <c r="F3782" t="s">
        <v>103</v>
      </c>
      <c r="G3782" t="s">
        <v>104</v>
      </c>
      <c r="H3782" t="s">
        <v>103</v>
      </c>
      <c r="I3782" t="s">
        <v>104</v>
      </c>
      <c r="J3782">
        <v>657</v>
      </c>
      <c r="K3782">
        <v>1</v>
      </c>
    </row>
    <row r="3783" spans="1:11" x14ac:dyDescent="0.3">
      <c r="A3783">
        <v>552848</v>
      </c>
      <c r="B3783" t="s">
        <v>130</v>
      </c>
      <c r="C3783" t="s">
        <v>97</v>
      </c>
      <c r="D3783">
        <v>4</v>
      </c>
      <c r="E3783" t="s">
        <v>37</v>
      </c>
      <c r="F3783" t="s">
        <v>38</v>
      </c>
      <c r="G3783" t="s">
        <v>39</v>
      </c>
      <c r="H3783" t="s">
        <v>38</v>
      </c>
      <c r="I3783" t="s">
        <v>39</v>
      </c>
      <c r="J3783">
        <v>76.56</v>
      </c>
      <c r="K3783">
        <v>1</v>
      </c>
    </row>
    <row r="3784" spans="1:11" x14ac:dyDescent="0.3">
      <c r="A3784">
        <v>552848</v>
      </c>
      <c r="B3784" t="s">
        <v>130</v>
      </c>
      <c r="C3784" t="s">
        <v>97</v>
      </c>
      <c r="D3784">
        <v>4</v>
      </c>
      <c r="E3784" t="s">
        <v>37</v>
      </c>
      <c r="F3784" t="s">
        <v>40</v>
      </c>
      <c r="G3784" t="s">
        <v>41</v>
      </c>
      <c r="H3784" t="s">
        <v>40</v>
      </c>
      <c r="I3784" t="s">
        <v>41</v>
      </c>
      <c r="J3784">
        <v>155.5</v>
      </c>
      <c r="K3784">
        <v>1</v>
      </c>
    </row>
    <row r="3785" spans="1:11" x14ac:dyDescent="0.3">
      <c r="A3785">
        <v>552850</v>
      </c>
      <c r="B3785" t="s">
        <v>130</v>
      </c>
      <c r="C3785" t="s">
        <v>97</v>
      </c>
      <c r="D3785">
        <v>4</v>
      </c>
      <c r="E3785" t="s">
        <v>153</v>
      </c>
      <c r="F3785" t="s">
        <v>153</v>
      </c>
      <c r="G3785" t="s">
        <v>154</v>
      </c>
      <c r="H3785" t="s">
        <v>153</v>
      </c>
      <c r="I3785" t="s">
        <v>154</v>
      </c>
      <c r="J3785">
        <v>1.97</v>
      </c>
      <c r="K3785">
        <v>1</v>
      </c>
    </row>
    <row r="3786" spans="1:11" x14ac:dyDescent="0.3">
      <c r="A3786">
        <v>552850</v>
      </c>
      <c r="B3786" t="s">
        <v>130</v>
      </c>
      <c r="C3786" t="s">
        <v>97</v>
      </c>
      <c r="D3786">
        <v>4</v>
      </c>
      <c r="E3786" t="s">
        <v>134</v>
      </c>
      <c r="F3786" t="s">
        <v>134</v>
      </c>
      <c r="G3786" t="s">
        <v>135</v>
      </c>
      <c r="H3786" t="s">
        <v>134</v>
      </c>
      <c r="I3786" t="s">
        <v>135</v>
      </c>
      <c r="J3786">
        <v>3.4</v>
      </c>
      <c r="K3786">
        <v>1</v>
      </c>
    </row>
    <row r="3787" spans="1:11" x14ac:dyDescent="0.3">
      <c r="A3787">
        <v>552850</v>
      </c>
      <c r="B3787" t="s">
        <v>130</v>
      </c>
      <c r="C3787" t="s">
        <v>97</v>
      </c>
      <c r="D3787">
        <v>4</v>
      </c>
      <c r="E3787" t="s">
        <v>143</v>
      </c>
      <c r="F3787" t="s">
        <v>143</v>
      </c>
      <c r="G3787" t="s">
        <v>144</v>
      </c>
      <c r="H3787" t="s">
        <v>143</v>
      </c>
      <c r="I3787" t="s">
        <v>144</v>
      </c>
      <c r="J3787">
        <v>1.73</v>
      </c>
      <c r="K3787">
        <v>1</v>
      </c>
    </row>
    <row r="3788" spans="1:11" x14ac:dyDescent="0.3">
      <c r="A3788">
        <v>552850</v>
      </c>
      <c r="B3788" t="s">
        <v>130</v>
      </c>
      <c r="C3788" t="s">
        <v>97</v>
      </c>
      <c r="D3788">
        <v>4</v>
      </c>
      <c r="E3788" t="s">
        <v>17</v>
      </c>
      <c r="F3788" t="s">
        <v>18</v>
      </c>
      <c r="G3788" t="s">
        <v>19</v>
      </c>
      <c r="H3788" t="s">
        <v>18</v>
      </c>
      <c r="I3788" t="s">
        <v>19</v>
      </c>
      <c r="J3788">
        <v>5.8</v>
      </c>
      <c r="K3788">
        <v>1</v>
      </c>
    </row>
    <row r="3789" spans="1:11" x14ac:dyDescent="0.3">
      <c r="A3789">
        <v>552850</v>
      </c>
      <c r="B3789" t="s">
        <v>130</v>
      </c>
      <c r="C3789" t="s">
        <v>97</v>
      </c>
      <c r="D3789">
        <v>4</v>
      </c>
      <c r="E3789" t="s">
        <v>21</v>
      </c>
      <c r="F3789" t="s">
        <v>21</v>
      </c>
      <c r="G3789" t="s">
        <v>22</v>
      </c>
      <c r="H3789" t="s">
        <v>25</v>
      </c>
      <c r="I3789" t="s">
        <v>26</v>
      </c>
      <c r="J3789">
        <v>0.53</v>
      </c>
      <c r="K3789">
        <v>1</v>
      </c>
    </row>
    <row r="3790" spans="1:11" x14ac:dyDescent="0.3">
      <c r="A3790">
        <v>552850</v>
      </c>
      <c r="B3790" t="s">
        <v>130</v>
      </c>
      <c r="C3790" t="s">
        <v>97</v>
      </c>
      <c r="D3790">
        <v>4</v>
      </c>
      <c r="E3790" t="s">
        <v>27</v>
      </c>
      <c r="F3790" t="s">
        <v>27</v>
      </c>
      <c r="G3790" t="s">
        <v>28</v>
      </c>
      <c r="H3790" t="s">
        <v>27</v>
      </c>
      <c r="I3790" t="s">
        <v>28</v>
      </c>
      <c r="J3790">
        <v>1.22</v>
      </c>
      <c r="K3790">
        <v>1</v>
      </c>
    </row>
    <row r="3791" spans="1:11" x14ac:dyDescent="0.3">
      <c r="A3791">
        <v>552850</v>
      </c>
      <c r="B3791" t="s">
        <v>130</v>
      </c>
      <c r="C3791" t="s">
        <v>97</v>
      </c>
      <c r="D3791">
        <v>4</v>
      </c>
      <c r="E3791" t="s">
        <v>100</v>
      </c>
      <c r="F3791" t="s">
        <v>100</v>
      </c>
      <c r="G3791" t="s">
        <v>101</v>
      </c>
      <c r="H3791" t="s">
        <v>100</v>
      </c>
      <c r="I3791" t="s">
        <v>101</v>
      </c>
      <c r="J3791">
        <v>2.94</v>
      </c>
      <c r="K3791">
        <v>1</v>
      </c>
    </row>
    <row r="3792" spans="1:11" x14ac:dyDescent="0.3">
      <c r="A3792">
        <v>552850</v>
      </c>
      <c r="B3792" t="s">
        <v>130</v>
      </c>
      <c r="C3792" t="s">
        <v>97</v>
      </c>
      <c r="D3792">
        <v>4</v>
      </c>
      <c r="E3792" t="s">
        <v>167</v>
      </c>
      <c r="F3792" t="s">
        <v>167</v>
      </c>
      <c r="G3792" t="s">
        <v>168</v>
      </c>
      <c r="H3792" t="s">
        <v>167</v>
      </c>
      <c r="I3792" t="s">
        <v>168</v>
      </c>
      <c r="J3792">
        <v>1.58</v>
      </c>
      <c r="K3792">
        <v>1</v>
      </c>
    </row>
    <row r="3793" spans="1:11" x14ac:dyDescent="0.3">
      <c r="A3793">
        <v>552850</v>
      </c>
      <c r="B3793" t="s">
        <v>130</v>
      </c>
      <c r="C3793" t="s">
        <v>97</v>
      </c>
      <c r="D3793">
        <v>4</v>
      </c>
      <c r="E3793" t="s">
        <v>31</v>
      </c>
      <c r="F3793" t="s">
        <v>31</v>
      </c>
      <c r="G3793" t="s">
        <v>32</v>
      </c>
      <c r="H3793" t="s">
        <v>31</v>
      </c>
      <c r="I3793" t="s">
        <v>32</v>
      </c>
      <c r="J3793">
        <v>77.686999999999998</v>
      </c>
      <c r="K3793">
        <v>1</v>
      </c>
    </row>
    <row r="3794" spans="1:11" x14ac:dyDescent="0.3">
      <c r="A3794">
        <v>552850</v>
      </c>
      <c r="B3794" t="s">
        <v>130</v>
      </c>
      <c r="C3794" t="s">
        <v>97</v>
      </c>
      <c r="D3794">
        <v>4</v>
      </c>
      <c r="E3794" t="s">
        <v>37</v>
      </c>
      <c r="F3794" t="s">
        <v>38</v>
      </c>
      <c r="G3794" t="s">
        <v>39</v>
      </c>
      <c r="H3794" t="s">
        <v>38</v>
      </c>
      <c r="I3794" t="s">
        <v>39</v>
      </c>
      <c r="J3794">
        <v>45.12</v>
      </c>
      <c r="K3794">
        <v>1</v>
      </c>
    </row>
    <row r="3795" spans="1:11" x14ac:dyDescent="0.3">
      <c r="A3795">
        <v>552850</v>
      </c>
      <c r="B3795" t="s">
        <v>130</v>
      </c>
      <c r="C3795" t="s">
        <v>97</v>
      </c>
      <c r="D3795">
        <v>4</v>
      </c>
      <c r="E3795" t="s">
        <v>37</v>
      </c>
      <c r="F3795" t="s">
        <v>40</v>
      </c>
      <c r="G3795" t="s">
        <v>41</v>
      </c>
      <c r="H3795" t="s">
        <v>40</v>
      </c>
      <c r="I3795" t="s">
        <v>41</v>
      </c>
      <c r="J3795">
        <v>27.48</v>
      </c>
      <c r="K3795">
        <v>1</v>
      </c>
    </row>
    <row r="3796" spans="1:11" x14ac:dyDescent="0.3">
      <c r="A3796">
        <v>552850</v>
      </c>
      <c r="B3796" t="s">
        <v>130</v>
      </c>
      <c r="C3796" t="s">
        <v>97</v>
      </c>
      <c r="D3796">
        <v>4</v>
      </c>
      <c r="E3796" t="s">
        <v>136</v>
      </c>
      <c r="F3796" t="s">
        <v>149</v>
      </c>
      <c r="G3796" t="s">
        <v>150</v>
      </c>
      <c r="H3796" t="s">
        <v>149</v>
      </c>
      <c r="I3796" t="s">
        <v>150</v>
      </c>
      <c r="J3796">
        <v>12.5</v>
      </c>
      <c r="K3796">
        <v>1</v>
      </c>
    </row>
    <row r="3797" spans="1:11" x14ac:dyDescent="0.3">
      <c r="A3797">
        <v>552850</v>
      </c>
      <c r="B3797" t="s">
        <v>130</v>
      </c>
      <c r="C3797" t="s">
        <v>97</v>
      </c>
      <c r="D3797">
        <v>4</v>
      </c>
      <c r="E3797" t="s">
        <v>45</v>
      </c>
      <c r="F3797" t="s">
        <v>45</v>
      </c>
      <c r="G3797" t="s">
        <v>46</v>
      </c>
      <c r="H3797" t="s">
        <v>45</v>
      </c>
      <c r="I3797" t="s">
        <v>46</v>
      </c>
      <c r="J3797">
        <v>0.54</v>
      </c>
      <c r="K3797">
        <v>1</v>
      </c>
    </row>
    <row r="3798" spans="1:11" x14ac:dyDescent="0.3">
      <c r="A3798">
        <v>552850</v>
      </c>
      <c r="B3798" t="s">
        <v>130</v>
      </c>
      <c r="C3798" t="s">
        <v>97</v>
      </c>
      <c r="D3798">
        <v>4</v>
      </c>
      <c r="E3798" t="s">
        <v>147</v>
      </c>
      <c r="F3798" t="s">
        <v>147</v>
      </c>
      <c r="G3798" t="s">
        <v>148</v>
      </c>
      <c r="H3798" t="s">
        <v>147</v>
      </c>
      <c r="I3798" t="s">
        <v>148</v>
      </c>
      <c r="J3798">
        <v>4.8</v>
      </c>
      <c r="K3798">
        <v>1</v>
      </c>
    </row>
    <row r="3799" spans="1:11" x14ac:dyDescent="0.3">
      <c r="A3799">
        <v>552850</v>
      </c>
      <c r="B3799" t="s">
        <v>130</v>
      </c>
      <c r="C3799" t="s">
        <v>97</v>
      </c>
      <c r="D3799">
        <v>4</v>
      </c>
      <c r="E3799" t="s">
        <v>59</v>
      </c>
      <c r="F3799" t="s">
        <v>63</v>
      </c>
      <c r="G3799" t="s">
        <v>64</v>
      </c>
      <c r="H3799" t="s">
        <v>61</v>
      </c>
      <c r="I3799" t="s">
        <v>62</v>
      </c>
      <c r="J3799">
        <v>21.23</v>
      </c>
      <c r="K3799">
        <v>1</v>
      </c>
    </row>
    <row r="3800" spans="1:11" x14ac:dyDescent="0.3">
      <c r="A3800">
        <v>552850</v>
      </c>
      <c r="B3800" t="s">
        <v>130</v>
      </c>
      <c r="C3800" t="s">
        <v>97</v>
      </c>
      <c r="D3800">
        <v>4</v>
      </c>
      <c r="E3800" t="s">
        <v>59</v>
      </c>
      <c r="F3800" t="s">
        <v>63</v>
      </c>
      <c r="G3800" t="s">
        <v>64</v>
      </c>
      <c r="H3800" t="s">
        <v>75</v>
      </c>
      <c r="I3800" t="s">
        <v>74</v>
      </c>
      <c r="J3800">
        <v>5.2</v>
      </c>
      <c r="K3800">
        <v>1</v>
      </c>
    </row>
    <row r="3801" spans="1:11" x14ac:dyDescent="0.3">
      <c r="A3801">
        <v>552850</v>
      </c>
      <c r="B3801" t="s">
        <v>130</v>
      </c>
      <c r="C3801" t="s">
        <v>97</v>
      </c>
      <c r="D3801">
        <v>4</v>
      </c>
      <c r="E3801" t="s">
        <v>59</v>
      </c>
      <c r="F3801" t="s">
        <v>63</v>
      </c>
      <c r="G3801" t="s">
        <v>64</v>
      </c>
      <c r="H3801" t="s">
        <v>76</v>
      </c>
      <c r="I3801" t="s">
        <v>77</v>
      </c>
      <c r="J3801">
        <v>8.3000000000000007</v>
      </c>
      <c r="K3801">
        <v>1</v>
      </c>
    </row>
    <row r="3802" spans="1:11" x14ac:dyDescent="0.3">
      <c r="A3802">
        <v>552850</v>
      </c>
      <c r="B3802" t="s">
        <v>130</v>
      </c>
      <c r="C3802" t="s">
        <v>97</v>
      </c>
      <c r="D3802">
        <v>4</v>
      </c>
      <c r="E3802" t="s">
        <v>59</v>
      </c>
      <c r="F3802" t="s">
        <v>63</v>
      </c>
      <c r="G3802" t="s">
        <v>64</v>
      </c>
      <c r="H3802" t="s">
        <v>210</v>
      </c>
      <c r="I3802" t="s">
        <v>211</v>
      </c>
      <c r="J3802">
        <v>1.3</v>
      </c>
      <c r="K3802">
        <v>1</v>
      </c>
    </row>
    <row r="3803" spans="1:11" x14ac:dyDescent="0.3">
      <c r="A3803">
        <v>552870</v>
      </c>
      <c r="B3803" t="s">
        <v>130</v>
      </c>
      <c r="C3803" t="s">
        <v>133</v>
      </c>
      <c r="D3803">
        <v>4</v>
      </c>
      <c r="E3803" t="s">
        <v>134</v>
      </c>
      <c r="F3803" t="s">
        <v>134</v>
      </c>
      <c r="G3803" t="s">
        <v>135</v>
      </c>
      <c r="H3803" t="s">
        <v>134</v>
      </c>
      <c r="I3803" t="s">
        <v>135</v>
      </c>
      <c r="J3803">
        <v>6.5</v>
      </c>
      <c r="K3803">
        <v>1</v>
      </c>
    </row>
    <row r="3804" spans="1:11" x14ac:dyDescent="0.3">
      <c r="A3804">
        <v>552870</v>
      </c>
      <c r="B3804" t="s">
        <v>130</v>
      </c>
      <c r="C3804" t="s">
        <v>133</v>
      </c>
      <c r="D3804">
        <v>4</v>
      </c>
      <c r="E3804" t="s">
        <v>117</v>
      </c>
      <c r="F3804" t="s">
        <v>117</v>
      </c>
      <c r="G3804" t="s">
        <v>118</v>
      </c>
      <c r="H3804" t="s">
        <v>153</v>
      </c>
      <c r="I3804" t="s">
        <v>154</v>
      </c>
      <c r="J3804">
        <v>0.5</v>
      </c>
      <c r="K3804">
        <v>1</v>
      </c>
    </row>
    <row r="3805" spans="1:11" x14ac:dyDescent="0.3">
      <c r="A3805">
        <v>552870</v>
      </c>
      <c r="B3805" t="s">
        <v>130</v>
      </c>
      <c r="C3805" t="s">
        <v>133</v>
      </c>
      <c r="D3805">
        <v>4</v>
      </c>
      <c r="E3805" t="s">
        <v>117</v>
      </c>
      <c r="F3805" t="s">
        <v>117</v>
      </c>
      <c r="G3805" t="s">
        <v>118</v>
      </c>
      <c r="H3805" t="s">
        <v>147</v>
      </c>
      <c r="I3805" t="s">
        <v>148</v>
      </c>
      <c r="J3805">
        <v>0.4</v>
      </c>
      <c r="K3805">
        <v>1</v>
      </c>
    </row>
    <row r="3806" spans="1:11" x14ac:dyDescent="0.3">
      <c r="A3806">
        <v>552870</v>
      </c>
      <c r="B3806" t="s">
        <v>130</v>
      </c>
      <c r="C3806" t="s">
        <v>133</v>
      </c>
      <c r="D3806">
        <v>4</v>
      </c>
      <c r="E3806" t="s">
        <v>31</v>
      </c>
      <c r="F3806" t="s">
        <v>31</v>
      </c>
      <c r="G3806" t="s">
        <v>32</v>
      </c>
      <c r="H3806" t="s">
        <v>31</v>
      </c>
      <c r="I3806" t="s">
        <v>32</v>
      </c>
      <c r="J3806">
        <v>14.5464</v>
      </c>
      <c r="K3806">
        <v>1</v>
      </c>
    </row>
    <row r="3807" spans="1:11" x14ac:dyDescent="0.3">
      <c r="A3807">
        <v>552879</v>
      </c>
      <c r="B3807" t="s">
        <v>130</v>
      </c>
      <c r="C3807" t="s">
        <v>133</v>
      </c>
      <c r="D3807">
        <v>4</v>
      </c>
      <c r="E3807" t="s">
        <v>117</v>
      </c>
      <c r="F3807" t="s">
        <v>117</v>
      </c>
      <c r="G3807" t="s">
        <v>118</v>
      </c>
      <c r="H3807" t="s">
        <v>151</v>
      </c>
      <c r="I3807" t="s">
        <v>152</v>
      </c>
      <c r="J3807">
        <v>2.91</v>
      </c>
      <c r="K3807">
        <v>1</v>
      </c>
    </row>
    <row r="3808" spans="1:11" x14ac:dyDescent="0.3">
      <c r="A3808">
        <v>552879</v>
      </c>
      <c r="B3808" t="s">
        <v>130</v>
      </c>
      <c r="C3808" t="s">
        <v>133</v>
      </c>
      <c r="D3808">
        <v>4</v>
      </c>
      <c r="E3808" t="s">
        <v>17</v>
      </c>
      <c r="F3808" t="s">
        <v>18</v>
      </c>
      <c r="G3808" t="s">
        <v>19</v>
      </c>
      <c r="H3808" t="s">
        <v>18</v>
      </c>
      <c r="I3808" t="s">
        <v>19</v>
      </c>
      <c r="J3808">
        <v>30.8</v>
      </c>
      <c r="K3808">
        <v>1</v>
      </c>
    </row>
    <row r="3809" spans="1:11" x14ac:dyDescent="0.3">
      <c r="A3809">
        <v>552879</v>
      </c>
      <c r="B3809" t="s">
        <v>130</v>
      </c>
      <c r="C3809" t="s">
        <v>133</v>
      </c>
      <c r="D3809">
        <v>4</v>
      </c>
      <c r="E3809" t="s">
        <v>31</v>
      </c>
      <c r="F3809" t="s">
        <v>31</v>
      </c>
      <c r="G3809" t="s">
        <v>32</v>
      </c>
      <c r="H3809" t="s">
        <v>31</v>
      </c>
      <c r="I3809" t="s">
        <v>32</v>
      </c>
      <c r="J3809">
        <v>5.8</v>
      </c>
      <c r="K3809">
        <v>1</v>
      </c>
    </row>
    <row r="3810" spans="1:11" x14ac:dyDescent="0.3">
      <c r="A3810">
        <v>552879</v>
      </c>
      <c r="B3810" t="s">
        <v>130</v>
      </c>
      <c r="C3810" t="s">
        <v>133</v>
      </c>
      <c r="D3810">
        <v>4</v>
      </c>
      <c r="E3810" t="s">
        <v>231</v>
      </c>
      <c r="F3810" t="s">
        <v>231</v>
      </c>
      <c r="G3810" t="s">
        <v>232</v>
      </c>
      <c r="H3810" t="s">
        <v>45</v>
      </c>
      <c r="I3810" t="s">
        <v>46</v>
      </c>
      <c r="J3810">
        <v>4</v>
      </c>
      <c r="K3810">
        <v>1</v>
      </c>
    </row>
    <row r="3811" spans="1:11" x14ac:dyDescent="0.3">
      <c r="A3811">
        <v>552881</v>
      </c>
      <c r="B3811" t="s">
        <v>130</v>
      </c>
      <c r="C3811" t="s">
        <v>133</v>
      </c>
      <c r="D3811">
        <v>4</v>
      </c>
      <c r="E3811" t="s">
        <v>134</v>
      </c>
      <c r="F3811" t="s">
        <v>134</v>
      </c>
      <c r="G3811" t="s">
        <v>135</v>
      </c>
      <c r="H3811" t="s">
        <v>134</v>
      </c>
      <c r="I3811" t="s">
        <v>135</v>
      </c>
      <c r="J3811">
        <v>13.8</v>
      </c>
      <c r="K3811">
        <v>1</v>
      </c>
    </row>
    <row r="3812" spans="1:11" x14ac:dyDescent="0.3">
      <c r="A3812">
        <v>552881</v>
      </c>
      <c r="B3812" t="s">
        <v>130</v>
      </c>
      <c r="C3812" t="s">
        <v>133</v>
      </c>
      <c r="D3812">
        <v>4</v>
      </c>
      <c r="E3812" t="s">
        <v>117</v>
      </c>
      <c r="F3812" t="s">
        <v>117</v>
      </c>
      <c r="G3812" t="s">
        <v>118</v>
      </c>
      <c r="H3812" t="s">
        <v>68</v>
      </c>
      <c r="I3812" t="s">
        <v>69</v>
      </c>
      <c r="J3812">
        <v>3.63</v>
      </c>
      <c r="K3812">
        <v>1</v>
      </c>
    </row>
    <row r="3813" spans="1:11" x14ac:dyDescent="0.3">
      <c r="A3813">
        <v>552881</v>
      </c>
      <c r="B3813" t="s">
        <v>130</v>
      </c>
      <c r="C3813" t="s">
        <v>133</v>
      </c>
      <c r="D3813">
        <v>4</v>
      </c>
      <c r="E3813" t="s">
        <v>117</v>
      </c>
      <c r="F3813" t="s">
        <v>117</v>
      </c>
      <c r="G3813" t="s">
        <v>118</v>
      </c>
      <c r="H3813" t="s">
        <v>31</v>
      </c>
      <c r="I3813" t="s">
        <v>32</v>
      </c>
      <c r="J3813">
        <v>7.7140000000000004</v>
      </c>
      <c r="K3813">
        <v>1</v>
      </c>
    </row>
    <row r="3814" spans="1:11" x14ac:dyDescent="0.3">
      <c r="A3814">
        <v>552881</v>
      </c>
      <c r="B3814" t="s">
        <v>130</v>
      </c>
      <c r="C3814" t="s">
        <v>133</v>
      </c>
      <c r="D3814">
        <v>4</v>
      </c>
      <c r="E3814" t="s">
        <v>231</v>
      </c>
      <c r="F3814" t="s">
        <v>231</v>
      </c>
      <c r="G3814" t="s">
        <v>232</v>
      </c>
      <c r="H3814" t="s">
        <v>45</v>
      </c>
      <c r="I3814" t="s">
        <v>46</v>
      </c>
      <c r="J3814">
        <v>13</v>
      </c>
      <c r="K3814">
        <v>1</v>
      </c>
    </row>
    <row r="3815" spans="1:11" x14ac:dyDescent="0.3">
      <c r="A3815">
        <v>552889</v>
      </c>
      <c r="B3815" t="s">
        <v>102</v>
      </c>
      <c r="C3815" t="s">
        <v>12</v>
      </c>
      <c r="D3815">
        <v>4</v>
      </c>
      <c r="E3815" t="s">
        <v>68</v>
      </c>
      <c r="F3815" t="s">
        <v>68</v>
      </c>
      <c r="G3815" t="s">
        <v>69</v>
      </c>
      <c r="H3815" t="s">
        <v>68</v>
      </c>
      <c r="I3815" t="s">
        <v>69</v>
      </c>
      <c r="J3815">
        <v>110.9</v>
      </c>
      <c r="K3815">
        <v>1</v>
      </c>
    </row>
    <row r="3816" spans="1:11" x14ac:dyDescent="0.3">
      <c r="A3816">
        <v>552889</v>
      </c>
      <c r="B3816" t="s">
        <v>102</v>
      </c>
      <c r="C3816" t="s">
        <v>12</v>
      </c>
      <c r="D3816">
        <v>4</v>
      </c>
      <c r="E3816" t="s">
        <v>70</v>
      </c>
      <c r="F3816" t="s">
        <v>70</v>
      </c>
      <c r="G3816" t="s">
        <v>71</v>
      </c>
      <c r="H3816" t="s">
        <v>70</v>
      </c>
      <c r="I3816" t="s">
        <v>71</v>
      </c>
      <c r="J3816">
        <v>15329</v>
      </c>
      <c r="K3816">
        <v>1</v>
      </c>
    </row>
    <row r="3817" spans="1:11" x14ac:dyDescent="0.3">
      <c r="A3817">
        <v>552889</v>
      </c>
      <c r="B3817" t="s">
        <v>102</v>
      </c>
      <c r="C3817" t="s">
        <v>12</v>
      </c>
      <c r="D3817">
        <v>4</v>
      </c>
      <c r="E3817" t="s">
        <v>103</v>
      </c>
      <c r="F3817" t="s">
        <v>103</v>
      </c>
      <c r="G3817" t="s">
        <v>104</v>
      </c>
      <c r="H3817" t="s">
        <v>103</v>
      </c>
      <c r="I3817" t="s">
        <v>104</v>
      </c>
      <c r="J3817">
        <v>11992</v>
      </c>
      <c r="K3817">
        <v>1</v>
      </c>
    </row>
    <row r="3818" spans="1:11" x14ac:dyDescent="0.3">
      <c r="A3818">
        <v>552889</v>
      </c>
      <c r="B3818" t="s">
        <v>102</v>
      </c>
      <c r="C3818" t="s">
        <v>12</v>
      </c>
      <c r="D3818">
        <v>4</v>
      </c>
      <c r="E3818" t="s">
        <v>78</v>
      </c>
      <c r="F3818" t="s">
        <v>78</v>
      </c>
      <c r="G3818" t="s">
        <v>79</v>
      </c>
      <c r="H3818" t="s">
        <v>78</v>
      </c>
      <c r="I3818" t="s">
        <v>79</v>
      </c>
      <c r="J3818">
        <v>1086</v>
      </c>
      <c r="K3818">
        <v>1</v>
      </c>
    </row>
    <row r="3819" spans="1:11" x14ac:dyDescent="0.3">
      <c r="A3819">
        <v>552891</v>
      </c>
      <c r="B3819" t="s">
        <v>102</v>
      </c>
      <c r="C3819" t="s">
        <v>12</v>
      </c>
      <c r="D3819">
        <v>4</v>
      </c>
      <c r="E3819" t="s">
        <v>103</v>
      </c>
      <c r="F3819" t="s">
        <v>103</v>
      </c>
      <c r="G3819" t="s">
        <v>104</v>
      </c>
      <c r="H3819" t="s">
        <v>103</v>
      </c>
      <c r="I3819" t="s">
        <v>104</v>
      </c>
      <c r="J3819">
        <v>1539</v>
      </c>
      <c r="K3819">
        <v>1</v>
      </c>
    </row>
    <row r="3820" spans="1:11" x14ac:dyDescent="0.3">
      <c r="A3820">
        <v>552892</v>
      </c>
      <c r="B3820" t="s">
        <v>102</v>
      </c>
      <c r="C3820" t="s">
        <v>12</v>
      </c>
      <c r="D3820">
        <v>4</v>
      </c>
      <c r="E3820" t="s">
        <v>199</v>
      </c>
      <c r="F3820" t="s">
        <v>199</v>
      </c>
      <c r="G3820" t="s">
        <v>200</v>
      </c>
      <c r="H3820" t="s">
        <v>199</v>
      </c>
      <c r="I3820" t="s">
        <v>200</v>
      </c>
      <c r="J3820">
        <v>331</v>
      </c>
      <c r="K3820">
        <v>1</v>
      </c>
    </row>
    <row r="3821" spans="1:11" x14ac:dyDescent="0.3">
      <c r="A3821">
        <v>552892</v>
      </c>
      <c r="B3821" t="s">
        <v>102</v>
      </c>
      <c r="C3821" t="s">
        <v>12</v>
      </c>
      <c r="D3821">
        <v>4</v>
      </c>
      <c r="E3821" t="s">
        <v>163</v>
      </c>
      <c r="F3821" t="s">
        <v>163</v>
      </c>
      <c r="G3821" t="s">
        <v>164</v>
      </c>
      <c r="H3821" t="s">
        <v>163</v>
      </c>
      <c r="I3821" t="s">
        <v>164</v>
      </c>
      <c r="J3821">
        <v>176</v>
      </c>
      <c r="K3821">
        <v>1</v>
      </c>
    </row>
    <row r="3822" spans="1:11" x14ac:dyDescent="0.3">
      <c r="A3822">
        <v>552897</v>
      </c>
      <c r="B3822" t="s">
        <v>102</v>
      </c>
      <c r="C3822" t="s">
        <v>12</v>
      </c>
      <c r="D3822">
        <v>4</v>
      </c>
      <c r="E3822" t="s">
        <v>121</v>
      </c>
      <c r="F3822" t="s">
        <v>121</v>
      </c>
      <c r="G3822" t="s">
        <v>122</v>
      </c>
      <c r="H3822" t="s">
        <v>121</v>
      </c>
      <c r="I3822" t="s">
        <v>122</v>
      </c>
      <c r="J3822">
        <v>97</v>
      </c>
      <c r="K3822">
        <v>1</v>
      </c>
    </row>
    <row r="3823" spans="1:11" x14ac:dyDescent="0.3">
      <c r="A3823">
        <v>552897</v>
      </c>
      <c r="B3823" t="s">
        <v>102</v>
      </c>
      <c r="C3823" t="s">
        <v>12</v>
      </c>
      <c r="D3823">
        <v>4</v>
      </c>
      <c r="E3823" t="s">
        <v>68</v>
      </c>
      <c r="F3823" t="s">
        <v>68</v>
      </c>
      <c r="G3823" t="s">
        <v>69</v>
      </c>
      <c r="H3823" t="s">
        <v>68</v>
      </c>
      <c r="I3823" t="s">
        <v>69</v>
      </c>
      <c r="J3823">
        <v>11572</v>
      </c>
      <c r="K3823">
        <v>1</v>
      </c>
    </row>
    <row r="3824" spans="1:11" x14ac:dyDescent="0.3">
      <c r="A3824">
        <v>552897</v>
      </c>
      <c r="B3824" t="s">
        <v>102</v>
      </c>
      <c r="C3824" t="s">
        <v>12</v>
      </c>
      <c r="D3824">
        <v>4</v>
      </c>
      <c r="E3824" t="s">
        <v>103</v>
      </c>
      <c r="F3824" t="s">
        <v>103</v>
      </c>
      <c r="G3824" t="s">
        <v>104</v>
      </c>
      <c r="H3824" t="s">
        <v>103</v>
      </c>
      <c r="I3824" t="s">
        <v>104</v>
      </c>
      <c r="J3824">
        <v>3093</v>
      </c>
      <c r="K3824">
        <v>1</v>
      </c>
    </row>
    <row r="3825" spans="1:11" x14ac:dyDescent="0.3">
      <c r="A3825">
        <v>552898</v>
      </c>
      <c r="B3825" t="s">
        <v>102</v>
      </c>
      <c r="C3825" t="s">
        <v>12</v>
      </c>
      <c r="D3825">
        <v>4</v>
      </c>
      <c r="E3825" t="s">
        <v>103</v>
      </c>
      <c r="F3825" t="s">
        <v>103</v>
      </c>
      <c r="G3825" t="s">
        <v>104</v>
      </c>
      <c r="H3825" t="s">
        <v>103</v>
      </c>
      <c r="I3825" t="s">
        <v>104</v>
      </c>
      <c r="J3825">
        <v>1854</v>
      </c>
      <c r="K3825">
        <v>1</v>
      </c>
    </row>
    <row r="3826" spans="1:11" x14ac:dyDescent="0.3">
      <c r="A3826">
        <v>552901</v>
      </c>
      <c r="B3826" t="s">
        <v>102</v>
      </c>
      <c r="C3826" t="s">
        <v>12</v>
      </c>
      <c r="D3826">
        <v>4</v>
      </c>
      <c r="E3826" t="s">
        <v>103</v>
      </c>
      <c r="F3826" t="s">
        <v>103</v>
      </c>
      <c r="G3826" t="s">
        <v>104</v>
      </c>
      <c r="H3826" t="s">
        <v>103</v>
      </c>
      <c r="I3826" t="s">
        <v>104</v>
      </c>
      <c r="J3826">
        <v>9862</v>
      </c>
      <c r="K3826">
        <v>1</v>
      </c>
    </row>
    <row r="3827" spans="1:11" x14ac:dyDescent="0.3">
      <c r="A3827">
        <v>552901</v>
      </c>
      <c r="B3827" t="s">
        <v>102</v>
      </c>
      <c r="C3827" t="s">
        <v>12</v>
      </c>
      <c r="D3827">
        <v>4</v>
      </c>
      <c r="E3827" t="s">
        <v>78</v>
      </c>
      <c r="F3827" t="s">
        <v>78</v>
      </c>
      <c r="G3827" t="s">
        <v>79</v>
      </c>
      <c r="H3827" t="s">
        <v>78</v>
      </c>
      <c r="I3827" t="s">
        <v>79</v>
      </c>
      <c r="J3827">
        <v>11</v>
      </c>
      <c r="K3827">
        <v>1</v>
      </c>
    </row>
    <row r="3828" spans="1:11" x14ac:dyDescent="0.3">
      <c r="A3828">
        <v>552905</v>
      </c>
      <c r="B3828" t="s">
        <v>102</v>
      </c>
      <c r="C3828" t="s">
        <v>12</v>
      </c>
      <c r="D3828">
        <v>4</v>
      </c>
      <c r="E3828" t="s">
        <v>103</v>
      </c>
      <c r="F3828" t="s">
        <v>103</v>
      </c>
      <c r="G3828" t="s">
        <v>104</v>
      </c>
      <c r="H3828" t="s">
        <v>103</v>
      </c>
      <c r="I3828" t="s">
        <v>104</v>
      </c>
      <c r="J3828">
        <v>1350</v>
      </c>
      <c r="K3828">
        <v>1</v>
      </c>
    </row>
    <row r="3829" spans="1:11" x14ac:dyDescent="0.3">
      <c r="A3829">
        <v>552923</v>
      </c>
      <c r="B3829" t="s">
        <v>102</v>
      </c>
      <c r="C3829" t="s">
        <v>12</v>
      </c>
      <c r="D3829">
        <v>4</v>
      </c>
      <c r="E3829" t="s">
        <v>103</v>
      </c>
      <c r="F3829" t="s">
        <v>103</v>
      </c>
      <c r="G3829" t="s">
        <v>104</v>
      </c>
      <c r="H3829" t="s">
        <v>103</v>
      </c>
      <c r="I3829" t="s">
        <v>104</v>
      </c>
      <c r="J3829">
        <v>3950</v>
      </c>
      <c r="K3829">
        <v>1</v>
      </c>
    </row>
    <row r="3830" spans="1:11" x14ac:dyDescent="0.3">
      <c r="A3830">
        <v>552953</v>
      </c>
      <c r="B3830" t="s">
        <v>102</v>
      </c>
      <c r="C3830" t="s">
        <v>171</v>
      </c>
      <c r="D3830">
        <v>4</v>
      </c>
      <c r="E3830" t="s">
        <v>103</v>
      </c>
      <c r="F3830" t="s">
        <v>103</v>
      </c>
      <c r="G3830" t="s">
        <v>104</v>
      </c>
      <c r="H3830" t="s">
        <v>103</v>
      </c>
      <c r="I3830" t="s">
        <v>104</v>
      </c>
      <c r="J3830">
        <v>11000</v>
      </c>
      <c r="K3830">
        <v>1</v>
      </c>
    </row>
    <row r="3831" spans="1:11" x14ac:dyDescent="0.3">
      <c r="A3831">
        <v>552970</v>
      </c>
      <c r="B3831" t="s">
        <v>102</v>
      </c>
      <c r="C3831" t="s">
        <v>12</v>
      </c>
      <c r="D3831">
        <v>4</v>
      </c>
      <c r="E3831" t="s">
        <v>103</v>
      </c>
      <c r="F3831" t="s">
        <v>103</v>
      </c>
      <c r="G3831" t="s">
        <v>104</v>
      </c>
      <c r="H3831" t="s">
        <v>103</v>
      </c>
      <c r="I3831" t="s">
        <v>104</v>
      </c>
      <c r="J3831">
        <v>6309</v>
      </c>
      <c r="K3831">
        <v>1</v>
      </c>
    </row>
    <row r="3832" spans="1:11" x14ac:dyDescent="0.3">
      <c r="A3832">
        <v>552971</v>
      </c>
      <c r="B3832" t="s">
        <v>102</v>
      </c>
      <c r="C3832" t="s">
        <v>12</v>
      </c>
      <c r="D3832">
        <v>4</v>
      </c>
      <c r="E3832" t="s">
        <v>103</v>
      </c>
      <c r="F3832" t="s">
        <v>103</v>
      </c>
      <c r="G3832" t="s">
        <v>104</v>
      </c>
      <c r="H3832" t="s">
        <v>103</v>
      </c>
      <c r="I3832" t="s">
        <v>104</v>
      </c>
      <c r="J3832">
        <v>5883</v>
      </c>
      <c r="K3832">
        <v>1</v>
      </c>
    </row>
    <row r="3833" spans="1:11" x14ac:dyDescent="0.3">
      <c r="A3833">
        <v>552972</v>
      </c>
      <c r="B3833" t="s">
        <v>102</v>
      </c>
      <c r="C3833" t="s">
        <v>12</v>
      </c>
      <c r="D3833">
        <v>4</v>
      </c>
      <c r="E3833" t="s">
        <v>103</v>
      </c>
      <c r="F3833" t="s">
        <v>103</v>
      </c>
      <c r="G3833" t="s">
        <v>104</v>
      </c>
      <c r="H3833" t="s">
        <v>103</v>
      </c>
      <c r="I3833" t="s">
        <v>104</v>
      </c>
      <c r="J3833">
        <v>5945</v>
      </c>
      <c r="K3833">
        <v>1</v>
      </c>
    </row>
    <row r="3834" spans="1:11" x14ac:dyDescent="0.3">
      <c r="A3834">
        <v>552982</v>
      </c>
      <c r="B3834" t="s">
        <v>96</v>
      </c>
      <c r="C3834" t="s">
        <v>97</v>
      </c>
      <c r="D3834">
        <v>4</v>
      </c>
      <c r="E3834" t="s">
        <v>37</v>
      </c>
      <c r="F3834" t="s">
        <v>38</v>
      </c>
      <c r="G3834" t="s">
        <v>39</v>
      </c>
      <c r="H3834" t="s">
        <v>38</v>
      </c>
      <c r="I3834" t="s">
        <v>39</v>
      </c>
      <c r="J3834">
        <v>1627.2</v>
      </c>
      <c r="K3834">
        <v>1</v>
      </c>
    </row>
    <row r="3835" spans="1:11" x14ac:dyDescent="0.3">
      <c r="A3835">
        <v>553043</v>
      </c>
      <c r="B3835" t="s">
        <v>11</v>
      </c>
      <c r="C3835" t="s">
        <v>12</v>
      </c>
      <c r="D3835">
        <v>4</v>
      </c>
      <c r="E3835" t="s">
        <v>17</v>
      </c>
      <c r="F3835" t="s">
        <v>18</v>
      </c>
      <c r="G3835" t="s">
        <v>19</v>
      </c>
      <c r="H3835" t="s">
        <v>18</v>
      </c>
      <c r="I3835" t="s">
        <v>19</v>
      </c>
      <c r="J3835">
        <v>272.8</v>
      </c>
      <c r="K3835">
        <v>1</v>
      </c>
    </row>
    <row r="3836" spans="1:11" x14ac:dyDescent="0.3">
      <c r="A3836">
        <v>553043</v>
      </c>
      <c r="B3836" t="s">
        <v>11</v>
      </c>
      <c r="C3836" t="s">
        <v>12</v>
      </c>
      <c r="D3836">
        <v>4</v>
      </c>
      <c r="E3836" t="s">
        <v>17</v>
      </c>
      <c r="F3836" t="s">
        <v>18</v>
      </c>
      <c r="G3836" t="s">
        <v>20</v>
      </c>
      <c r="H3836" t="s">
        <v>18</v>
      </c>
      <c r="I3836" t="s">
        <v>19</v>
      </c>
      <c r="J3836">
        <v>189.2</v>
      </c>
      <c r="K3836">
        <v>1</v>
      </c>
    </row>
    <row r="3837" spans="1:11" x14ac:dyDescent="0.3">
      <c r="A3837">
        <v>553043</v>
      </c>
      <c r="B3837" t="s">
        <v>11</v>
      </c>
      <c r="C3837" t="s">
        <v>12</v>
      </c>
      <c r="D3837">
        <v>4</v>
      </c>
      <c r="E3837" t="s">
        <v>17</v>
      </c>
      <c r="F3837" t="s">
        <v>17</v>
      </c>
      <c r="G3837" t="s">
        <v>20</v>
      </c>
      <c r="H3837" t="s">
        <v>18</v>
      </c>
      <c r="I3837" t="s">
        <v>19</v>
      </c>
      <c r="J3837">
        <v>128.47999999999999</v>
      </c>
      <c r="K3837">
        <v>1</v>
      </c>
    </row>
    <row r="3838" spans="1:11" x14ac:dyDescent="0.3">
      <c r="A3838">
        <v>553043</v>
      </c>
      <c r="B3838" t="s">
        <v>11</v>
      </c>
      <c r="C3838" t="s">
        <v>12</v>
      </c>
      <c r="D3838">
        <v>4</v>
      </c>
      <c r="E3838" t="s">
        <v>21</v>
      </c>
      <c r="F3838" t="s">
        <v>21</v>
      </c>
      <c r="G3838" t="s">
        <v>22</v>
      </c>
      <c r="H3838" t="s">
        <v>23</v>
      </c>
      <c r="I3838" t="s">
        <v>24</v>
      </c>
      <c r="J3838">
        <v>61.877914505</v>
      </c>
      <c r="K3838">
        <v>1</v>
      </c>
    </row>
    <row r="3839" spans="1:11" x14ac:dyDescent="0.3">
      <c r="A3839">
        <v>553043</v>
      </c>
      <c r="B3839" t="s">
        <v>11</v>
      </c>
      <c r="C3839" t="s">
        <v>12</v>
      </c>
      <c r="D3839">
        <v>4</v>
      </c>
      <c r="E3839" t="s">
        <v>21</v>
      </c>
      <c r="F3839" t="s">
        <v>21</v>
      </c>
      <c r="G3839" t="s">
        <v>22</v>
      </c>
      <c r="H3839" t="s">
        <v>25</v>
      </c>
      <c r="I3839" t="s">
        <v>26</v>
      </c>
      <c r="J3839">
        <v>1099.45808545</v>
      </c>
      <c r="K3839">
        <v>1</v>
      </c>
    </row>
    <row r="3840" spans="1:11" x14ac:dyDescent="0.3">
      <c r="A3840">
        <v>553043</v>
      </c>
      <c r="B3840" t="s">
        <v>11</v>
      </c>
      <c r="C3840" t="s">
        <v>12</v>
      </c>
      <c r="D3840">
        <v>4</v>
      </c>
      <c r="E3840" t="s">
        <v>27</v>
      </c>
      <c r="F3840" t="s">
        <v>27</v>
      </c>
      <c r="G3840" t="s">
        <v>28</v>
      </c>
      <c r="H3840" t="s">
        <v>27</v>
      </c>
      <c r="I3840" t="s">
        <v>28</v>
      </c>
      <c r="J3840">
        <v>42.104999999999997</v>
      </c>
      <c r="K3840">
        <v>1</v>
      </c>
    </row>
    <row r="3841" spans="1:11" x14ac:dyDescent="0.3">
      <c r="A3841">
        <v>553043</v>
      </c>
      <c r="B3841" t="s">
        <v>11</v>
      </c>
      <c r="C3841" t="s">
        <v>12</v>
      </c>
      <c r="D3841">
        <v>4</v>
      </c>
      <c r="E3841" t="s">
        <v>31</v>
      </c>
      <c r="F3841" t="s">
        <v>31</v>
      </c>
      <c r="G3841" t="s">
        <v>32</v>
      </c>
      <c r="H3841" t="s">
        <v>31</v>
      </c>
      <c r="I3841" t="s">
        <v>32</v>
      </c>
      <c r="J3841">
        <v>3869.0783999999999</v>
      </c>
      <c r="K3841">
        <v>1</v>
      </c>
    </row>
    <row r="3842" spans="1:11" x14ac:dyDescent="0.3">
      <c r="A3842">
        <v>553043</v>
      </c>
      <c r="B3842" t="s">
        <v>11</v>
      </c>
      <c r="C3842" t="s">
        <v>12</v>
      </c>
      <c r="D3842">
        <v>4</v>
      </c>
      <c r="E3842" t="s">
        <v>107</v>
      </c>
      <c r="F3842" t="s">
        <v>107</v>
      </c>
      <c r="G3842" t="s">
        <v>108</v>
      </c>
      <c r="H3842" t="s">
        <v>107</v>
      </c>
      <c r="I3842" t="s">
        <v>108</v>
      </c>
      <c r="J3842">
        <v>7.6487572009999996</v>
      </c>
      <c r="K3842">
        <v>1</v>
      </c>
    </row>
    <row r="3843" spans="1:11" x14ac:dyDescent="0.3">
      <c r="A3843">
        <v>553043</v>
      </c>
      <c r="B3843" t="s">
        <v>11</v>
      </c>
      <c r="C3843" t="s">
        <v>12</v>
      </c>
      <c r="D3843">
        <v>4</v>
      </c>
      <c r="E3843" t="s">
        <v>107</v>
      </c>
      <c r="F3843" t="s">
        <v>107</v>
      </c>
      <c r="G3843" t="s">
        <v>108</v>
      </c>
      <c r="H3843" t="s">
        <v>57</v>
      </c>
      <c r="I3843" t="s">
        <v>58</v>
      </c>
      <c r="J3843">
        <v>17.502442799000001</v>
      </c>
      <c r="K3843">
        <v>1</v>
      </c>
    </row>
    <row r="3844" spans="1:11" x14ac:dyDescent="0.3">
      <c r="A3844">
        <v>553043</v>
      </c>
      <c r="B3844" t="s">
        <v>11</v>
      </c>
      <c r="C3844" t="s">
        <v>12</v>
      </c>
      <c r="D3844">
        <v>4</v>
      </c>
      <c r="E3844" t="s">
        <v>72</v>
      </c>
      <c r="F3844" t="s">
        <v>72</v>
      </c>
      <c r="G3844" t="s">
        <v>73</v>
      </c>
      <c r="H3844" t="s">
        <v>72</v>
      </c>
      <c r="I3844" t="s">
        <v>73</v>
      </c>
      <c r="J3844">
        <v>51.7</v>
      </c>
      <c r="K3844">
        <v>1</v>
      </c>
    </row>
    <row r="3845" spans="1:11" x14ac:dyDescent="0.3">
      <c r="A3845">
        <v>553043</v>
      </c>
      <c r="B3845" t="s">
        <v>11</v>
      </c>
      <c r="C3845" t="s">
        <v>12</v>
      </c>
      <c r="D3845">
        <v>4</v>
      </c>
      <c r="E3845" t="s">
        <v>33</v>
      </c>
      <c r="F3845" t="s">
        <v>33</v>
      </c>
      <c r="G3845" t="s">
        <v>34</v>
      </c>
      <c r="H3845" t="s">
        <v>33</v>
      </c>
      <c r="I3845" t="s">
        <v>34</v>
      </c>
      <c r="J3845">
        <v>17.7</v>
      </c>
      <c r="K3845">
        <v>1</v>
      </c>
    </row>
    <row r="3846" spans="1:11" x14ac:dyDescent="0.3">
      <c r="A3846">
        <v>553043</v>
      </c>
      <c r="B3846" t="s">
        <v>11</v>
      </c>
      <c r="C3846" t="s">
        <v>12</v>
      </c>
      <c r="D3846">
        <v>4</v>
      </c>
      <c r="E3846" t="s">
        <v>35</v>
      </c>
      <c r="F3846" t="s">
        <v>35</v>
      </c>
      <c r="G3846" t="s">
        <v>36</v>
      </c>
      <c r="H3846" t="s">
        <v>35</v>
      </c>
      <c r="I3846" t="s">
        <v>36</v>
      </c>
      <c r="J3846">
        <v>264</v>
      </c>
      <c r="K3846">
        <v>1</v>
      </c>
    </row>
    <row r="3847" spans="1:11" x14ac:dyDescent="0.3">
      <c r="A3847">
        <v>553043</v>
      </c>
      <c r="B3847" t="s">
        <v>11</v>
      </c>
      <c r="C3847" t="s">
        <v>12</v>
      </c>
      <c r="D3847">
        <v>4</v>
      </c>
      <c r="E3847" t="s">
        <v>37</v>
      </c>
      <c r="F3847" t="s">
        <v>38</v>
      </c>
      <c r="G3847" t="s">
        <v>39</v>
      </c>
      <c r="H3847" t="s">
        <v>38</v>
      </c>
      <c r="I3847" t="s">
        <v>39</v>
      </c>
      <c r="J3847">
        <v>110.72</v>
      </c>
      <c r="K3847">
        <v>1</v>
      </c>
    </row>
    <row r="3848" spans="1:11" x14ac:dyDescent="0.3">
      <c r="A3848">
        <v>553043</v>
      </c>
      <c r="B3848" t="s">
        <v>11</v>
      </c>
      <c r="C3848" t="s">
        <v>12</v>
      </c>
      <c r="D3848">
        <v>4</v>
      </c>
      <c r="E3848" t="s">
        <v>37</v>
      </c>
      <c r="F3848" t="s">
        <v>40</v>
      </c>
      <c r="G3848" t="s">
        <v>41</v>
      </c>
      <c r="H3848" t="s">
        <v>40</v>
      </c>
      <c r="I3848" t="s">
        <v>41</v>
      </c>
      <c r="J3848">
        <v>541.08000000000004</v>
      </c>
      <c r="K3848">
        <v>1</v>
      </c>
    </row>
    <row r="3849" spans="1:11" x14ac:dyDescent="0.3">
      <c r="A3849">
        <v>553043</v>
      </c>
      <c r="B3849" t="s">
        <v>11</v>
      </c>
      <c r="C3849" t="s">
        <v>12</v>
      </c>
      <c r="D3849">
        <v>4</v>
      </c>
      <c r="E3849" t="s">
        <v>42</v>
      </c>
      <c r="F3849" t="s">
        <v>111</v>
      </c>
      <c r="G3849" t="s">
        <v>112</v>
      </c>
      <c r="H3849" t="s">
        <v>111</v>
      </c>
      <c r="I3849" t="s">
        <v>112</v>
      </c>
      <c r="J3849">
        <v>10.7</v>
      </c>
      <c r="K3849">
        <v>1</v>
      </c>
    </row>
    <row r="3850" spans="1:11" x14ac:dyDescent="0.3">
      <c r="A3850">
        <v>553043</v>
      </c>
      <c r="B3850" t="s">
        <v>11</v>
      </c>
      <c r="C3850" t="s">
        <v>12</v>
      </c>
      <c r="D3850">
        <v>4</v>
      </c>
      <c r="E3850" t="s">
        <v>42</v>
      </c>
      <c r="F3850" t="s">
        <v>43</v>
      </c>
      <c r="G3850" t="s">
        <v>44</v>
      </c>
      <c r="H3850" t="s">
        <v>43</v>
      </c>
      <c r="I3850" t="s">
        <v>44</v>
      </c>
      <c r="J3850">
        <v>183.2</v>
      </c>
      <c r="K3850">
        <v>1</v>
      </c>
    </row>
    <row r="3851" spans="1:11" x14ac:dyDescent="0.3">
      <c r="A3851">
        <v>553043</v>
      </c>
      <c r="B3851" t="s">
        <v>11</v>
      </c>
      <c r="C3851" t="s">
        <v>12</v>
      </c>
      <c r="D3851">
        <v>4</v>
      </c>
      <c r="E3851" t="s">
        <v>231</v>
      </c>
      <c r="F3851" t="s">
        <v>231</v>
      </c>
      <c r="G3851" t="s">
        <v>232</v>
      </c>
      <c r="H3851" t="s">
        <v>45</v>
      </c>
      <c r="I3851" t="s">
        <v>46</v>
      </c>
      <c r="J3851">
        <v>83.5</v>
      </c>
      <c r="K3851">
        <v>1</v>
      </c>
    </row>
    <row r="3852" spans="1:11" x14ac:dyDescent="0.3">
      <c r="A3852">
        <v>553043</v>
      </c>
      <c r="B3852" t="s">
        <v>11</v>
      </c>
      <c r="C3852" t="s">
        <v>12</v>
      </c>
      <c r="D3852">
        <v>4</v>
      </c>
      <c r="E3852" t="s">
        <v>59</v>
      </c>
      <c r="F3852" t="s">
        <v>59</v>
      </c>
      <c r="G3852" t="s">
        <v>60</v>
      </c>
      <c r="H3852" t="s">
        <v>61</v>
      </c>
      <c r="I3852" t="s">
        <v>62</v>
      </c>
      <c r="J3852">
        <v>11.68</v>
      </c>
      <c r="K3852">
        <v>1</v>
      </c>
    </row>
    <row r="3853" spans="1:11" x14ac:dyDescent="0.3">
      <c r="A3853">
        <v>553043</v>
      </c>
      <c r="B3853" t="s">
        <v>11</v>
      </c>
      <c r="C3853" t="s">
        <v>12</v>
      </c>
      <c r="D3853">
        <v>4</v>
      </c>
      <c r="E3853" t="s">
        <v>59</v>
      </c>
      <c r="F3853" t="s">
        <v>59</v>
      </c>
      <c r="G3853" t="s">
        <v>60</v>
      </c>
      <c r="H3853" t="s">
        <v>63</v>
      </c>
      <c r="I3853" t="s">
        <v>64</v>
      </c>
      <c r="J3853">
        <v>16.5</v>
      </c>
      <c r="K3853">
        <v>1</v>
      </c>
    </row>
    <row r="3854" spans="1:11" x14ac:dyDescent="0.3">
      <c r="A3854">
        <v>553061</v>
      </c>
      <c r="B3854" t="s">
        <v>102</v>
      </c>
      <c r="C3854" t="s">
        <v>12</v>
      </c>
      <c r="D3854">
        <v>4</v>
      </c>
      <c r="E3854" t="s">
        <v>103</v>
      </c>
      <c r="F3854" t="s">
        <v>103</v>
      </c>
      <c r="G3854" t="s">
        <v>104</v>
      </c>
      <c r="H3854" t="s">
        <v>103</v>
      </c>
      <c r="I3854" t="s">
        <v>104</v>
      </c>
      <c r="J3854">
        <v>10603</v>
      </c>
      <c r="K3854">
        <v>1</v>
      </c>
    </row>
    <row r="3855" spans="1:11" x14ac:dyDescent="0.3">
      <c r="A3855">
        <v>553102</v>
      </c>
      <c r="B3855" t="s">
        <v>102</v>
      </c>
      <c r="C3855" t="s">
        <v>12</v>
      </c>
      <c r="D3855">
        <v>4</v>
      </c>
      <c r="E3855" t="s">
        <v>134</v>
      </c>
      <c r="F3855" t="s">
        <v>134</v>
      </c>
      <c r="G3855" t="s">
        <v>135</v>
      </c>
      <c r="H3855" t="s">
        <v>134</v>
      </c>
      <c r="I3855" t="s">
        <v>135</v>
      </c>
      <c r="J3855">
        <v>14.562450331000001</v>
      </c>
      <c r="K3855">
        <v>1</v>
      </c>
    </row>
    <row r="3856" spans="1:11" x14ac:dyDescent="0.3">
      <c r="A3856">
        <v>553102</v>
      </c>
      <c r="B3856" t="s">
        <v>102</v>
      </c>
      <c r="C3856" t="s">
        <v>12</v>
      </c>
      <c r="D3856">
        <v>4</v>
      </c>
      <c r="E3856" t="s">
        <v>68</v>
      </c>
      <c r="F3856" t="s">
        <v>68</v>
      </c>
      <c r="G3856" t="s">
        <v>69</v>
      </c>
      <c r="H3856" t="s">
        <v>68</v>
      </c>
      <c r="I3856" t="s">
        <v>69</v>
      </c>
      <c r="J3856">
        <v>3246.6</v>
      </c>
      <c r="K3856">
        <v>1</v>
      </c>
    </row>
    <row r="3857" spans="1:11" x14ac:dyDescent="0.3">
      <c r="A3857">
        <v>553102</v>
      </c>
      <c r="B3857" t="s">
        <v>102</v>
      </c>
      <c r="C3857" t="s">
        <v>12</v>
      </c>
      <c r="D3857">
        <v>4</v>
      </c>
      <c r="E3857" t="s">
        <v>117</v>
      </c>
      <c r="F3857" t="s">
        <v>117</v>
      </c>
      <c r="G3857" t="s">
        <v>118</v>
      </c>
      <c r="H3857" t="s">
        <v>153</v>
      </c>
      <c r="I3857" t="s">
        <v>154</v>
      </c>
      <c r="J3857">
        <v>0.38754966899999999</v>
      </c>
      <c r="K3857">
        <v>1</v>
      </c>
    </row>
    <row r="3858" spans="1:11" x14ac:dyDescent="0.3">
      <c r="A3858">
        <v>553102</v>
      </c>
      <c r="B3858" t="s">
        <v>102</v>
      </c>
      <c r="C3858" t="s">
        <v>12</v>
      </c>
      <c r="D3858">
        <v>4</v>
      </c>
      <c r="E3858" t="s">
        <v>70</v>
      </c>
      <c r="F3858" t="s">
        <v>70</v>
      </c>
      <c r="G3858" t="s">
        <v>71</v>
      </c>
      <c r="H3858" t="s">
        <v>70</v>
      </c>
      <c r="I3858" t="s">
        <v>71</v>
      </c>
      <c r="J3858">
        <v>2522</v>
      </c>
      <c r="K3858">
        <v>1</v>
      </c>
    </row>
    <row r="3859" spans="1:11" x14ac:dyDescent="0.3">
      <c r="A3859">
        <v>553102</v>
      </c>
      <c r="B3859" t="s">
        <v>102</v>
      </c>
      <c r="C3859" t="s">
        <v>12</v>
      </c>
      <c r="D3859">
        <v>4</v>
      </c>
      <c r="E3859" t="s">
        <v>103</v>
      </c>
      <c r="F3859" t="s">
        <v>103</v>
      </c>
      <c r="G3859" t="s">
        <v>104</v>
      </c>
      <c r="H3859" t="s">
        <v>103</v>
      </c>
      <c r="I3859" t="s">
        <v>104</v>
      </c>
      <c r="J3859">
        <v>5882</v>
      </c>
      <c r="K3859">
        <v>1</v>
      </c>
    </row>
    <row r="3860" spans="1:11" x14ac:dyDescent="0.3">
      <c r="A3860">
        <v>553102</v>
      </c>
      <c r="B3860" t="s">
        <v>102</v>
      </c>
      <c r="C3860" t="s">
        <v>12</v>
      </c>
      <c r="D3860">
        <v>4</v>
      </c>
      <c r="E3860" t="s">
        <v>78</v>
      </c>
      <c r="F3860" t="s">
        <v>78</v>
      </c>
      <c r="G3860" t="s">
        <v>79</v>
      </c>
      <c r="H3860" t="s">
        <v>78</v>
      </c>
      <c r="I3860" t="s">
        <v>79</v>
      </c>
      <c r="J3860">
        <v>2054</v>
      </c>
      <c r="K3860">
        <v>1</v>
      </c>
    </row>
    <row r="3861" spans="1:11" x14ac:dyDescent="0.3">
      <c r="A3861">
        <v>553104</v>
      </c>
      <c r="B3861" t="s">
        <v>102</v>
      </c>
      <c r="C3861" t="s">
        <v>12</v>
      </c>
      <c r="D3861">
        <v>4</v>
      </c>
      <c r="E3861" t="s">
        <v>68</v>
      </c>
      <c r="F3861" t="s">
        <v>68</v>
      </c>
      <c r="G3861" t="s">
        <v>69</v>
      </c>
      <c r="H3861" t="s">
        <v>68</v>
      </c>
      <c r="I3861" t="s">
        <v>69</v>
      </c>
      <c r="J3861">
        <v>21058</v>
      </c>
      <c r="K3861">
        <v>1</v>
      </c>
    </row>
    <row r="3862" spans="1:11" x14ac:dyDescent="0.3">
      <c r="A3862">
        <v>553105</v>
      </c>
      <c r="B3862" t="s">
        <v>102</v>
      </c>
      <c r="C3862" t="s">
        <v>12</v>
      </c>
      <c r="D3862">
        <v>4</v>
      </c>
      <c r="E3862" t="s">
        <v>68</v>
      </c>
      <c r="F3862" t="s">
        <v>68</v>
      </c>
      <c r="G3862" t="s">
        <v>69</v>
      </c>
      <c r="H3862" t="s">
        <v>68</v>
      </c>
      <c r="I3862" t="s">
        <v>69</v>
      </c>
      <c r="J3862">
        <v>213.5</v>
      </c>
      <c r="K3862">
        <v>1</v>
      </c>
    </row>
    <row r="3863" spans="1:11" x14ac:dyDescent="0.3">
      <c r="A3863">
        <v>553105</v>
      </c>
      <c r="B3863" t="s">
        <v>102</v>
      </c>
      <c r="C3863" t="s">
        <v>12</v>
      </c>
      <c r="D3863">
        <v>4</v>
      </c>
      <c r="E3863" t="s">
        <v>70</v>
      </c>
      <c r="F3863" t="s">
        <v>70</v>
      </c>
      <c r="G3863" t="s">
        <v>71</v>
      </c>
      <c r="H3863" t="s">
        <v>70</v>
      </c>
      <c r="I3863" t="s">
        <v>71</v>
      </c>
      <c r="J3863">
        <v>6578</v>
      </c>
      <c r="K3863">
        <v>1</v>
      </c>
    </row>
    <row r="3864" spans="1:11" x14ac:dyDescent="0.3">
      <c r="A3864">
        <v>553105</v>
      </c>
      <c r="B3864" t="s">
        <v>102</v>
      </c>
      <c r="C3864" t="s">
        <v>12</v>
      </c>
      <c r="D3864">
        <v>4</v>
      </c>
      <c r="E3864" t="s">
        <v>78</v>
      </c>
      <c r="F3864" t="s">
        <v>78</v>
      </c>
      <c r="G3864" t="s">
        <v>79</v>
      </c>
      <c r="H3864" t="s">
        <v>78</v>
      </c>
      <c r="I3864" t="s">
        <v>79</v>
      </c>
      <c r="J3864">
        <v>7987</v>
      </c>
      <c r="K3864">
        <v>1</v>
      </c>
    </row>
    <row r="3865" spans="1:11" x14ac:dyDescent="0.3">
      <c r="A3865">
        <v>553106</v>
      </c>
      <c r="B3865" t="s">
        <v>102</v>
      </c>
      <c r="C3865" t="s">
        <v>12</v>
      </c>
      <c r="D3865">
        <v>4</v>
      </c>
      <c r="E3865" t="s">
        <v>82</v>
      </c>
      <c r="F3865" t="s">
        <v>82</v>
      </c>
      <c r="G3865" t="s">
        <v>83</v>
      </c>
      <c r="H3865" t="s">
        <v>82</v>
      </c>
      <c r="I3865" t="s">
        <v>83</v>
      </c>
      <c r="J3865">
        <v>1541.2</v>
      </c>
      <c r="K3865">
        <v>1</v>
      </c>
    </row>
    <row r="3866" spans="1:11" x14ac:dyDescent="0.3">
      <c r="A3866">
        <v>553106</v>
      </c>
      <c r="B3866" t="s">
        <v>102</v>
      </c>
      <c r="C3866" t="s">
        <v>12</v>
      </c>
      <c r="D3866">
        <v>4</v>
      </c>
      <c r="E3866" t="s">
        <v>68</v>
      </c>
      <c r="F3866" t="s">
        <v>68</v>
      </c>
      <c r="G3866" t="s">
        <v>69</v>
      </c>
      <c r="H3866" t="s">
        <v>68</v>
      </c>
      <c r="I3866" t="s">
        <v>69</v>
      </c>
      <c r="J3866">
        <v>988</v>
      </c>
      <c r="K3866">
        <v>1</v>
      </c>
    </row>
    <row r="3867" spans="1:11" x14ac:dyDescent="0.3">
      <c r="A3867">
        <v>553106</v>
      </c>
      <c r="B3867" t="s">
        <v>102</v>
      </c>
      <c r="C3867" t="s">
        <v>12</v>
      </c>
      <c r="D3867">
        <v>4</v>
      </c>
      <c r="E3867" t="s">
        <v>70</v>
      </c>
      <c r="F3867" t="s">
        <v>70</v>
      </c>
      <c r="G3867" t="s">
        <v>71</v>
      </c>
      <c r="H3867" t="s">
        <v>70</v>
      </c>
      <c r="I3867" t="s">
        <v>71</v>
      </c>
      <c r="J3867">
        <v>3688</v>
      </c>
      <c r="K3867">
        <v>1</v>
      </c>
    </row>
    <row r="3868" spans="1:11" x14ac:dyDescent="0.3">
      <c r="A3868">
        <v>553106</v>
      </c>
      <c r="B3868" t="s">
        <v>102</v>
      </c>
      <c r="C3868" t="s">
        <v>12</v>
      </c>
      <c r="D3868">
        <v>4</v>
      </c>
      <c r="E3868" t="s">
        <v>78</v>
      </c>
      <c r="F3868" t="s">
        <v>78</v>
      </c>
      <c r="G3868" t="s">
        <v>79</v>
      </c>
      <c r="H3868" t="s">
        <v>78</v>
      </c>
      <c r="I3868" t="s">
        <v>79</v>
      </c>
      <c r="J3868">
        <v>346.8</v>
      </c>
      <c r="K3868">
        <v>1</v>
      </c>
    </row>
    <row r="3869" spans="1:11" x14ac:dyDescent="0.3">
      <c r="A3869">
        <v>553107</v>
      </c>
      <c r="B3869" t="s">
        <v>102</v>
      </c>
      <c r="C3869" t="s">
        <v>12</v>
      </c>
      <c r="D3869">
        <v>4</v>
      </c>
      <c r="E3869" t="s">
        <v>103</v>
      </c>
      <c r="F3869" t="s">
        <v>103</v>
      </c>
      <c r="G3869" t="s">
        <v>104</v>
      </c>
      <c r="H3869" t="s">
        <v>103</v>
      </c>
      <c r="I3869" t="s">
        <v>104</v>
      </c>
      <c r="J3869">
        <v>9626</v>
      </c>
      <c r="K3869">
        <v>1</v>
      </c>
    </row>
    <row r="3870" spans="1:11" x14ac:dyDescent="0.3">
      <c r="A3870">
        <v>553108</v>
      </c>
      <c r="B3870" t="s">
        <v>102</v>
      </c>
      <c r="C3870" t="s">
        <v>12</v>
      </c>
      <c r="D3870">
        <v>4</v>
      </c>
      <c r="E3870" t="s">
        <v>103</v>
      </c>
      <c r="F3870" t="s">
        <v>103</v>
      </c>
      <c r="G3870" t="s">
        <v>104</v>
      </c>
      <c r="H3870" t="s">
        <v>103</v>
      </c>
      <c r="I3870" t="s">
        <v>104</v>
      </c>
      <c r="J3870">
        <v>9078</v>
      </c>
      <c r="K3870">
        <v>1</v>
      </c>
    </row>
    <row r="3871" spans="1:11" x14ac:dyDescent="0.3">
      <c r="A3871">
        <v>553112</v>
      </c>
      <c r="B3871" t="s">
        <v>11</v>
      </c>
      <c r="C3871" t="s">
        <v>12</v>
      </c>
      <c r="D3871">
        <v>4</v>
      </c>
      <c r="E3871" t="s">
        <v>13</v>
      </c>
      <c r="F3871" t="s">
        <v>13</v>
      </c>
      <c r="G3871" t="s">
        <v>14</v>
      </c>
      <c r="H3871" t="s">
        <v>15</v>
      </c>
      <c r="I3871" t="s">
        <v>16</v>
      </c>
      <c r="J3871">
        <v>1343.5</v>
      </c>
      <c r="K3871">
        <v>1</v>
      </c>
    </row>
    <row r="3872" spans="1:11" x14ac:dyDescent="0.3">
      <c r="A3872">
        <v>553112</v>
      </c>
      <c r="B3872" t="s">
        <v>11</v>
      </c>
      <c r="C3872" t="s">
        <v>12</v>
      </c>
      <c r="D3872">
        <v>4</v>
      </c>
      <c r="E3872" t="s">
        <v>17</v>
      </c>
      <c r="F3872" t="s">
        <v>18</v>
      </c>
      <c r="G3872" t="s">
        <v>19</v>
      </c>
      <c r="H3872" t="s">
        <v>18</v>
      </c>
      <c r="I3872" t="s">
        <v>19</v>
      </c>
      <c r="J3872">
        <v>257.39999999999998</v>
      </c>
      <c r="K3872">
        <v>1</v>
      </c>
    </row>
    <row r="3873" spans="1:11" x14ac:dyDescent="0.3">
      <c r="A3873">
        <v>553112</v>
      </c>
      <c r="B3873" t="s">
        <v>11</v>
      </c>
      <c r="C3873" t="s">
        <v>12</v>
      </c>
      <c r="D3873">
        <v>4</v>
      </c>
      <c r="E3873" t="s">
        <v>17</v>
      </c>
      <c r="F3873" t="s">
        <v>18</v>
      </c>
      <c r="G3873" t="s">
        <v>20</v>
      </c>
      <c r="H3873" t="s">
        <v>18</v>
      </c>
      <c r="I3873" t="s">
        <v>19</v>
      </c>
      <c r="J3873">
        <v>883.3</v>
      </c>
      <c r="K3873">
        <v>1</v>
      </c>
    </row>
    <row r="3874" spans="1:11" x14ac:dyDescent="0.3">
      <c r="A3874">
        <v>553112</v>
      </c>
      <c r="B3874" t="s">
        <v>11</v>
      </c>
      <c r="C3874" t="s">
        <v>12</v>
      </c>
      <c r="D3874">
        <v>4</v>
      </c>
      <c r="E3874" t="s">
        <v>17</v>
      </c>
      <c r="F3874" t="s">
        <v>17</v>
      </c>
      <c r="G3874" t="s">
        <v>20</v>
      </c>
      <c r="H3874" t="s">
        <v>18</v>
      </c>
      <c r="I3874" t="s">
        <v>19</v>
      </c>
      <c r="J3874">
        <v>605</v>
      </c>
      <c r="K3874">
        <v>1</v>
      </c>
    </row>
    <row r="3875" spans="1:11" x14ac:dyDescent="0.3">
      <c r="A3875">
        <v>553112</v>
      </c>
      <c r="B3875" t="s">
        <v>11</v>
      </c>
      <c r="C3875" t="s">
        <v>12</v>
      </c>
      <c r="D3875">
        <v>4</v>
      </c>
      <c r="E3875" t="s">
        <v>21</v>
      </c>
      <c r="F3875" t="s">
        <v>23</v>
      </c>
      <c r="G3875" t="s">
        <v>24</v>
      </c>
      <c r="H3875" t="s">
        <v>23</v>
      </c>
      <c r="I3875" t="s">
        <v>24</v>
      </c>
      <c r="J3875">
        <v>21.66375</v>
      </c>
      <c r="K3875">
        <v>1</v>
      </c>
    </row>
    <row r="3876" spans="1:11" x14ac:dyDescent="0.3">
      <c r="A3876">
        <v>553112</v>
      </c>
      <c r="B3876" t="s">
        <v>11</v>
      </c>
      <c r="C3876" t="s">
        <v>12</v>
      </c>
      <c r="D3876">
        <v>4</v>
      </c>
      <c r="E3876" t="s">
        <v>21</v>
      </c>
      <c r="F3876" t="s">
        <v>25</v>
      </c>
      <c r="G3876" t="s">
        <v>26</v>
      </c>
      <c r="H3876" t="s">
        <v>25</v>
      </c>
      <c r="I3876" t="s">
        <v>26</v>
      </c>
      <c r="J3876">
        <v>36.106250000000003</v>
      </c>
      <c r="K3876">
        <v>1</v>
      </c>
    </row>
    <row r="3877" spans="1:11" x14ac:dyDescent="0.3">
      <c r="A3877">
        <v>553112</v>
      </c>
      <c r="B3877" t="s">
        <v>11</v>
      </c>
      <c r="C3877" t="s">
        <v>12</v>
      </c>
      <c r="D3877">
        <v>4</v>
      </c>
      <c r="E3877" t="s">
        <v>21</v>
      </c>
      <c r="F3877" t="s">
        <v>21</v>
      </c>
      <c r="G3877" t="s">
        <v>22</v>
      </c>
      <c r="H3877" t="s">
        <v>23</v>
      </c>
      <c r="I3877" t="s">
        <v>24</v>
      </c>
      <c r="J3877">
        <v>24.121554769999999</v>
      </c>
      <c r="K3877">
        <v>1</v>
      </c>
    </row>
    <row r="3878" spans="1:11" x14ac:dyDescent="0.3">
      <c r="A3878">
        <v>553112</v>
      </c>
      <c r="B3878" t="s">
        <v>11</v>
      </c>
      <c r="C3878" t="s">
        <v>12</v>
      </c>
      <c r="D3878">
        <v>4</v>
      </c>
      <c r="E3878" t="s">
        <v>21</v>
      </c>
      <c r="F3878" t="s">
        <v>21</v>
      </c>
      <c r="G3878" t="s">
        <v>22</v>
      </c>
      <c r="H3878" t="s">
        <v>25</v>
      </c>
      <c r="I3878" t="s">
        <v>26</v>
      </c>
      <c r="J3878">
        <v>73.398445229999993</v>
      </c>
      <c r="K3878">
        <v>1</v>
      </c>
    </row>
    <row r="3879" spans="1:11" x14ac:dyDescent="0.3">
      <c r="A3879">
        <v>553112</v>
      </c>
      <c r="B3879" t="s">
        <v>11</v>
      </c>
      <c r="C3879" t="s">
        <v>12</v>
      </c>
      <c r="D3879">
        <v>4</v>
      </c>
      <c r="E3879" t="s">
        <v>27</v>
      </c>
      <c r="F3879" t="s">
        <v>27</v>
      </c>
      <c r="G3879" t="s">
        <v>28</v>
      </c>
      <c r="H3879" t="s">
        <v>27</v>
      </c>
      <c r="I3879" t="s">
        <v>28</v>
      </c>
      <c r="J3879">
        <v>103.95</v>
      </c>
      <c r="K3879">
        <v>1</v>
      </c>
    </row>
    <row r="3880" spans="1:11" x14ac:dyDescent="0.3">
      <c r="A3880">
        <v>553112</v>
      </c>
      <c r="B3880" t="s">
        <v>11</v>
      </c>
      <c r="C3880" t="s">
        <v>12</v>
      </c>
      <c r="D3880">
        <v>4</v>
      </c>
      <c r="E3880" t="s">
        <v>172</v>
      </c>
      <c r="F3880" t="s">
        <v>172</v>
      </c>
      <c r="G3880" t="s">
        <v>173</v>
      </c>
      <c r="H3880" t="s">
        <v>172</v>
      </c>
      <c r="I3880" t="s">
        <v>173</v>
      </c>
      <c r="J3880">
        <v>14.5</v>
      </c>
      <c r="K3880">
        <v>1</v>
      </c>
    </row>
    <row r="3881" spans="1:11" x14ac:dyDescent="0.3">
      <c r="A3881">
        <v>553112</v>
      </c>
      <c r="B3881" t="s">
        <v>11</v>
      </c>
      <c r="C3881" t="s">
        <v>12</v>
      </c>
      <c r="D3881">
        <v>4</v>
      </c>
      <c r="E3881" t="s">
        <v>100</v>
      </c>
      <c r="F3881" t="s">
        <v>100</v>
      </c>
      <c r="G3881" t="s">
        <v>101</v>
      </c>
      <c r="H3881" t="s">
        <v>100</v>
      </c>
      <c r="I3881" t="s">
        <v>101</v>
      </c>
      <c r="J3881">
        <v>96.56</v>
      </c>
      <c r="K3881">
        <v>1</v>
      </c>
    </row>
    <row r="3882" spans="1:11" x14ac:dyDescent="0.3">
      <c r="A3882">
        <v>553112</v>
      </c>
      <c r="B3882" t="s">
        <v>11</v>
      </c>
      <c r="C3882" t="s">
        <v>12</v>
      </c>
      <c r="D3882">
        <v>4</v>
      </c>
      <c r="E3882" t="s">
        <v>249</v>
      </c>
      <c r="F3882" t="s">
        <v>249</v>
      </c>
      <c r="G3882" t="s">
        <v>250</v>
      </c>
      <c r="H3882" t="s">
        <v>249</v>
      </c>
      <c r="I3882" t="s">
        <v>250</v>
      </c>
      <c r="J3882">
        <v>11</v>
      </c>
      <c r="K3882">
        <v>1</v>
      </c>
    </row>
    <row r="3883" spans="1:11" x14ac:dyDescent="0.3">
      <c r="A3883">
        <v>553112</v>
      </c>
      <c r="B3883" t="s">
        <v>11</v>
      </c>
      <c r="C3883" t="s">
        <v>12</v>
      </c>
      <c r="D3883">
        <v>4</v>
      </c>
      <c r="E3883" t="s">
        <v>31</v>
      </c>
      <c r="F3883" t="s">
        <v>31</v>
      </c>
      <c r="G3883" t="s">
        <v>32</v>
      </c>
      <c r="H3883" t="s">
        <v>31</v>
      </c>
      <c r="I3883" t="s">
        <v>32</v>
      </c>
      <c r="J3883">
        <v>2359.8679999999999</v>
      </c>
      <c r="K3883">
        <v>1</v>
      </c>
    </row>
    <row r="3884" spans="1:11" x14ac:dyDescent="0.3">
      <c r="A3884">
        <v>553112</v>
      </c>
      <c r="B3884" t="s">
        <v>11</v>
      </c>
      <c r="C3884" t="s">
        <v>12</v>
      </c>
      <c r="D3884">
        <v>4</v>
      </c>
      <c r="E3884" t="s">
        <v>72</v>
      </c>
      <c r="F3884" t="s">
        <v>72</v>
      </c>
      <c r="G3884" t="s">
        <v>73</v>
      </c>
      <c r="H3884" t="s">
        <v>72</v>
      </c>
      <c r="I3884" t="s">
        <v>73</v>
      </c>
      <c r="J3884">
        <v>53.5</v>
      </c>
      <c r="K3884">
        <v>1</v>
      </c>
    </row>
    <row r="3885" spans="1:11" x14ac:dyDescent="0.3">
      <c r="A3885">
        <v>553112</v>
      </c>
      <c r="B3885" t="s">
        <v>11</v>
      </c>
      <c r="C3885" t="s">
        <v>12</v>
      </c>
      <c r="D3885">
        <v>4</v>
      </c>
      <c r="E3885" t="s">
        <v>86</v>
      </c>
      <c r="F3885" t="s">
        <v>88</v>
      </c>
      <c r="G3885" t="s">
        <v>89</v>
      </c>
      <c r="H3885" t="s">
        <v>88</v>
      </c>
      <c r="I3885" t="s">
        <v>89</v>
      </c>
      <c r="J3885">
        <v>6.515463918</v>
      </c>
      <c r="K3885">
        <v>1</v>
      </c>
    </row>
    <row r="3886" spans="1:11" x14ac:dyDescent="0.3">
      <c r="A3886">
        <v>553112</v>
      </c>
      <c r="B3886" t="s">
        <v>11</v>
      </c>
      <c r="C3886" t="s">
        <v>12</v>
      </c>
      <c r="D3886">
        <v>4</v>
      </c>
      <c r="E3886" t="s">
        <v>86</v>
      </c>
      <c r="F3886" t="s">
        <v>109</v>
      </c>
      <c r="G3886" t="s">
        <v>110</v>
      </c>
      <c r="H3886" t="s">
        <v>109</v>
      </c>
      <c r="I3886" t="s">
        <v>110</v>
      </c>
      <c r="J3886">
        <v>32.984536079999998</v>
      </c>
      <c r="K3886">
        <v>1</v>
      </c>
    </row>
    <row r="3887" spans="1:11" x14ac:dyDescent="0.3">
      <c r="A3887">
        <v>553112</v>
      </c>
      <c r="B3887" t="s">
        <v>11</v>
      </c>
      <c r="C3887" t="s">
        <v>12</v>
      </c>
      <c r="D3887">
        <v>4</v>
      </c>
      <c r="E3887" t="s">
        <v>37</v>
      </c>
      <c r="F3887" t="s">
        <v>38</v>
      </c>
      <c r="G3887" t="s">
        <v>39</v>
      </c>
      <c r="H3887" t="s">
        <v>38</v>
      </c>
      <c r="I3887" t="s">
        <v>39</v>
      </c>
      <c r="J3887">
        <v>144.6</v>
      </c>
      <c r="K3887">
        <v>1</v>
      </c>
    </row>
    <row r="3888" spans="1:11" x14ac:dyDescent="0.3">
      <c r="A3888">
        <v>553112</v>
      </c>
      <c r="B3888" t="s">
        <v>11</v>
      </c>
      <c r="C3888" t="s">
        <v>12</v>
      </c>
      <c r="D3888">
        <v>4</v>
      </c>
      <c r="E3888" t="s">
        <v>37</v>
      </c>
      <c r="F3888" t="s">
        <v>40</v>
      </c>
      <c r="G3888" t="s">
        <v>41</v>
      </c>
      <c r="H3888" t="s">
        <v>40</v>
      </c>
      <c r="I3888" t="s">
        <v>41</v>
      </c>
      <c r="J3888">
        <v>37.54</v>
      </c>
      <c r="K3888">
        <v>1</v>
      </c>
    </row>
    <row r="3889" spans="1:11" x14ac:dyDescent="0.3">
      <c r="A3889">
        <v>553112</v>
      </c>
      <c r="B3889" t="s">
        <v>11</v>
      </c>
      <c r="C3889" t="s">
        <v>12</v>
      </c>
      <c r="D3889">
        <v>4</v>
      </c>
      <c r="E3889" t="s">
        <v>231</v>
      </c>
      <c r="F3889" t="s">
        <v>231</v>
      </c>
      <c r="G3889" t="s">
        <v>232</v>
      </c>
      <c r="H3889" t="s">
        <v>45</v>
      </c>
      <c r="I3889" t="s">
        <v>46</v>
      </c>
      <c r="J3889">
        <v>1137.5</v>
      </c>
      <c r="K3889">
        <v>1</v>
      </c>
    </row>
    <row r="3890" spans="1:11" x14ac:dyDescent="0.3">
      <c r="A3890">
        <v>553112</v>
      </c>
      <c r="B3890" t="s">
        <v>11</v>
      </c>
      <c r="C3890" t="s">
        <v>12</v>
      </c>
      <c r="D3890">
        <v>4</v>
      </c>
      <c r="E3890" t="s">
        <v>47</v>
      </c>
      <c r="F3890" t="s">
        <v>47</v>
      </c>
      <c r="G3890" t="s">
        <v>48</v>
      </c>
      <c r="H3890" t="s">
        <v>47</v>
      </c>
      <c r="I3890" t="s">
        <v>48</v>
      </c>
      <c r="J3890">
        <v>2291</v>
      </c>
      <c r="K3890">
        <v>1</v>
      </c>
    </row>
    <row r="3891" spans="1:11" x14ac:dyDescent="0.3">
      <c r="A3891">
        <v>553112</v>
      </c>
      <c r="B3891" t="s">
        <v>11</v>
      </c>
      <c r="C3891" t="s">
        <v>12</v>
      </c>
      <c r="D3891">
        <v>4</v>
      </c>
      <c r="E3891" t="s">
        <v>90</v>
      </c>
      <c r="F3891" t="s">
        <v>92</v>
      </c>
      <c r="G3891" t="s">
        <v>93</v>
      </c>
      <c r="H3891" t="s">
        <v>92</v>
      </c>
      <c r="I3891" t="s">
        <v>93</v>
      </c>
      <c r="J3891">
        <v>1047</v>
      </c>
      <c r="K3891">
        <v>1</v>
      </c>
    </row>
    <row r="3892" spans="1:11" x14ac:dyDescent="0.3">
      <c r="A3892">
        <v>553112</v>
      </c>
      <c r="B3892" t="s">
        <v>11</v>
      </c>
      <c r="C3892" t="s">
        <v>12</v>
      </c>
      <c r="D3892">
        <v>4</v>
      </c>
      <c r="E3892" t="s">
        <v>49</v>
      </c>
      <c r="F3892" t="s">
        <v>51</v>
      </c>
      <c r="G3892" t="s">
        <v>52</v>
      </c>
      <c r="H3892" t="s">
        <v>51</v>
      </c>
      <c r="I3892" t="s">
        <v>52</v>
      </c>
      <c r="J3892">
        <v>288.75</v>
      </c>
      <c r="K3892">
        <v>1</v>
      </c>
    </row>
    <row r="3893" spans="1:11" x14ac:dyDescent="0.3">
      <c r="A3893">
        <v>553112</v>
      </c>
      <c r="B3893" t="s">
        <v>11</v>
      </c>
      <c r="C3893" t="s">
        <v>12</v>
      </c>
      <c r="D3893">
        <v>4</v>
      </c>
      <c r="E3893" t="s">
        <v>49</v>
      </c>
      <c r="F3893" t="s">
        <v>53</v>
      </c>
      <c r="G3893" t="s">
        <v>54</v>
      </c>
      <c r="H3893" t="s">
        <v>53</v>
      </c>
      <c r="I3893" t="s">
        <v>54</v>
      </c>
      <c r="J3893">
        <v>219.5</v>
      </c>
      <c r="K3893">
        <v>1</v>
      </c>
    </row>
    <row r="3894" spans="1:11" x14ac:dyDescent="0.3">
      <c r="A3894">
        <v>553112</v>
      </c>
      <c r="B3894" t="s">
        <v>11</v>
      </c>
      <c r="C3894" t="s">
        <v>12</v>
      </c>
      <c r="D3894">
        <v>4</v>
      </c>
      <c r="E3894" t="s">
        <v>59</v>
      </c>
      <c r="F3894" t="s">
        <v>59</v>
      </c>
      <c r="G3894" t="s">
        <v>60</v>
      </c>
      <c r="H3894" t="s">
        <v>61</v>
      </c>
      <c r="I3894" t="s">
        <v>62</v>
      </c>
      <c r="J3894">
        <v>13.61</v>
      </c>
      <c r="K3894">
        <v>1</v>
      </c>
    </row>
    <row r="3895" spans="1:11" x14ac:dyDescent="0.3">
      <c r="A3895">
        <v>553112</v>
      </c>
      <c r="B3895" t="s">
        <v>11</v>
      </c>
      <c r="C3895" t="s">
        <v>12</v>
      </c>
      <c r="D3895">
        <v>4</v>
      </c>
      <c r="E3895" t="s">
        <v>151</v>
      </c>
      <c r="F3895" t="s">
        <v>151</v>
      </c>
      <c r="G3895" t="s">
        <v>152</v>
      </c>
      <c r="H3895" t="s">
        <v>151</v>
      </c>
      <c r="I3895" t="s">
        <v>152</v>
      </c>
      <c r="J3895">
        <v>1.5</v>
      </c>
      <c r="K3895">
        <v>1</v>
      </c>
    </row>
    <row r="3896" spans="1:11" x14ac:dyDescent="0.3">
      <c r="A3896">
        <v>553164</v>
      </c>
      <c r="B3896" t="s">
        <v>102</v>
      </c>
      <c r="C3896" t="s">
        <v>12</v>
      </c>
      <c r="D3896">
        <v>4</v>
      </c>
      <c r="E3896" t="s">
        <v>103</v>
      </c>
      <c r="F3896" t="s">
        <v>103</v>
      </c>
      <c r="G3896" t="s">
        <v>104</v>
      </c>
      <c r="H3896" t="s">
        <v>103</v>
      </c>
      <c r="I3896" t="s">
        <v>104</v>
      </c>
      <c r="J3896">
        <v>12668</v>
      </c>
      <c r="K3896">
        <v>1</v>
      </c>
    </row>
    <row r="3897" spans="1:11" x14ac:dyDescent="0.3">
      <c r="A3897">
        <v>553164</v>
      </c>
      <c r="B3897" t="s">
        <v>102</v>
      </c>
      <c r="C3897" t="s">
        <v>12</v>
      </c>
      <c r="D3897">
        <v>4</v>
      </c>
      <c r="E3897" t="s">
        <v>78</v>
      </c>
      <c r="F3897" t="s">
        <v>78</v>
      </c>
      <c r="G3897" t="s">
        <v>79</v>
      </c>
      <c r="H3897" t="s">
        <v>78</v>
      </c>
      <c r="I3897" t="s">
        <v>79</v>
      </c>
      <c r="J3897">
        <v>113</v>
      </c>
      <c r="K3897">
        <v>1</v>
      </c>
    </row>
    <row r="3898" spans="1:11" x14ac:dyDescent="0.3">
      <c r="A3898">
        <v>553165</v>
      </c>
      <c r="B3898" t="s">
        <v>102</v>
      </c>
      <c r="C3898" t="s">
        <v>12</v>
      </c>
      <c r="D3898">
        <v>4</v>
      </c>
      <c r="E3898" t="s">
        <v>103</v>
      </c>
      <c r="F3898" t="s">
        <v>103</v>
      </c>
      <c r="G3898" t="s">
        <v>104</v>
      </c>
      <c r="H3898" t="s">
        <v>103</v>
      </c>
      <c r="I3898" t="s">
        <v>104</v>
      </c>
      <c r="J3898">
        <v>12935</v>
      </c>
      <c r="K3898">
        <v>1</v>
      </c>
    </row>
    <row r="3899" spans="1:11" x14ac:dyDescent="0.3">
      <c r="A3899">
        <v>553166</v>
      </c>
      <c r="B3899" t="s">
        <v>102</v>
      </c>
      <c r="C3899" t="s">
        <v>12</v>
      </c>
      <c r="D3899">
        <v>4</v>
      </c>
      <c r="E3899" t="s">
        <v>103</v>
      </c>
      <c r="F3899" t="s">
        <v>103</v>
      </c>
      <c r="G3899" t="s">
        <v>104</v>
      </c>
      <c r="H3899" t="s">
        <v>103</v>
      </c>
      <c r="I3899" t="s">
        <v>104</v>
      </c>
      <c r="J3899">
        <v>11730</v>
      </c>
      <c r="K3899">
        <v>1</v>
      </c>
    </row>
    <row r="3900" spans="1:11" x14ac:dyDescent="0.3">
      <c r="A3900">
        <v>553166</v>
      </c>
      <c r="B3900" t="s">
        <v>102</v>
      </c>
      <c r="C3900" t="s">
        <v>12</v>
      </c>
      <c r="D3900">
        <v>4</v>
      </c>
      <c r="E3900" t="s">
        <v>78</v>
      </c>
      <c r="F3900" t="s">
        <v>78</v>
      </c>
      <c r="G3900" t="s">
        <v>79</v>
      </c>
      <c r="H3900" t="s">
        <v>78</v>
      </c>
      <c r="I3900" t="s">
        <v>79</v>
      </c>
      <c r="J3900">
        <v>167</v>
      </c>
      <c r="K3900">
        <v>1</v>
      </c>
    </row>
    <row r="3901" spans="1:11" x14ac:dyDescent="0.3">
      <c r="A3901">
        <v>553168</v>
      </c>
      <c r="B3901" t="s">
        <v>102</v>
      </c>
      <c r="C3901" t="s">
        <v>12</v>
      </c>
      <c r="D3901">
        <v>4</v>
      </c>
      <c r="E3901" t="s">
        <v>103</v>
      </c>
      <c r="F3901" t="s">
        <v>103</v>
      </c>
      <c r="G3901" t="s">
        <v>104</v>
      </c>
      <c r="H3901" t="s">
        <v>103</v>
      </c>
      <c r="I3901" t="s">
        <v>104</v>
      </c>
      <c r="J3901">
        <v>8066</v>
      </c>
      <c r="K3901">
        <v>1</v>
      </c>
    </row>
    <row r="3902" spans="1:11" x14ac:dyDescent="0.3">
      <c r="A3902">
        <v>553168</v>
      </c>
      <c r="B3902" t="s">
        <v>102</v>
      </c>
      <c r="C3902" t="s">
        <v>12</v>
      </c>
      <c r="D3902">
        <v>4</v>
      </c>
      <c r="E3902" t="s">
        <v>78</v>
      </c>
      <c r="F3902" t="s">
        <v>78</v>
      </c>
      <c r="G3902" t="s">
        <v>79</v>
      </c>
      <c r="H3902" t="s">
        <v>78</v>
      </c>
      <c r="I3902" t="s">
        <v>79</v>
      </c>
      <c r="J3902">
        <v>27.1</v>
      </c>
      <c r="K3902">
        <v>1</v>
      </c>
    </row>
    <row r="3903" spans="1:11" x14ac:dyDescent="0.3">
      <c r="A3903">
        <v>553169</v>
      </c>
      <c r="B3903" t="s">
        <v>102</v>
      </c>
      <c r="C3903" t="s">
        <v>12</v>
      </c>
      <c r="D3903">
        <v>4</v>
      </c>
      <c r="E3903" t="s">
        <v>134</v>
      </c>
      <c r="F3903" t="s">
        <v>134</v>
      </c>
      <c r="G3903" t="s">
        <v>135</v>
      </c>
      <c r="H3903" t="s">
        <v>134</v>
      </c>
      <c r="I3903" t="s">
        <v>135</v>
      </c>
      <c r="J3903">
        <v>13.9</v>
      </c>
      <c r="K3903">
        <v>1</v>
      </c>
    </row>
    <row r="3904" spans="1:11" x14ac:dyDescent="0.3">
      <c r="A3904">
        <v>553169</v>
      </c>
      <c r="B3904" t="s">
        <v>102</v>
      </c>
      <c r="C3904" t="s">
        <v>12</v>
      </c>
      <c r="D3904">
        <v>4</v>
      </c>
      <c r="E3904" t="s">
        <v>68</v>
      </c>
      <c r="F3904" t="s">
        <v>68</v>
      </c>
      <c r="G3904" t="s">
        <v>69</v>
      </c>
      <c r="H3904" t="s">
        <v>68</v>
      </c>
      <c r="I3904" t="s">
        <v>69</v>
      </c>
      <c r="J3904">
        <v>2611</v>
      </c>
      <c r="K3904">
        <v>1</v>
      </c>
    </row>
    <row r="3905" spans="1:11" x14ac:dyDescent="0.3">
      <c r="A3905">
        <v>553169</v>
      </c>
      <c r="B3905" t="s">
        <v>102</v>
      </c>
      <c r="C3905" t="s">
        <v>12</v>
      </c>
      <c r="D3905">
        <v>4</v>
      </c>
      <c r="E3905" t="s">
        <v>70</v>
      </c>
      <c r="F3905" t="s">
        <v>70</v>
      </c>
      <c r="G3905" t="s">
        <v>71</v>
      </c>
      <c r="H3905" t="s">
        <v>70</v>
      </c>
      <c r="I3905" t="s">
        <v>71</v>
      </c>
      <c r="J3905">
        <v>3290</v>
      </c>
      <c r="K3905">
        <v>1</v>
      </c>
    </row>
    <row r="3906" spans="1:11" x14ac:dyDescent="0.3">
      <c r="A3906">
        <v>553174</v>
      </c>
      <c r="B3906" t="s">
        <v>102</v>
      </c>
      <c r="C3906" t="s">
        <v>12</v>
      </c>
      <c r="D3906">
        <v>4</v>
      </c>
      <c r="E3906" t="s">
        <v>103</v>
      </c>
      <c r="F3906" t="s">
        <v>103</v>
      </c>
      <c r="G3906" t="s">
        <v>104</v>
      </c>
      <c r="H3906" t="s">
        <v>103</v>
      </c>
      <c r="I3906" t="s">
        <v>104</v>
      </c>
      <c r="J3906">
        <v>5903</v>
      </c>
      <c r="K3906">
        <v>1</v>
      </c>
    </row>
    <row r="3907" spans="1:11" x14ac:dyDescent="0.3">
      <c r="A3907">
        <v>553174</v>
      </c>
      <c r="B3907" t="s">
        <v>102</v>
      </c>
      <c r="C3907" t="s">
        <v>12</v>
      </c>
      <c r="D3907">
        <v>4</v>
      </c>
      <c r="E3907" t="s">
        <v>78</v>
      </c>
      <c r="F3907" t="s">
        <v>78</v>
      </c>
      <c r="G3907" t="s">
        <v>79</v>
      </c>
      <c r="H3907" t="s">
        <v>78</v>
      </c>
      <c r="I3907" t="s">
        <v>79</v>
      </c>
      <c r="J3907">
        <v>112</v>
      </c>
      <c r="K3907">
        <v>1</v>
      </c>
    </row>
    <row r="3908" spans="1:11" x14ac:dyDescent="0.3">
      <c r="A3908">
        <v>553181</v>
      </c>
      <c r="B3908" t="s">
        <v>113</v>
      </c>
      <c r="C3908" t="s">
        <v>205</v>
      </c>
      <c r="D3908">
        <v>4</v>
      </c>
      <c r="E3908" t="s">
        <v>100</v>
      </c>
      <c r="F3908" t="s">
        <v>100</v>
      </c>
      <c r="G3908" t="s">
        <v>101</v>
      </c>
      <c r="H3908" t="s">
        <v>100</v>
      </c>
      <c r="I3908" t="s">
        <v>101</v>
      </c>
      <c r="J3908">
        <v>27.5</v>
      </c>
      <c r="K3908">
        <v>1</v>
      </c>
    </row>
    <row r="3909" spans="1:11" x14ac:dyDescent="0.3">
      <c r="A3909">
        <v>553181</v>
      </c>
      <c r="B3909" t="s">
        <v>113</v>
      </c>
      <c r="C3909" t="s">
        <v>205</v>
      </c>
      <c r="D3909">
        <v>4</v>
      </c>
      <c r="E3909" t="s">
        <v>255</v>
      </c>
      <c r="F3909" t="s">
        <v>255</v>
      </c>
      <c r="G3909" t="s">
        <v>256</v>
      </c>
      <c r="H3909" t="s">
        <v>61</v>
      </c>
      <c r="I3909" t="s">
        <v>62</v>
      </c>
      <c r="J3909">
        <v>0.48</v>
      </c>
      <c r="K3909">
        <v>1</v>
      </c>
    </row>
    <row r="3910" spans="1:11" x14ac:dyDescent="0.3">
      <c r="A3910">
        <v>553181</v>
      </c>
      <c r="B3910" t="s">
        <v>113</v>
      </c>
      <c r="C3910" t="s">
        <v>205</v>
      </c>
      <c r="D3910">
        <v>4</v>
      </c>
      <c r="E3910" t="s">
        <v>255</v>
      </c>
      <c r="F3910" t="s">
        <v>255</v>
      </c>
      <c r="G3910" t="s">
        <v>256</v>
      </c>
      <c r="H3910" t="s">
        <v>82</v>
      </c>
      <c r="I3910" t="s">
        <v>83</v>
      </c>
      <c r="J3910">
        <v>0</v>
      </c>
      <c r="K3910">
        <v>1</v>
      </c>
    </row>
    <row r="3911" spans="1:11" x14ac:dyDescent="0.3">
      <c r="A3911">
        <v>553181</v>
      </c>
      <c r="B3911" t="s">
        <v>113</v>
      </c>
      <c r="C3911" t="s">
        <v>205</v>
      </c>
      <c r="D3911">
        <v>4</v>
      </c>
      <c r="E3911" t="s">
        <v>147</v>
      </c>
      <c r="F3911" t="s">
        <v>147</v>
      </c>
      <c r="G3911" t="s">
        <v>148</v>
      </c>
      <c r="H3911" t="s">
        <v>134</v>
      </c>
      <c r="I3911" t="s">
        <v>135</v>
      </c>
      <c r="J3911">
        <v>1.7</v>
      </c>
      <c r="K3911">
        <v>1</v>
      </c>
    </row>
    <row r="3912" spans="1:11" x14ac:dyDescent="0.3">
      <c r="A3912">
        <v>553181</v>
      </c>
      <c r="B3912" t="s">
        <v>113</v>
      </c>
      <c r="C3912" t="s">
        <v>205</v>
      </c>
      <c r="D3912">
        <v>4</v>
      </c>
      <c r="E3912" t="s">
        <v>147</v>
      </c>
      <c r="F3912" t="s">
        <v>147</v>
      </c>
      <c r="G3912" t="s">
        <v>148</v>
      </c>
      <c r="H3912" t="s">
        <v>155</v>
      </c>
      <c r="I3912" t="s">
        <v>156</v>
      </c>
      <c r="J3912">
        <v>9.56</v>
      </c>
      <c r="K3912">
        <v>1</v>
      </c>
    </row>
    <row r="3913" spans="1:11" x14ac:dyDescent="0.3">
      <c r="A3913">
        <v>553181</v>
      </c>
      <c r="B3913" t="s">
        <v>113</v>
      </c>
      <c r="C3913" t="s">
        <v>205</v>
      </c>
      <c r="D3913">
        <v>4</v>
      </c>
      <c r="E3913" t="s">
        <v>147</v>
      </c>
      <c r="F3913" t="s">
        <v>147</v>
      </c>
      <c r="G3913" t="s">
        <v>148</v>
      </c>
      <c r="H3913" t="s">
        <v>147</v>
      </c>
      <c r="I3913" t="s">
        <v>148</v>
      </c>
      <c r="J3913">
        <v>0.82</v>
      </c>
      <c r="K3913">
        <v>1</v>
      </c>
    </row>
    <row r="3914" spans="1:11" x14ac:dyDescent="0.3">
      <c r="A3914">
        <v>553181</v>
      </c>
      <c r="B3914" t="s">
        <v>113</v>
      </c>
      <c r="C3914" t="s">
        <v>205</v>
      </c>
      <c r="D3914">
        <v>4</v>
      </c>
      <c r="E3914" t="s">
        <v>147</v>
      </c>
      <c r="F3914" t="s">
        <v>147</v>
      </c>
      <c r="G3914" t="s">
        <v>148</v>
      </c>
      <c r="H3914" t="s">
        <v>197</v>
      </c>
      <c r="I3914" t="s">
        <v>198</v>
      </c>
      <c r="J3914">
        <v>2.2999999999999998</v>
      </c>
      <c r="K3914">
        <v>1</v>
      </c>
    </row>
    <row r="3915" spans="1:11" x14ac:dyDescent="0.3">
      <c r="A3915">
        <v>553202</v>
      </c>
      <c r="B3915" t="s">
        <v>130</v>
      </c>
      <c r="C3915" t="s">
        <v>133</v>
      </c>
      <c r="D3915">
        <v>4</v>
      </c>
      <c r="E3915" t="s">
        <v>134</v>
      </c>
      <c r="F3915" t="s">
        <v>134</v>
      </c>
      <c r="G3915" t="s">
        <v>135</v>
      </c>
      <c r="H3915" t="s">
        <v>201</v>
      </c>
      <c r="I3915" t="s">
        <v>202</v>
      </c>
      <c r="J3915">
        <v>3</v>
      </c>
      <c r="K3915">
        <v>1</v>
      </c>
    </row>
    <row r="3916" spans="1:11" x14ac:dyDescent="0.3">
      <c r="A3916">
        <v>553202</v>
      </c>
      <c r="B3916" t="s">
        <v>130</v>
      </c>
      <c r="C3916" t="s">
        <v>133</v>
      </c>
      <c r="D3916">
        <v>4</v>
      </c>
      <c r="E3916" t="s">
        <v>68</v>
      </c>
      <c r="F3916" t="s">
        <v>68</v>
      </c>
      <c r="G3916" t="s">
        <v>69</v>
      </c>
      <c r="H3916" t="s">
        <v>68</v>
      </c>
      <c r="I3916" t="s">
        <v>69</v>
      </c>
      <c r="J3916">
        <v>10</v>
      </c>
      <c r="K3916">
        <v>1</v>
      </c>
    </row>
    <row r="3917" spans="1:11" x14ac:dyDescent="0.3">
      <c r="A3917">
        <v>553202</v>
      </c>
      <c r="B3917" t="s">
        <v>130</v>
      </c>
      <c r="C3917" t="s">
        <v>133</v>
      </c>
      <c r="D3917">
        <v>4</v>
      </c>
      <c r="E3917" t="s">
        <v>161</v>
      </c>
      <c r="F3917" t="s">
        <v>161</v>
      </c>
      <c r="G3917" t="s">
        <v>162</v>
      </c>
      <c r="H3917" t="s">
        <v>161</v>
      </c>
      <c r="I3917" t="s">
        <v>162</v>
      </c>
      <c r="J3917">
        <v>8.1999999999999993</v>
      </c>
      <c r="K3917">
        <v>1</v>
      </c>
    </row>
    <row r="3918" spans="1:11" x14ac:dyDescent="0.3">
      <c r="A3918">
        <v>553202</v>
      </c>
      <c r="B3918" t="s">
        <v>130</v>
      </c>
      <c r="C3918" t="s">
        <v>133</v>
      </c>
      <c r="D3918">
        <v>4</v>
      </c>
      <c r="E3918" t="s">
        <v>117</v>
      </c>
      <c r="F3918" t="s">
        <v>117</v>
      </c>
      <c r="G3918" t="s">
        <v>118</v>
      </c>
      <c r="H3918" t="s">
        <v>153</v>
      </c>
      <c r="I3918" t="s">
        <v>154</v>
      </c>
      <c r="J3918">
        <v>1</v>
      </c>
      <c r="K3918">
        <v>1</v>
      </c>
    </row>
    <row r="3919" spans="1:11" x14ac:dyDescent="0.3">
      <c r="A3919">
        <v>553202</v>
      </c>
      <c r="B3919" t="s">
        <v>130</v>
      </c>
      <c r="C3919" t="s">
        <v>133</v>
      </c>
      <c r="D3919">
        <v>4</v>
      </c>
      <c r="E3919" t="s">
        <v>117</v>
      </c>
      <c r="F3919" t="s">
        <v>117</v>
      </c>
      <c r="G3919" t="s">
        <v>118</v>
      </c>
      <c r="H3919" t="s">
        <v>61</v>
      </c>
      <c r="I3919" t="s">
        <v>62</v>
      </c>
      <c r="J3919">
        <v>0.67</v>
      </c>
      <c r="K3919">
        <v>1</v>
      </c>
    </row>
    <row r="3920" spans="1:11" x14ac:dyDescent="0.3">
      <c r="A3920">
        <v>553202</v>
      </c>
      <c r="B3920" t="s">
        <v>130</v>
      </c>
      <c r="C3920" t="s">
        <v>133</v>
      </c>
      <c r="D3920">
        <v>4</v>
      </c>
      <c r="E3920" t="s">
        <v>117</v>
      </c>
      <c r="F3920" t="s">
        <v>117</v>
      </c>
      <c r="G3920" t="s">
        <v>118</v>
      </c>
      <c r="H3920" t="s">
        <v>70</v>
      </c>
      <c r="I3920" t="s">
        <v>71</v>
      </c>
      <c r="J3920">
        <v>2.6</v>
      </c>
      <c r="K3920">
        <v>1</v>
      </c>
    </row>
    <row r="3921" spans="1:11" x14ac:dyDescent="0.3">
      <c r="A3921">
        <v>553202</v>
      </c>
      <c r="B3921" t="s">
        <v>130</v>
      </c>
      <c r="C3921" t="s">
        <v>133</v>
      </c>
      <c r="D3921">
        <v>4</v>
      </c>
      <c r="E3921" t="s">
        <v>117</v>
      </c>
      <c r="F3921" t="s">
        <v>117</v>
      </c>
      <c r="G3921" t="s">
        <v>118</v>
      </c>
      <c r="H3921" t="s">
        <v>18</v>
      </c>
      <c r="I3921" t="s">
        <v>19</v>
      </c>
      <c r="J3921">
        <v>0.66</v>
      </c>
      <c r="K3921">
        <v>1</v>
      </c>
    </row>
    <row r="3922" spans="1:11" x14ac:dyDescent="0.3">
      <c r="A3922">
        <v>553202</v>
      </c>
      <c r="B3922" t="s">
        <v>130</v>
      </c>
      <c r="C3922" t="s">
        <v>133</v>
      </c>
      <c r="D3922">
        <v>4</v>
      </c>
      <c r="E3922" t="s">
        <v>117</v>
      </c>
      <c r="F3922" t="s">
        <v>117</v>
      </c>
      <c r="G3922" t="s">
        <v>118</v>
      </c>
      <c r="H3922" t="s">
        <v>172</v>
      </c>
      <c r="I3922" t="s">
        <v>173</v>
      </c>
      <c r="J3922">
        <v>0.24</v>
      </c>
      <c r="K3922">
        <v>1</v>
      </c>
    </row>
    <row r="3923" spans="1:11" x14ac:dyDescent="0.3">
      <c r="A3923">
        <v>553202</v>
      </c>
      <c r="B3923" t="s">
        <v>130</v>
      </c>
      <c r="C3923" t="s">
        <v>133</v>
      </c>
      <c r="D3923">
        <v>4</v>
      </c>
      <c r="E3923" t="s">
        <v>117</v>
      </c>
      <c r="F3923" t="s">
        <v>117</v>
      </c>
      <c r="G3923" t="s">
        <v>118</v>
      </c>
      <c r="H3923" t="s">
        <v>167</v>
      </c>
      <c r="I3923" t="s">
        <v>168</v>
      </c>
      <c r="J3923">
        <v>4.8</v>
      </c>
      <c r="K3923">
        <v>1</v>
      </c>
    </row>
    <row r="3924" spans="1:11" x14ac:dyDescent="0.3">
      <c r="A3924">
        <v>553202</v>
      </c>
      <c r="B3924" t="s">
        <v>130</v>
      </c>
      <c r="C3924" t="s">
        <v>133</v>
      </c>
      <c r="D3924">
        <v>4</v>
      </c>
      <c r="E3924" t="s">
        <v>117</v>
      </c>
      <c r="F3924" t="s">
        <v>117</v>
      </c>
      <c r="G3924" t="s">
        <v>118</v>
      </c>
      <c r="H3924" t="s">
        <v>137</v>
      </c>
      <c r="I3924" t="s">
        <v>138</v>
      </c>
      <c r="J3924">
        <v>3.27</v>
      </c>
      <c r="K3924">
        <v>1</v>
      </c>
    </row>
    <row r="3925" spans="1:11" x14ac:dyDescent="0.3">
      <c r="A3925">
        <v>553202</v>
      </c>
      <c r="B3925" t="s">
        <v>130</v>
      </c>
      <c r="C3925" t="s">
        <v>133</v>
      </c>
      <c r="D3925">
        <v>4</v>
      </c>
      <c r="E3925" t="s">
        <v>117</v>
      </c>
      <c r="F3925" t="s">
        <v>117</v>
      </c>
      <c r="G3925" t="s">
        <v>118</v>
      </c>
      <c r="H3925" t="s">
        <v>45</v>
      </c>
      <c r="I3925" t="s">
        <v>46</v>
      </c>
      <c r="J3925">
        <v>2.7</v>
      </c>
      <c r="K3925">
        <v>1</v>
      </c>
    </row>
    <row r="3926" spans="1:11" x14ac:dyDescent="0.3">
      <c r="A3926">
        <v>553202</v>
      </c>
      <c r="B3926" t="s">
        <v>130</v>
      </c>
      <c r="C3926" t="s">
        <v>133</v>
      </c>
      <c r="D3926">
        <v>4</v>
      </c>
      <c r="E3926" t="s">
        <v>117</v>
      </c>
      <c r="F3926" t="s">
        <v>117</v>
      </c>
      <c r="G3926" t="s">
        <v>118</v>
      </c>
      <c r="H3926" t="s">
        <v>169</v>
      </c>
      <c r="I3926" t="s">
        <v>170</v>
      </c>
      <c r="J3926">
        <v>1.8</v>
      </c>
      <c r="K3926">
        <v>1</v>
      </c>
    </row>
    <row r="3927" spans="1:11" x14ac:dyDescent="0.3">
      <c r="A3927">
        <v>553202</v>
      </c>
      <c r="B3927" t="s">
        <v>130</v>
      </c>
      <c r="C3927" t="s">
        <v>133</v>
      </c>
      <c r="D3927">
        <v>4</v>
      </c>
      <c r="E3927" t="s">
        <v>117</v>
      </c>
      <c r="F3927" t="s">
        <v>117</v>
      </c>
      <c r="G3927" t="s">
        <v>118</v>
      </c>
      <c r="H3927" t="s">
        <v>151</v>
      </c>
      <c r="I3927" t="s">
        <v>152</v>
      </c>
      <c r="J3927">
        <v>2.4</v>
      </c>
      <c r="K3927">
        <v>1</v>
      </c>
    </row>
    <row r="3928" spans="1:11" x14ac:dyDescent="0.3">
      <c r="A3928">
        <v>553202</v>
      </c>
      <c r="B3928" t="s">
        <v>130</v>
      </c>
      <c r="C3928" t="s">
        <v>133</v>
      </c>
      <c r="D3928">
        <v>4</v>
      </c>
      <c r="E3928" t="s">
        <v>257</v>
      </c>
      <c r="F3928" t="s">
        <v>257</v>
      </c>
      <c r="G3928" t="s">
        <v>258</v>
      </c>
      <c r="H3928" t="s">
        <v>177</v>
      </c>
      <c r="I3928" t="s">
        <v>178</v>
      </c>
      <c r="J3928">
        <v>4.12</v>
      </c>
      <c r="K3928">
        <v>1</v>
      </c>
    </row>
    <row r="3929" spans="1:11" x14ac:dyDescent="0.3">
      <c r="A3929">
        <v>553202</v>
      </c>
      <c r="B3929" t="s">
        <v>130</v>
      </c>
      <c r="C3929" t="s">
        <v>133</v>
      </c>
      <c r="D3929">
        <v>4</v>
      </c>
      <c r="E3929" t="s">
        <v>27</v>
      </c>
      <c r="F3929" t="s">
        <v>27</v>
      </c>
      <c r="G3929" t="s">
        <v>28</v>
      </c>
      <c r="H3929" t="s">
        <v>27</v>
      </c>
      <c r="I3929" t="s">
        <v>28</v>
      </c>
      <c r="J3929">
        <v>5</v>
      </c>
      <c r="K3929">
        <v>1</v>
      </c>
    </row>
    <row r="3930" spans="1:11" x14ac:dyDescent="0.3">
      <c r="A3930">
        <v>553202</v>
      </c>
      <c r="B3930" t="s">
        <v>130</v>
      </c>
      <c r="C3930" t="s">
        <v>133</v>
      </c>
      <c r="D3930">
        <v>4</v>
      </c>
      <c r="E3930" t="s">
        <v>100</v>
      </c>
      <c r="F3930" t="s">
        <v>100</v>
      </c>
      <c r="G3930" t="s">
        <v>101</v>
      </c>
      <c r="H3930" t="s">
        <v>100</v>
      </c>
      <c r="I3930" t="s">
        <v>101</v>
      </c>
      <c r="J3930">
        <v>7</v>
      </c>
      <c r="K3930">
        <v>1</v>
      </c>
    </row>
    <row r="3931" spans="1:11" x14ac:dyDescent="0.3">
      <c r="A3931">
        <v>553202</v>
      </c>
      <c r="B3931" t="s">
        <v>130</v>
      </c>
      <c r="C3931" t="s">
        <v>133</v>
      </c>
      <c r="D3931">
        <v>4</v>
      </c>
      <c r="E3931" t="s">
        <v>31</v>
      </c>
      <c r="F3931" t="s">
        <v>31</v>
      </c>
      <c r="G3931" t="s">
        <v>32</v>
      </c>
      <c r="H3931" t="s">
        <v>31</v>
      </c>
      <c r="I3931" t="s">
        <v>32</v>
      </c>
      <c r="J3931">
        <v>4.6284000000000001</v>
      </c>
      <c r="K3931">
        <v>1</v>
      </c>
    </row>
    <row r="3932" spans="1:11" x14ac:dyDescent="0.3">
      <c r="A3932">
        <v>553203</v>
      </c>
      <c r="B3932" t="s">
        <v>130</v>
      </c>
      <c r="C3932" t="s">
        <v>133</v>
      </c>
      <c r="D3932">
        <v>4</v>
      </c>
      <c r="E3932" t="s">
        <v>31</v>
      </c>
      <c r="F3932" t="s">
        <v>31</v>
      </c>
      <c r="G3932" t="s">
        <v>32</v>
      </c>
      <c r="H3932" t="s">
        <v>31</v>
      </c>
      <c r="I3932" t="s">
        <v>32</v>
      </c>
      <c r="J3932">
        <v>27.55</v>
      </c>
      <c r="K3932">
        <v>1</v>
      </c>
    </row>
    <row r="3933" spans="1:11" x14ac:dyDescent="0.3">
      <c r="A3933">
        <v>553203</v>
      </c>
      <c r="B3933" t="s">
        <v>130</v>
      </c>
      <c r="C3933" t="s">
        <v>133</v>
      </c>
      <c r="D3933">
        <v>4</v>
      </c>
      <c r="E3933" t="s">
        <v>59</v>
      </c>
      <c r="F3933" t="s">
        <v>63</v>
      </c>
      <c r="G3933" t="s">
        <v>64</v>
      </c>
      <c r="H3933" t="s">
        <v>61</v>
      </c>
      <c r="I3933" t="s">
        <v>62</v>
      </c>
      <c r="J3933">
        <v>13</v>
      </c>
      <c r="K3933">
        <v>1</v>
      </c>
    </row>
    <row r="3934" spans="1:11" x14ac:dyDescent="0.3">
      <c r="A3934">
        <v>553214</v>
      </c>
      <c r="B3934" t="s">
        <v>65</v>
      </c>
      <c r="C3934" t="s">
        <v>12</v>
      </c>
      <c r="D3934">
        <v>4</v>
      </c>
      <c r="E3934" t="s">
        <v>66</v>
      </c>
      <c r="F3934" t="s">
        <v>66</v>
      </c>
      <c r="G3934" t="s">
        <v>67</v>
      </c>
      <c r="H3934" t="s">
        <v>66</v>
      </c>
      <c r="I3934" t="s">
        <v>67</v>
      </c>
      <c r="J3934">
        <v>3.08</v>
      </c>
      <c r="K3934">
        <v>1</v>
      </c>
    </row>
    <row r="3935" spans="1:11" x14ac:dyDescent="0.3">
      <c r="A3935">
        <v>553214</v>
      </c>
      <c r="B3935" t="s">
        <v>65</v>
      </c>
      <c r="C3935" t="s">
        <v>12</v>
      </c>
      <c r="D3935">
        <v>4</v>
      </c>
      <c r="E3935" t="s">
        <v>68</v>
      </c>
      <c r="F3935" t="s">
        <v>68</v>
      </c>
      <c r="G3935" t="s">
        <v>69</v>
      </c>
      <c r="H3935" t="s">
        <v>68</v>
      </c>
      <c r="I3935" t="s">
        <v>69</v>
      </c>
      <c r="J3935">
        <v>336.39</v>
      </c>
      <c r="K3935">
        <v>1</v>
      </c>
    </row>
    <row r="3936" spans="1:11" x14ac:dyDescent="0.3">
      <c r="A3936">
        <v>553214</v>
      </c>
      <c r="B3936" t="s">
        <v>65</v>
      </c>
      <c r="C3936" t="s">
        <v>12</v>
      </c>
      <c r="D3936">
        <v>4</v>
      </c>
      <c r="E3936" t="s">
        <v>21</v>
      </c>
      <c r="F3936" t="s">
        <v>23</v>
      </c>
      <c r="G3936" t="s">
        <v>24</v>
      </c>
      <c r="H3936" t="s">
        <v>23</v>
      </c>
      <c r="I3936" t="s">
        <v>24</v>
      </c>
      <c r="J3936">
        <v>0.48789041100000002</v>
      </c>
      <c r="K3936">
        <v>1</v>
      </c>
    </row>
    <row r="3937" spans="1:11" x14ac:dyDescent="0.3">
      <c r="A3937">
        <v>553214</v>
      </c>
      <c r="B3937" t="s">
        <v>65</v>
      </c>
      <c r="C3937" t="s">
        <v>12</v>
      </c>
      <c r="D3937">
        <v>4</v>
      </c>
      <c r="E3937" t="s">
        <v>21</v>
      </c>
      <c r="F3937" t="s">
        <v>25</v>
      </c>
      <c r="G3937" t="s">
        <v>26</v>
      </c>
      <c r="H3937" t="s">
        <v>25</v>
      </c>
      <c r="I3937" t="s">
        <v>26</v>
      </c>
      <c r="J3937">
        <v>9.0521095890000005</v>
      </c>
      <c r="K3937">
        <v>1</v>
      </c>
    </row>
    <row r="3938" spans="1:11" x14ac:dyDescent="0.3">
      <c r="A3938">
        <v>553214</v>
      </c>
      <c r="B3938" t="s">
        <v>65</v>
      </c>
      <c r="C3938" t="s">
        <v>12</v>
      </c>
      <c r="D3938">
        <v>4</v>
      </c>
      <c r="E3938" t="s">
        <v>84</v>
      </c>
      <c r="F3938" t="s">
        <v>84</v>
      </c>
      <c r="G3938" t="s">
        <v>85</v>
      </c>
      <c r="H3938" t="s">
        <v>84</v>
      </c>
      <c r="I3938" t="s">
        <v>85</v>
      </c>
      <c r="J3938">
        <v>114</v>
      </c>
      <c r="K3938">
        <v>1</v>
      </c>
    </row>
    <row r="3939" spans="1:11" x14ac:dyDescent="0.3">
      <c r="A3939">
        <v>553214</v>
      </c>
      <c r="B3939" t="s">
        <v>65</v>
      </c>
      <c r="C3939" t="s">
        <v>12</v>
      </c>
      <c r="D3939">
        <v>4</v>
      </c>
      <c r="E3939" t="s">
        <v>31</v>
      </c>
      <c r="F3939" t="s">
        <v>31</v>
      </c>
      <c r="G3939" t="s">
        <v>32</v>
      </c>
      <c r="H3939" t="s">
        <v>31</v>
      </c>
      <c r="I3939" t="s">
        <v>32</v>
      </c>
      <c r="J3939">
        <v>948.97379999999998</v>
      </c>
      <c r="K3939">
        <v>1</v>
      </c>
    </row>
    <row r="3940" spans="1:11" x14ac:dyDescent="0.3">
      <c r="A3940">
        <v>553214</v>
      </c>
      <c r="B3940" t="s">
        <v>65</v>
      </c>
      <c r="C3940" t="s">
        <v>12</v>
      </c>
      <c r="D3940">
        <v>4</v>
      </c>
      <c r="E3940" t="s">
        <v>37</v>
      </c>
      <c r="F3940" t="s">
        <v>38</v>
      </c>
      <c r="G3940" t="s">
        <v>39</v>
      </c>
      <c r="H3940" t="s">
        <v>38</v>
      </c>
      <c r="I3940" t="s">
        <v>39</v>
      </c>
      <c r="J3940">
        <v>10.039999999999999</v>
      </c>
      <c r="K3940">
        <v>1</v>
      </c>
    </row>
    <row r="3941" spans="1:11" x14ac:dyDescent="0.3">
      <c r="A3941">
        <v>553214</v>
      </c>
      <c r="B3941" t="s">
        <v>65</v>
      </c>
      <c r="C3941" t="s">
        <v>12</v>
      </c>
      <c r="D3941">
        <v>4</v>
      </c>
      <c r="E3941" t="s">
        <v>37</v>
      </c>
      <c r="F3941" t="s">
        <v>40</v>
      </c>
      <c r="G3941" t="s">
        <v>41</v>
      </c>
      <c r="H3941" t="s">
        <v>40</v>
      </c>
      <c r="I3941" t="s">
        <v>41</v>
      </c>
      <c r="J3941">
        <v>28.86</v>
      </c>
      <c r="K3941">
        <v>1</v>
      </c>
    </row>
    <row r="3942" spans="1:11" x14ac:dyDescent="0.3">
      <c r="A3942">
        <v>553214</v>
      </c>
      <c r="B3942" t="s">
        <v>65</v>
      </c>
      <c r="C3942" t="s">
        <v>12</v>
      </c>
      <c r="D3942">
        <v>4</v>
      </c>
      <c r="E3942" t="s">
        <v>136</v>
      </c>
      <c r="F3942" t="s">
        <v>149</v>
      </c>
      <c r="G3942" t="s">
        <v>150</v>
      </c>
      <c r="H3942" t="s">
        <v>149</v>
      </c>
      <c r="I3942" t="s">
        <v>150</v>
      </c>
      <c r="J3942">
        <v>4.4000000000000004</v>
      </c>
      <c r="K3942">
        <v>1</v>
      </c>
    </row>
    <row r="3943" spans="1:11" x14ac:dyDescent="0.3">
      <c r="A3943">
        <v>553253</v>
      </c>
      <c r="B3943" t="s">
        <v>102</v>
      </c>
      <c r="C3943" t="s">
        <v>12</v>
      </c>
      <c r="D3943">
        <v>4</v>
      </c>
      <c r="E3943" t="s">
        <v>68</v>
      </c>
      <c r="F3943" t="s">
        <v>68</v>
      </c>
      <c r="G3943" t="s">
        <v>69</v>
      </c>
      <c r="H3943" t="s">
        <v>68</v>
      </c>
      <c r="I3943" t="s">
        <v>69</v>
      </c>
      <c r="J3943">
        <v>2887</v>
      </c>
      <c r="K3943">
        <v>1</v>
      </c>
    </row>
    <row r="3944" spans="1:11" x14ac:dyDescent="0.3">
      <c r="A3944">
        <v>553273</v>
      </c>
      <c r="B3944" t="s">
        <v>102</v>
      </c>
      <c r="C3944" t="s">
        <v>12</v>
      </c>
      <c r="D3944">
        <v>4</v>
      </c>
      <c r="E3944" t="s">
        <v>68</v>
      </c>
      <c r="F3944" t="s">
        <v>68</v>
      </c>
      <c r="G3944" t="s">
        <v>69</v>
      </c>
      <c r="H3944" t="s">
        <v>68</v>
      </c>
      <c r="I3944" t="s">
        <v>69</v>
      </c>
      <c r="J3944">
        <v>642.4</v>
      </c>
      <c r="K3944">
        <v>1</v>
      </c>
    </row>
    <row r="3945" spans="1:11" x14ac:dyDescent="0.3">
      <c r="A3945">
        <v>553273</v>
      </c>
      <c r="B3945" t="s">
        <v>102</v>
      </c>
      <c r="C3945" t="s">
        <v>12</v>
      </c>
      <c r="D3945">
        <v>4</v>
      </c>
      <c r="E3945" t="s">
        <v>70</v>
      </c>
      <c r="F3945" t="s">
        <v>70</v>
      </c>
      <c r="G3945" t="s">
        <v>71</v>
      </c>
      <c r="H3945" t="s">
        <v>70</v>
      </c>
      <c r="I3945" t="s">
        <v>71</v>
      </c>
      <c r="J3945">
        <v>23.4</v>
      </c>
      <c r="K3945">
        <v>1</v>
      </c>
    </row>
    <row r="3946" spans="1:11" x14ac:dyDescent="0.3">
      <c r="A3946">
        <v>553273</v>
      </c>
      <c r="B3946" t="s">
        <v>102</v>
      </c>
      <c r="C3946" t="s">
        <v>12</v>
      </c>
      <c r="D3946">
        <v>4</v>
      </c>
      <c r="E3946" t="s">
        <v>78</v>
      </c>
      <c r="F3946" t="s">
        <v>78</v>
      </c>
      <c r="G3946" t="s">
        <v>79</v>
      </c>
      <c r="H3946" t="s">
        <v>78</v>
      </c>
      <c r="I3946" t="s">
        <v>79</v>
      </c>
      <c r="J3946">
        <v>567</v>
      </c>
      <c r="K3946">
        <v>1</v>
      </c>
    </row>
    <row r="3947" spans="1:11" x14ac:dyDescent="0.3">
      <c r="A3947">
        <v>553279</v>
      </c>
      <c r="B3947" t="s">
        <v>102</v>
      </c>
      <c r="C3947" t="s">
        <v>12</v>
      </c>
      <c r="D3947">
        <v>4</v>
      </c>
      <c r="E3947" t="s">
        <v>68</v>
      </c>
      <c r="F3947" t="s">
        <v>68</v>
      </c>
      <c r="G3947" t="s">
        <v>69</v>
      </c>
      <c r="H3947" t="s">
        <v>68</v>
      </c>
      <c r="I3947" t="s">
        <v>69</v>
      </c>
      <c r="J3947">
        <v>7665</v>
      </c>
      <c r="K3947">
        <v>1</v>
      </c>
    </row>
    <row r="3948" spans="1:11" x14ac:dyDescent="0.3">
      <c r="A3948">
        <v>553279</v>
      </c>
      <c r="B3948" t="s">
        <v>102</v>
      </c>
      <c r="C3948" t="s">
        <v>12</v>
      </c>
      <c r="D3948">
        <v>4</v>
      </c>
      <c r="E3948" t="s">
        <v>70</v>
      </c>
      <c r="F3948" t="s">
        <v>70</v>
      </c>
      <c r="G3948" t="s">
        <v>71</v>
      </c>
      <c r="H3948" t="s">
        <v>70</v>
      </c>
      <c r="I3948" t="s">
        <v>71</v>
      </c>
      <c r="J3948">
        <v>4022</v>
      </c>
      <c r="K3948">
        <v>1</v>
      </c>
    </row>
    <row r="3949" spans="1:11" x14ac:dyDescent="0.3">
      <c r="A3949">
        <v>553279</v>
      </c>
      <c r="B3949" t="s">
        <v>102</v>
      </c>
      <c r="C3949" t="s">
        <v>12</v>
      </c>
      <c r="D3949">
        <v>4</v>
      </c>
      <c r="E3949" t="s">
        <v>78</v>
      </c>
      <c r="F3949" t="s">
        <v>78</v>
      </c>
      <c r="G3949" t="s">
        <v>79</v>
      </c>
      <c r="H3949" t="s">
        <v>78</v>
      </c>
      <c r="I3949" t="s">
        <v>79</v>
      </c>
      <c r="J3949">
        <v>110</v>
      </c>
      <c r="K3949">
        <v>1</v>
      </c>
    </row>
    <row r="3950" spans="1:11" x14ac:dyDescent="0.3">
      <c r="A3950">
        <v>553283</v>
      </c>
      <c r="B3950" t="s">
        <v>102</v>
      </c>
      <c r="C3950" t="s">
        <v>12</v>
      </c>
      <c r="D3950">
        <v>4</v>
      </c>
      <c r="E3950" t="s">
        <v>153</v>
      </c>
      <c r="F3950" t="s">
        <v>153</v>
      </c>
      <c r="G3950" t="s">
        <v>154</v>
      </c>
      <c r="H3950" t="s">
        <v>153</v>
      </c>
      <c r="I3950" t="s">
        <v>154</v>
      </c>
      <c r="J3950">
        <v>57.6427379</v>
      </c>
      <c r="K3950">
        <v>1</v>
      </c>
    </row>
    <row r="3951" spans="1:11" x14ac:dyDescent="0.3">
      <c r="A3951">
        <v>553283</v>
      </c>
      <c r="B3951" t="s">
        <v>102</v>
      </c>
      <c r="C3951" t="s">
        <v>12</v>
      </c>
      <c r="D3951">
        <v>4</v>
      </c>
      <c r="E3951" t="s">
        <v>153</v>
      </c>
      <c r="F3951" t="s">
        <v>153</v>
      </c>
      <c r="G3951" t="s">
        <v>154</v>
      </c>
      <c r="H3951" t="s">
        <v>134</v>
      </c>
      <c r="I3951" t="s">
        <v>135</v>
      </c>
      <c r="J3951">
        <v>25.3572621</v>
      </c>
      <c r="K3951">
        <v>1</v>
      </c>
    </row>
    <row r="3952" spans="1:11" x14ac:dyDescent="0.3">
      <c r="A3952">
        <v>553283</v>
      </c>
      <c r="B3952" t="s">
        <v>102</v>
      </c>
      <c r="C3952" t="s">
        <v>12</v>
      </c>
      <c r="D3952">
        <v>4</v>
      </c>
      <c r="E3952" t="s">
        <v>68</v>
      </c>
      <c r="F3952" t="s">
        <v>68</v>
      </c>
      <c r="G3952" t="s">
        <v>69</v>
      </c>
      <c r="H3952" t="s">
        <v>68</v>
      </c>
      <c r="I3952" t="s">
        <v>69</v>
      </c>
      <c r="J3952">
        <v>1381</v>
      </c>
      <c r="K3952">
        <v>1</v>
      </c>
    </row>
    <row r="3953" spans="1:11" x14ac:dyDescent="0.3">
      <c r="A3953">
        <v>553283</v>
      </c>
      <c r="B3953" t="s">
        <v>102</v>
      </c>
      <c r="C3953" t="s">
        <v>12</v>
      </c>
      <c r="D3953">
        <v>4</v>
      </c>
      <c r="E3953" t="s">
        <v>70</v>
      </c>
      <c r="F3953" t="s">
        <v>70</v>
      </c>
      <c r="G3953" t="s">
        <v>71</v>
      </c>
      <c r="H3953" t="s">
        <v>70</v>
      </c>
      <c r="I3953" t="s">
        <v>71</v>
      </c>
      <c r="J3953">
        <v>5111</v>
      </c>
      <c r="K3953">
        <v>1</v>
      </c>
    </row>
    <row r="3954" spans="1:11" x14ac:dyDescent="0.3">
      <c r="A3954">
        <v>553283</v>
      </c>
      <c r="B3954" t="s">
        <v>102</v>
      </c>
      <c r="C3954" t="s">
        <v>12</v>
      </c>
      <c r="D3954">
        <v>4</v>
      </c>
      <c r="E3954" t="s">
        <v>78</v>
      </c>
      <c r="F3954" t="s">
        <v>78</v>
      </c>
      <c r="G3954" t="s">
        <v>79</v>
      </c>
      <c r="H3954" t="s">
        <v>78</v>
      </c>
      <c r="I3954" t="s">
        <v>79</v>
      </c>
      <c r="J3954">
        <v>392</v>
      </c>
      <c r="K3954">
        <v>1</v>
      </c>
    </row>
    <row r="3955" spans="1:11" x14ac:dyDescent="0.3">
      <c r="A3955">
        <v>553285</v>
      </c>
      <c r="B3955" t="s">
        <v>102</v>
      </c>
      <c r="C3955" t="s">
        <v>12</v>
      </c>
      <c r="D3955">
        <v>4</v>
      </c>
      <c r="E3955" t="s">
        <v>68</v>
      </c>
      <c r="F3955" t="s">
        <v>68</v>
      </c>
      <c r="G3955" t="s">
        <v>69</v>
      </c>
      <c r="H3955" t="s">
        <v>68</v>
      </c>
      <c r="I3955" t="s">
        <v>69</v>
      </c>
      <c r="J3955">
        <v>11090</v>
      </c>
      <c r="K3955">
        <v>1</v>
      </c>
    </row>
    <row r="3956" spans="1:11" x14ac:dyDescent="0.3">
      <c r="A3956">
        <v>553285</v>
      </c>
      <c r="B3956" t="s">
        <v>102</v>
      </c>
      <c r="C3956" t="s">
        <v>12</v>
      </c>
      <c r="D3956">
        <v>4</v>
      </c>
      <c r="E3956" t="s">
        <v>70</v>
      </c>
      <c r="F3956" t="s">
        <v>70</v>
      </c>
      <c r="G3956" t="s">
        <v>71</v>
      </c>
      <c r="H3956" t="s">
        <v>70</v>
      </c>
      <c r="I3956" t="s">
        <v>71</v>
      </c>
      <c r="J3956">
        <v>6028</v>
      </c>
      <c r="K3956">
        <v>1</v>
      </c>
    </row>
    <row r="3957" spans="1:11" x14ac:dyDescent="0.3">
      <c r="A3957">
        <v>553285</v>
      </c>
      <c r="B3957" t="s">
        <v>102</v>
      </c>
      <c r="C3957" t="s">
        <v>12</v>
      </c>
      <c r="D3957">
        <v>4</v>
      </c>
      <c r="E3957" t="s">
        <v>78</v>
      </c>
      <c r="F3957" t="s">
        <v>78</v>
      </c>
      <c r="G3957" t="s">
        <v>79</v>
      </c>
      <c r="H3957" t="s">
        <v>78</v>
      </c>
      <c r="I3957" t="s">
        <v>79</v>
      </c>
      <c r="J3957">
        <v>627</v>
      </c>
      <c r="K3957">
        <v>1</v>
      </c>
    </row>
    <row r="3958" spans="1:11" x14ac:dyDescent="0.3">
      <c r="A3958">
        <v>553286</v>
      </c>
      <c r="B3958" t="s">
        <v>102</v>
      </c>
      <c r="C3958" t="s">
        <v>12</v>
      </c>
      <c r="D3958">
        <v>4</v>
      </c>
      <c r="E3958" t="s">
        <v>153</v>
      </c>
      <c r="F3958" t="s">
        <v>153</v>
      </c>
      <c r="G3958" t="s">
        <v>154</v>
      </c>
      <c r="H3958" t="s">
        <v>153</v>
      </c>
      <c r="I3958" t="s">
        <v>154</v>
      </c>
      <c r="J3958">
        <v>2.4</v>
      </c>
      <c r="K3958">
        <v>1</v>
      </c>
    </row>
    <row r="3959" spans="1:11" x14ac:dyDescent="0.3">
      <c r="A3959">
        <v>553286</v>
      </c>
      <c r="B3959" t="s">
        <v>102</v>
      </c>
      <c r="C3959" t="s">
        <v>12</v>
      </c>
      <c r="D3959">
        <v>4</v>
      </c>
      <c r="E3959" t="s">
        <v>134</v>
      </c>
      <c r="F3959" t="s">
        <v>134</v>
      </c>
      <c r="G3959" t="s">
        <v>135</v>
      </c>
      <c r="H3959" t="s">
        <v>134</v>
      </c>
      <c r="I3959" t="s">
        <v>135</v>
      </c>
      <c r="J3959">
        <v>4.8</v>
      </c>
      <c r="K3959">
        <v>1</v>
      </c>
    </row>
    <row r="3960" spans="1:11" x14ac:dyDescent="0.3">
      <c r="A3960">
        <v>553286</v>
      </c>
      <c r="B3960" t="s">
        <v>102</v>
      </c>
      <c r="C3960" t="s">
        <v>12</v>
      </c>
      <c r="D3960">
        <v>4</v>
      </c>
      <c r="E3960" t="s">
        <v>68</v>
      </c>
      <c r="F3960" t="s">
        <v>68</v>
      </c>
      <c r="G3960" t="s">
        <v>69</v>
      </c>
      <c r="H3960" t="s">
        <v>68</v>
      </c>
      <c r="I3960" t="s">
        <v>69</v>
      </c>
      <c r="J3960">
        <v>11693.5</v>
      </c>
      <c r="K3960">
        <v>1</v>
      </c>
    </row>
    <row r="3961" spans="1:11" x14ac:dyDescent="0.3">
      <c r="A3961">
        <v>553286</v>
      </c>
      <c r="B3961" t="s">
        <v>102</v>
      </c>
      <c r="C3961" t="s">
        <v>12</v>
      </c>
      <c r="D3961">
        <v>4</v>
      </c>
      <c r="E3961" t="s">
        <v>70</v>
      </c>
      <c r="F3961" t="s">
        <v>70</v>
      </c>
      <c r="G3961" t="s">
        <v>71</v>
      </c>
      <c r="H3961" t="s">
        <v>70</v>
      </c>
      <c r="I3961" t="s">
        <v>71</v>
      </c>
      <c r="J3961">
        <v>7280</v>
      </c>
      <c r="K3961">
        <v>1</v>
      </c>
    </row>
    <row r="3962" spans="1:11" x14ac:dyDescent="0.3">
      <c r="A3962">
        <v>553587</v>
      </c>
      <c r="B3962" t="s">
        <v>130</v>
      </c>
      <c r="C3962" t="s">
        <v>259</v>
      </c>
      <c r="D3962">
        <v>4</v>
      </c>
      <c r="E3962" t="s">
        <v>17</v>
      </c>
      <c r="F3962" t="s">
        <v>18</v>
      </c>
      <c r="G3962" t="s">
        <v>19</v>
      </c>
      <c r="H3962" t="s">
        <v>18</v>
      </c>
      <c r="I3962" t="s">
        <v>19</v>
      </c>
      <c r="J3962">
        <v>7.48</v>
      </c>
      <c r="K3962">
        <v>1</v>
      </c>
    </row>
    <row r="3963" spans="1:11" x14ac:dyDescent="0.3">
      <c r="A3963">
        <v>553587</v>
      </c>
      <c r="B3963" t="s">
        <v>130</v>
      </c>
      <c r="C3963" t="s">
        <v>259</v>
      </c>
      <c r="D3963">
        <v>4</v>
      </c>
      <c r="E3963" t="s">
        <v>31</v>
      </c>
      <c r="F3963" t="s">
        <v>31</v>
      </c>
      <c r="G3963" t="s">
        <v>32</v>
      </c>
      <c r="H3963" t="s">
        <v>31</v>
      </c>
      <c r="I3963" t="s">
        <v>32</v>
      </c>
      <c r="J3963">
        <v>22.480799999999999</v>
      </c>
      <c r="K3963">
        <v>1</v>
      </c>
    </row>
  </sheetData>
  <pageMargins left="0.7" right="0.7" top="0.75" bottom="0.75" header="0.3" footer="0.3"/>
  <pageSetup paperSize="9" orientation="portrait" horizontalDpi="2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rayas</vt:lpstr>
      <vt:lpstr>gallos</vt:lpstr>
      <vt:lpstr>triglidos gns</vt:lpstr>
      <vt:lpstr>triflidos lls</vt:lpstr>
      <vt:lpstr>triglidos otb</vt:lpstr>
      <vt:lpstr>infoRepartos2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 Zarauz</dc:creator>
  <cp:lastModifiedBy>Lucia Zarauz</cp:lastModifiedBy>
  <dcterms:created xsi:type="dcterms:W3CDTF">2021-02-18T14:22:38Z</dcterms:created>
  <dcterms:modified xsi:type="dcterms:W3CDTF">2021-02-18T15:00:48Z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f01cf0-dd39-4ca8-8ed8-80cbd24f5bed_Enabled">
    <vt:lpwstr>true</vt:lpwstr>
  </property>
  <property fmtid="{D5CDD505-2E9C-101B-9397-08002B2CF9AE}" pid="3" name="MSIP_Label_92f01cf0-dd39-4ca8-8ed8-80cbd24f5bed_SetDate">
    <vt:lpwstr>2021-02-18T14:09:12Z</vt:lpwstr>
  </property>
  <property fmtid="{D5CDD505-2E9C-101B-9397-08002B2CF9AE}" pid="4" name="MSIP_Label_92f01cf0-dd39-4ca8-8ed8-80cbd24f5bed_Method">
    <vt:lpwstr>Standard</vt:lpwstr>
  </property>
  <property fmtid="{D5CDD505-2E9C-101B-9397-08002B2CF9AE}" pid="5" name="MSIP_Label_92f01cf0-dd39-4ca8-8ed8-80cbd24f5bed_Name">
    <vt:lpwstr>Interno</vt:lpwstr>
  </property>
  <property fmtid="{D5CDD505-2E9C-101B-9397-08002B2CF9AE}" pid="6" name="MSIP_Label_92f01cf0-dd39-4ca8-8ed8-80cbd24f5bed_SiteId">
    <vt:lpwstr>6219f119-3e79-4e7f-acde-a5750808cd9b</vt:lpwstr>
  </property>
  <property fmtid="{D5CDD505-2E9C-101B-9397-08002B2CF9AE}" pid="7" name="MSIP_Label_92f01cf0-dd39-4ca8-8ed8-80cbd24f5bed_ActionId">
    <vt:lpwstr>f9a472a3-cbd0-4fef-8419-410d5272575b</vt:lpwstr>
  </property>
  <property fmtid="{D5CDD505-2E9C-101B-9397-08002B2CF9AE}" pid="8" name="MSIP_Label_92f01cf0-dd39-4ca8-8ed8-80cbd24f5bed_ContentBits">
    <vt:lpwstr>0</vt:lpwstr>
  </property>
</Properties>
</file>