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ersonal\Running\Kids Cross Country\"/>
    </mc:Choice>
  </mc:AlternateContent>
  <xr:revisionPtr revIDLastSave="0" documentId="13_ncr:1_{8DF311E4-F91C-4B40-89A4-B4999BDC7F51}" xr6:coauthVersionLast="47" xr6:coauthVersionMax="47" xr10:uidLastSave="{00000000-0000-0000-0000-000000000000}"/>
  <bookViews>
    <workbookView xWindow="38280" yWindow="-120" windowWidth="38640" windowHeight="21120" xr2:uid="{5503E415-3CBA-454C-B395-ED4FC3958DD4}"/>
  </bookViews>
  <sheets>
    <sheet name="Timing" sheetId="1" r:id="rId1"/>
    <sheet name="Waves" sheetId="14" r:id="rId2"/>
    <sheet name="U9" sheetId="12" r:id="rId3"/>
    <sheet name="U10" sheetId="11" r:id="rId4"/>
    <sheet name="U11" sheetId="10" r:id="rId5"/>
    <sheet name="U1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1" l="1"/>
  <c r="H3" i="11" s="1"/>
  <c r="I3" i="11"/>
  <c r="G4" i="11"/>
  <c r="H4" i="11"/>
  <c r="I4" i="11"/>
  <c r="G5" i="11"/>
  <c r="H5" i="11"/>
  <c r="I5" i="11"/>
  <c r="G6" i="11"/>
  <c r="H6" i="11" s="1"/>
  <c r="I6" i="11"/>
  <c r="G7" i="11"/>
  <c r="H7" i="11"/>
  <c r="I7" i="11"/>
  <c r="G8" i="11"/>
  <c r="H8" i="11"/>
  <c r="I8" i="11"/>
  <c r="G9" i="11"/>
  <c r="H9" i="11"/>
  <c r="I9" i="11"/>
  <c r="G10" i="11"/>
  <c r="H10" i="11" s="1"/>
  <c r="I10" i="11"/>
  <c r="G11" i="11"/>
  <c r="H11" i="11"/>
  <c r="I11" i="11"/>
  <c r="G12" i="11"/>
  <c r="H12" i="11" s="1"/>
  <c r="I12" i="11"/>
  <c r="G13" i="11"/>
  <c r="H13" i="11"/>
  <c r="I13" i="11"/>
  <c r="G14" i="11"/>
  <c r="H14" i="11" s="1"/>
  <c r="I14" i="11"/>
  <c r="G15" i="11"/>
  <c r="H15" i="11" s="1"/>
  <c r="I15" i="11"/>
  <c r="G16" i="11"/>
  <c r="H16" i="11"/>
  <c r="I16" i="11"/>
  <c r="G17" i="11"/>
  <c r="H17" i="11"/>
  <c r="I17" i="11"/>
  <c r="G18" i="11"/>
  <c r="H18" i="11"/>
  <c r="I18" i="11"/>
  <c r="G19" i="11"/>
  <c r="H19" i="11" s="1"/>
  <c r="I19" i="11"/>
  <c r="G20" i="11"/>
  <c r="H20" i="11" s="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3" i="12"/>
  <c r="H3" i="12" s="1"/>
  <c r="I3" i="12"/>
  <c r="G4" i="12"/>
  <c r="H4" i="12"/>
  <c r="I4" i="12"/>
  <c r="G5" i="12"/>
  <c r="H5" i="12" s="1"/>
  <c r="I5" i="12"/>
  <c r="G6" i="12"/>
  <c r="H6" i="12" s="1"/>
  <c r="I6" i="12"/>
  <c r="G7" i="12"/>
  <c r="H7" i="12"/>
  <c r="I7" i="12"/>
  <c r="G8" i="12"/>
  <c r="H8" i="12"/>
  <c r="I8" i="12"/>
  <c r="G9" i="12"/>
  <c r="H9" i="12"/>
  <c r="I9" i="12"/>
  <c r="G10" i="12"/>
  <c r="H10" i="12" s="1"/>
  <c r="I10" i="12"/>
  <c r="G11" i="12"/>
  <c r="H11" i="12"/>
  <c r="I11" i="12"/>
  <c r="G12" i="12"/>
  <c r="H12" i="12" s="1"/>
  <c r="I12" i="12"/>
  <c r="G13" i="12"/>
  <c r="H13" i="12" s="1"/>
  <c r="I13" i="12"/>
  <c r="G14" i="12"/>
  <c r="H14" i="12" s="1"/>
  <c r="I14" i="12"/>
  <c r="G15" i="12"/>
  <c r="H15" i="12"/>
  <c r="I15" i="12"/>
  <c r="G16" i="12"/>
  <c r="H16" i="12" s="1"/>
  <c r="I16" i="12"/>
  <c r="G17" i="12"/>
  <c r="H17" i="12"/>
  <c r="I17" i="12"/>
  <c r="G18" i="12"/>
  <c r="H18" i="12" s="1"/>
  <c r="I18" i="12"/>
  <c r="G19" i="12"/>
  <c r="H19" i="12" s="1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R35" i="12"/>
  <c r="S35" i="12"/>
  <c r="R20" i="12"/>
  <c r="S20" i="12" s="1"/>
  <c r="R3" i="12"/>
  <c r="S3" i="12" s="1"/>
  <c r="R19" i="12"/>
  <c r="S19" i="12" s="1"/>
  <c r="R8" i="12"/>
  <c r="S8" i="12" s="1"/>
  <c r="R27" i="12"/>
  <c r="S27" i="12" s="1"/>
  <c r="R29" i="12"/>
  <c r="S29" i="12" s="1"/>
  <c r="R24" i="12"/>
  <c r="S24" i="12" s="1"/>
  <c r="R25" i="12"/>
  <c r="S25" i="12" s="1"/>
  <c r="R28" i="12"/>
  <c r="S28" i="12" s="1"/>
  <c r="R10" i="12"/>
  <c r="S10" i="12" s="1"/>
  <c r="R34" i="12"/>
  <c r="S34" i="12" s="1"/>
  <c r="R14" i="12"/>
  <c r="S14" i="12" s="1"/>
  <c r="R22" i="12"/>
  <c r="S22" i="12" s="1"/>
  <c r="R16" i="12"/>
  <c r="S16" i="12" s="1"/>
  <c r="R32" i="12"/>
  <c r="S32" i="12" s="1"/>
  <c r="R21" i="12"/>
  <c r="S21" i="12" s="1"/>
  <c r="R33" i="12"/>
  <c r="S33" i="12" s="1"/>
  <c r="R15" i="12"/>
  <c r="S15" i="12" s="1"/>
  <c r="R26" i="12"/>
  <c r="S26" i="12" s="1"/>
  <c r="R31" i="12"/>
  <c r="S31" i="12" s="1"/>
  <c r="R5" i="12"/>
  <c r="S5" i="12" s="1"/>
  <c r="R36" i="12"/>
  <c r="S36" i="12"/>
  <c r="R17" i="12"/>
  <c r="S17" i="12" s="1"/>
  <c r="R23" i="12"/>
  <c r="S23" i="12" s="1"/>
  <c r="R6" i="12"/>
  <c r="S6" i="12" s="1"/>
  <c r="R11" i="12"/>
  <c r="S11" i="12" s="1"/>
  <c r="R37" i="12"/>
  <c r="S37" i="12"/>
  <c r="R12" i="12"/>
  <c r="S12" i="12" s="1"/>
  <c r="R18" i="12"/>
  <c r="S18" i="12" s="1"/>
  <c r="R38" i="12"/>
  <c r="S38" i="12"/>
  <c r="R7" i="12"/>
  <c r="S7" i="12" s="1"/>
  <c r="R4" i="12"/>
  <c r="S4" i="12" s="1"/>
  <c r="R13" i="12"/>
  <c r="S13" i="12" s="1"/>
  <c r="R9" i="12"/>
  <c r="S9" i="12" s="1"/>
  <c r="R9" i="11"/>
  <c r="S9" i="11" s="1"/>
  <c r="R18" i="11"/>
  <c r="S18" i="11" s="1"/>
  <c r="R19" i="11"/>
  <c r="S19" i="11" s="1"/>
  <c r="R10" i="11"/>
  <c r="S10" i="11" s="1"/>
  <c r="R8" i="11"/>
  <c r="S8" i="11" s="1"/>
  <c r="R15" i="11"/>
  <c r="S15" i="11" s="1"/>
  <c r="R11" i="11"/>
  <c r="S11" i="11" s="1"/>
  <c r="R17" i="11"/>
  <c r="S17" i="11" s="1"/>
  <c r="R20" i="11"/>
  <c r="S20" i="11" s="1"/>
  <c r="R23" i="11"/>
  <c r="S23" i="11" s="1"/>
  <c r="R24" i="11"/>
  <c r="S24" i="11" s="1"/>
  <c r="R21" i="11"/>
  <c r="S21" i="11" s="1"/>
  <c r="R6" i="11"/>
  <c r="S6" i="11" s="1"/>
  <c r="R26" i="11"/>
  <c r="S26" i="11"/>
  <c r="R3" i="11"/>
  <c r="S3" i="11" s="1"/>
  <c r="R12" i="11"/>
  <c r="S12" i="11"/>
  <c r="R22" i="11"/>
  <c r="S22" i="11"/>
  <c r="R25" i="11"/>
  <c r="S25" i="11" s="1"/>
  <c r="R16" i="11"/>
  <c r="S16" i="11" s="1"/>
  <c r="R14" i="11"/>
  <c r="S14" i="11" s="1"/>
  <c r="R4" i="11"/>
  <c r="S4" i="11" s="1"/>
  <c r="R13" i="11"/>
  <c r="S13" i="11" s="1"/>
  <c r="R7" i="11"/>
  <c r="S7" i="11" s="1"/>
  <c r="G3" i="10"/>
  <c r="H3" i="10"/>
  <c r="G7" i="10"/>
  <c r="H7" i="10"/>
  <c r="G8" i="10"/>
  <c r="H8" i="10"/>
  <c r="G15" i="10"/>
  <c r="H15" i="10"/>
  <c r="G14" i="10"/>
  <c r="H14" i="10" s="1"/>
  <c r="G12" i="10"/>
  <c r="H12" i="10" s="1"/>
  <c r="G20" i="10"/>
  <c r="H20" i="10" s="1"/>
  <c r="G24" i="10"/>
  <c r="H24" i="10"/>
  <c r="G19" i="10"/>
  <c r="H19" i="10" s="1"/>
  <c r="G22" i="10"/>
  <c r="H22" i="10" s="1"/>
  <c r="G4" i="10"/>
  <c r="H4" i="10" s="1"/>
  <c r="G5" i="10"/>
  <c r="H5" i="10"/>
  <c r="G25" i="10"/>
  <c r="H25" i="10"/>
  <c r="G9" i="10"/>
  <c r="H9" i="10"/>
  <c r="G17" i="10"/>
  <c r="H17" i="10" s="1"/>
  <c r="G6" i="10"/>
  <c r="H6" i="10" s="1"/>
  <c r="G23" i="10"/>
  <c r="H23" i="10"/>
  <c r="G18" i="10"/>
  <c r="H18" i="10" s="1"/>
  <c r="G13" i="10"/>
  <c r="H13" i="10" s="1"/>
  <c r="G10" i="10"/>
  <c r="H10" i="10" s="1"/>
  <c r="G16" i="10"/>
  <c r="H16" i="10" s="1"/>
  <c r="G21" i="10"/>
  <c r="H21" i="10" s="1"/>
  <c r="R16" i="10"/>
  <c r="S16" i="10" s="1"/>
  <c r="R4" i="10"/>
  <c r="S4" i="10" s="1"/>
  <c r="R18" i="10"/>
  <c r="S18" i="10"/>
  <c r="R22" i="10"/>
  <c r="S22" i="10" s="1"/>
  <c r="R9" i="10"/>
  <c r="S9" i="10" s="1"/>
  <c r="R30" i="10"/>
  <c r="S30" i="10"/>
  <c r="R28" i="10"/>
  <c r="S28" i="10" s="1"/>
  <c r="R21" i="10"/>
  <c r="S21" i="10"/>
  <c r="R25" i="10"/>
  <c r="S25" i="10" s="1"/>
  <c r="R27" i="10"/>
  <c r="S27" i="10" s="1"/>
  <c r="R11" i="10"/>
  <c r="S11" i="10" s="1"/>
  <c r="R8" i="10"/>
  <c r="S8" i="10" s="1"/>
  <c r="R10" i="10"/>
  <c r="S10" i="10" s="1"/>
  <c r="R15" i="10"/>
  <c r="S15" i="10" s="1"/>
  <c r="R6" i="10"/>
  <c r="S6" i="10"/>
  <c r="R7" i="10"/>
  <c r="S7" i="10" s="1"/>
  <c r="R14" i="10"/>
  <c r="S14" i="10" s="1"/>
  <c r="R26" i="10"/>
  <c r="S26" i="10" s="1"/>
  <c r="R3" i="10"/>
  <c r="S3" i="10"/>
  <c r="R23" i="10"/>
  <c r="S23" i="10"/>
  <c r="R24" i="10"/>
  <c r="S24" i="10" s="1"/>
  <c r="R31" i="10"/>
  <c r="S31" i="10"/>
  <c r="R17" i="10"/>
  <c r="S17" i="10" s="1"/>
  <c r="R19" i="10"/>
  <c r="S19" i="10" s="1"/>
  <c r="R12" i="10"/>
  <c r="S12" i="10" s="1"/>
  <c r="R5" i="10"/>
  <c r="S5" i="10" s="1"/>
  <c r="R13" i="10"/>
  <c r="S13" i="10" s="1"/>
  <c r="R20" i="10"/>
  <c r="S20" i="10"/>
  <c r="G6" i="8"/>
  <c r="G9" i="8"/>
  <c r="G12" i="8"/>
  <c r="G17" i="8"/>
  <c r="G7" i="8"/>
  <c r="H7" i="8" s="1"/>
  <c r="G5" i="8"/>
  <c r="H5" i="8" s="1"/>
  <c r="G14" i="8"/>
  <c r="H14" i="8" s="1"/>
  <c r="G8" i="8"/>
  <c r="H8" i="8" s="1"/>
  <c r="G13" i="8"/>
  <c r="G3" i="8"/>
  <c r="G15" i="8"/>
  <c r="G11" i="8"/>
  <c r="G18" i="8"/>
  <c r="G19" i="8"/>
  <c r="G10" i="8"/>
  <c r="G16" i="8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N1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H83" i="12"/>
  <c r="H84" i="12"/>
  <c r="H85" i="12"/>
  <c r="H86" i="12"/>
  <c r="H87" i="12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H81" i="11"/>
  <c r="H82" i="11"/>
  <c r="N1" i="8"/>
  <c r="D1" i="8"/>
  <c r="N1" i="10"/>
  <c r="D1" i="10"/>
  <c r="N1" i="11"/>
  <c r="D1" i="11"/>
  <c r="D1" i="12"/>
  <c r="T200" i="12" l="1"/>
  <c r="S200" i="12"/>
  <c r="R200" i="12"/>
  <c r="I200" i="12"/>
  <c r="H200" i="12"/>
  <c r="G200" i="12"/>
  <c r="T199" i="12"/>
  <c r="S199" i="12"/>
  <c r="R199" i="12"/>
  <c r="I199" i="12"/>
  <c r="H199" i="12"/>
  <c r="G199" i="12"/>
  <c r="T198" i="12"/>
  <c r="S198" i="12"/>
  <c r="R198" i="12"/>
  <c r="I198" i="12"/>
  <c r="H198" i="12"/>
  <c r="G198" i="12"/>
  <c r="T197" i="12"/>
  <c r="S197" i="12"/>
  <c r="R197" i="12"/>
  <c r="I197" i="12"/>
  <c r="H197" i="12"/>
  <c r="G197" i="12"/>
  <c r="T196" i="12"/>
  <c r="S196" i="12"/>
  <c r="R196" i="12"/>
  <c r="I196" i="12"/>
  <c r="H196" i="12"/>
  <c r="G196" i="12"/>
  <c r="T195" i="12"/>
  <c r="S195" i="12"/>
  <c r="R195" i="12"/>
  <c r="I195" i="12"/>
  <c r="H195" i="12"/>
  <c r="G195" i="12"/>
  <c r="T194" i="12"/>
  <c r="S194" i="12"/>
  <c r="R194" i="12"/>
  <c r="I194" i="12"/>
  <c r="H194" i="12"/>
  <c r="G194" i="12"/>
  <c r="T193" i="12"/>
  <c r="S193" i="12"/>
  <c r="R193" i="12"/>
  <c r="I193" i="12"/>
  <c r="H193" i="12"/>
  <c r="G193" i="12"/>
  <c r="T192" i="12"/>
  <c r="S192" i="12"/>
  <c r="R192" i="12"/>
  <c r="I192" i="12"/>
  <c r="H192" i="12"/>
  <c r="G192" i="12"/>
  <c r="T191" i="12"/>
  <c r="S191" i="12"/>
  <c r="R191" i="12"/>
  <c r="I191" i="12"/>
  <c r="H191" i="12"/>
  <c r="G191" i="12"/>
  <c r="T190" i="12"/>
  <c r="S190" i="12"/>
  <c r="R190" i="12"/>
  <c r="I190" i="12"/>
  <c r="H190" i="12"/>
  <c r="G190" i="12"/>
  <c r="T189" i="12"/>
  <c r="S189" i="12"/>
  <c r="R189" i="12"/>
  <c r="I189" i="12"/>
  <c r="H189" i="12"/>
  <c r="G189" i="12"/>
  <c r="T188" i="12"/>
  <c r="S188" i="12"/>
  <c r="R188" i="12"/>
  <c r="I188" i="12"/>
  <c r="H188" i="12"/>
  <c r="G188" i="12"/>
  <c r="T187" i="12"/>
  <c r="S187" i="12"/>
  <c r="R187" i="12"/>
  <c r="I187" i="12"/>
  <c r="H187" i="12"/>
  <c r="G187" i="12"/>
  <c r="T186" i="12"/>
  <c r="S186" i="12"/>
  <c r="R186" i="12"/>
  <c r="I186" i="12"/>
  <c r="H186" i="12"/>
  <c r="G186" i="12"/>
  <c r="T185" i="12"/>
  <c r="S185" i="12"/>
  <c r="R185" i="12"/>
  <c r="I185" i="12"/>
  <c r="H185" i="12"/>
  <c r="G185" i="12"/>
  <c r="T184" i="12"/>
  <c r="S184" i="12"/>
  <c r="R184" i="12"/>
  <c r="I184" i="12"/>
  <c r="H184" i="12"/>
  <c r="G184" i="12"/>
  <c r="T183" i="12"/>
  <c r="S183" i="12"/>
  <c r="R183" i="12"/>
  <c r="I183" i="12"/>
  <c r="H183" i="12"/>
  <c r="G183" i="12"/>
  <c r="T182" i="12"/>
  <c r="S182" i="12"/>
  <c r="R182" i="12"/>
  <c r="I182" i="12"/>
  <c r="H182" i="12"/>
  <c r="G182" i="12"/>
  <c r="T181" i="12"/>
  <c r="S181" i="12"/>
  <c r="R181" i="12"/>
  <c r="I181" i="12"/>
  <c r="H181" i="12"/>
  <c r="G181" i="12"/>
  <c r="T180" i="12"/>
  <c r="S180" i="12"/>
  <c r="R180" i="12"/>
  <c r="I180" i="12"/>
  <c r="H180" i="12"/>
  <c r="G180" i="12"/>
  <c r="T179" i="12"/>
  <c r="S179" i="12"/>
  <c r="R179" i="12"/>
  <c r="I179" i="12"/>
  <c r="H179" i="12"/>
  <c r="G179" i="12"/>
  <c r="T178" i="12"/>
  <c r="S178" i="12"/>
  <c r="R178" i="12"/>
  <c r="I178" i="12"/>
  <c r="H178" i="12"/>
  <c r="G178" i="12"/>
  <c r="T177" i="12"/>
  <c r="S177" i="12"/>
  <c r="R177" i="12"/>
  <c r="I177" i="12"/>
  <c r="H177" i="12"/>
  <c r="G177" i="12"/>
  <c r="T176" i="12"/>
  <c r="S176" i="12"/>
  <c r="R176" i="12"/>
  <c r="I176" i="12"/>
  <c r="H176" i="12"/>
  <c r="G176" i="12"/>
  <c r="T175" i="12"/>
  <c r="S175" i="12"/>
  <c r="R175" i="12"/>
  <c r="I175" i="12"/>
  <c r="H175" i="12"/>
  <c r="G175" i="12"/>
  <c r="T174" i="12"/>
  <c r="S174" i="12"/>
  <c r="R174" i="12"/>
  <c r="I174" i="12"/>
  <c r="H174" i="12"/>
  <c r="G174" i="12"/>
  <c r="T173" i="12"/>
  <c r="S173" i="12"/>
  <c r="R173" i="12"/>
  <c r="I173" i="12"/>
  <c r="H173" i="12"/>
  <c r="G173" i="12"/>
  <c r="T172" i="12"/>
  <c r="S172" i="12"/>
  <c r="R172" i="12"/>
  <c r="I172" i="12"/>
  <c r="H172" i="12"/>
  <c r="G172" i="12"/>
  <c r="T171" i="12"/>
  <c r="S171" i="12"/>
  <c r="R171" i="12"/>
  <c r="I171" i="12"/>
  <c r="H171" i="12"/>
  <c r="G171" i="12"/>
  <c r="T170" i="12"/>
  <c r="S170" i="12"/>
  <c r="R170" i="12"/>
  <c r="I170" i="12"/>
  <c r="H170" i="12"/>
  <c r="G170" i="12"/>
  <c r="T169" i="12"/>
  <c r="S169" i="12"/>
  <c r="R169" i="12"/>
  <c r="I169" i="12"/>
  <c r="H169" i="12"/>
  <c r="G169" i="12"/>
  <c r="T168" i="12"/>
  <c r="S168" i="12"/>
  <c r="R168" i="12"/>
  <c r="I168" i="12"/>
  <c r="H168" i="12"/>
  <c r="G168" i="12"/>
  <c r="T167" i="12"/>
  <c r="S167" i="12"/>
  <c r="R167" i="12"/>
  <c r="I167" i="12"/>
  <c r="H167" i="12"/>
  <c r="G167" i="12"/>
  <c r="T166" i="12"/>
  <c r="S166" i="12"/>
  <c r="R166" i="12"/>
  <c r="I166" i="12"/>
  <c r="H166" i="12"/>
  <c r="G166" i="12"/>
  <c r="T165" i="12"/>
  <c r="S165" i="12"/>
  <c r="R165" i="12"/>
  <c r="I165" i="12"/>
  <c r="H165" i="12"/>
  <c r="G165" i="12"/>
  <c r="T164" i="12"/>
  <c r="S164" i="12"/>
  <c r="R164" i="12"/>
  <c r="I164" i="12"/>
  <c r="H164" i="12"/>
  <c r="G164" i="12"/>
  <c r="T163" i="12"/>
  <c r="S163" i="12"/>
  <c r="R163" i="12"/>
  <c r="I163" i="12"/>
  <c r="H163" i="12"/>
  <c r="G163" i="12"/>
  <c r="T162" i="12"/>
  <c r="S162" i="12"/>
  <c r="R162" i="12"/>
  <c r="I162" i="12"/>
  <c r="H162" i="12"/>
  <c r="G162" i="12"/>
  <c r="T161" i="12"/>
  <c r="S161" i="12"/>
  <c r="R161" i="12"/>
  <c r="I161" i="12"/>
  <c r="H161" i="12"/>
  <c r="G161" i="12"/>
  <c r="T160" i="12"/>
  <c r="S160" i="12"/>
  <c r="R160" i="12"/>
  <c r="I160" i="12"/>
  <c r="H160" i="12"/>
  <c r="G160" i="12"/>
  <c r="T159" i="12"/>
  <c r="S159" i="12"/>
  <c r="R159" i="12"/>
  <c r="I159" i="12"/>
  <c r="H159" i="12"/>
  <c r="G159" i="12"/>
  <c r="T158" i="12"/>
  <c r="S158" i="12"/>
  <c r="R158" i="12"/>
  <c r="I158" i="12"/>
  <c r="H158" i="12"/>
  <c r="G158" i="12"/>
  <c r="T157" i="12"/>
  <c r="S157" i="12"/>
  <c r="R157" i="12"/>
  <c r="I157" i="12"/>
  <c r="H157" i="12"/>
  <c r="G157" i="12"/>
  <c r="T156" i="12"/>
  <c r="S156" i="12"/>
  <c r="R156" i="12"/>
  <c r="I156" i="12"/>
  <c r="H156" i="12"/>
  <c r="G156" i="12"/>
  <c r="T155" i="12"/>
  <c r="S155" i="12"/>
  <c r="R155" i="12"/>
  <c r="I155" i="12"/>
  <c r="H155" i="12"/>
  <c r="G155" i="12"/>
  <c r="T154" i="12"/>
  <c r="S154" i="12"/>
  <c r="R154" i="12"/>
  <c r="I154" i="12"/>
  <c r="H154" i="12"/>
  <c r="G154" i="12"/>
  <c r="T153" i="12"/>
  <c r="S153" i="12"/>
  <c r="R153" i="12"/>
  <c r="I153" i="12"/>
  <c r="H153" i="12"/>
  <c r="G153" i="12"/>
  <c r="T152" i="12"/>
  <c r="S152" i="12"/>
  <c r="R152" i="12"/>
  <c r="I152" i="12"/>
  <c r="H152" i="12"/>
  <c r="G152" i="12"/>
  <c r="T151" i="12"/>
  <c r="S151" i="12"/>
  <c r="R151" i="12"/>
  <c r="I151" i="12"/>
  <c r="H151" i="12"/>
  <c r="G151" i="12"/>
  <c r="T150" i="12"/>
  <c r="S150" i="12"/>
  <c r="R150" i="12"/>
  <c r="I150" i="12"/>
  <c r="H150" i="12"/>
  <c r="G150" i="12"/>
  <c r="T149" i="12"/>
  <c r="S149" i="12"/>
  <c r="R149" i="12"/>
  <c r="I149" i="12"/>
  <c r="H149" i="12"/>
  <c r="G149" i="12"/>
  <c r="T148" i="12"/>
  <c r="S148" i="12"/>
  <c r="R148" i="12"/>
  <c r="I148" i="12"/>
  <c r="H148" i="12"/>
  <c r="G148" i="12"/>
  <c r="T147" i="12"/>
  <c r="S147" i="12"/>
  <c r="R147" i="12"/>
  <c r="I147" i="12"/>
  <c r="H147" i="12"/>
  <c r="G147" i="12"/>
  <c r="T146" i="12"/>
  <c r="S146" i="12"/>
  <c r="R146" i="12"/>
  <c r="I146" i="12"/>
  <c r="H146" i="12"/>
  <c r="G146" i="12"/>
  <c r="T145" i="12"/>
  <c r="S145" i="12"/>
  <c r="R145" i="12"/>
  <c r="I145" i="12"/>
  <c r="H145" i="12"/>
  <c r="G145" i="12"/>
  <c r="T144" i="12"/>
  <c r="S144" i="12"/>
  <c r="R144" i="12"/>
  <c r="I144" i="12"/>
  <c r="H144" i="12"/>
  <c r="G144" i="12"/>
  <c r="T143" i="12"/>
  <c r="S143" i="12"/>
  <c r="R143" i="12"/>
  <c r="I143" i="12"/>
  <c r="H143" i="12"/>
  <c r="G143" i="12"/>
  <c r="T142" i="12"/>
  <c r="S142" i="12"/>
  <c r="R142" i="12"/>
  <c r="I142" i="12"/>
  <c r="H142" i="12"/>
  <c r="G142" i="12"/>
  <c r="T141" i="12"/>
  <c r="R141" i="12"/>
  <c r="I141" i="12"/>
  <c r="H141" i="12"/>
  <c r="G141" i="12"/>
  <c r="T140" i="12"/>
  <c r="R140" i="12"/>
  <c r="I140" i="12"/>
  <c r="H140" i="12"/>
  <c r="G140" i="12"/>
  <c r="T139" i="12"/>
  <c r="R139" i="12"/>
  <c r="I139" i="12"/>
  <c r="H139" i="12"/>
  <c r="G139" i="12"/>
  <c r="T138" i="12"/>
  <c r="R138" i="12"/>
  <c r="I138" i="12"/>
  <c r="H138" i="12"/>
  <c r="G138" i="12"/>
  <c r="T137" i="12"/>
  <c r="R137" i="12"/>
  <c r="I137" i="12"/>
  <c r="H137" i="12"/>
  <c r="G137" i="12"/>
  <c r="T136" i="12"/>
  <c r="R136" i="12"/>
  <c r="I136" i="12"/>
  <c r="H136" i="12"/>
  <c r="G136" i="12"/>
  <c r="T135" i="12"/>
  <c r="R135" i="12"/>
  <c r="I135" i="12"/>
  <c r="H135" i="12"/>
  <c r="G135" i="12"/>
  <c r="T134" i="12"/>
  <c r="R134" i="12"/>
  <c r="I134" i="12"/>
  <c r="H134" i="12"/>
  <c r="G134" i="12"/>
  <c r="T133" i="12"/>
  <c r="R133" i="12"/>
  <c r="I133" i="12"/>
  <c r="H133" i="12"/>
  <c r="G133" i="12"/>
  <c r="T132" i="12"/>
  <c r="R132" i="12"/>
  <c r="I132" i="12"/>
  <c r="H132" i="12"/>
  <c r="G132" i="12"/>
  <c r="T131" i="12"/>
  <c r="R131" i="12"/>
  <c r="I131" i="12"/>
  <c r="H131" i="12"/>
  <c r="G131" i="12"/>
  <c r="T130" i="12"/>
  <c r="R130" i="12"/>
  <c r="I130" i="12"/>
  <c r="H130" i="12"/>
  <c r="G130" i="12"/>
  <c r="T129" i="12"/>
  <c r="R129" i="12"/>
  <c r="I129" i="12"/>
  <c r="H129" i="12"/>
  <c r="G129" i="12"/>
  <c r="T128" i="12"/>
  <c r="R128" i="12"/>
  <c r="I128" i="12"/>
  <c r="H128" i="12"/>
  <c r="G128" i="12"/>
  <c r="T127" i="12"/>
  <c r="R127" i="12"/>
  <c r="I127" i="12"/>
  <c r="H127" i="12"/>
  <c r="G127" i="12"/>
  <c r="T126" i="12"/>
  <c r="R126" i="12"/>
  <c r="I126" i="12"/>
  <c r="H126" i="12"/>
  <c r="G126" i="12"/>
  <c r="T125" i="12"/>
  <c r="R125" i="12"/>
  <c r="I125" i="12"/>
  <c r="H125" i="12"/>
  <c r="G125" i="12"/>
  <c r="T124" i="12"/>
  <c r="R124" i="12"/>
  <c r="I124" i="12"/>
  <c r="H124" i="12"/>
  <c r="G124" i="12"/>
  <c r="T123" i="12"/>
  <c r="R123" i="12"/>
  <c r="I123" i="12"/>
  <c r="H123" i="12"/>
  <c r="G123" i="12"/>
  <c r="T122" i="12"/>
  <c r="R122" i="12"/>
  <c r="I122" i="12"/>
  <c r="H122" i="12"/>
  <c r="G122" i="12"/>
  <c r="T121" i="12"/>
  <c r="R121" i="12"/>
  <c r="I121" i="12"/>
  <c r="H121" i="12"/>
  <c r="G121" i="12"/>
  <c r="T120" i="12"/>
  <c r="R120" i="12"/>
  <c r="I120" i="12"/>
  <c r="H120" i="12"/>
  <c r="G120" i="12"/>
  <c r="T119" i="12"/>
  <c r="R119" i="12"/>
  <c r="I119" i="12"/>
  <c r="H119" i="12"/>
  <c r="G119" i="12"/>
  <c r="T118" i="12"/>
  <c r="R118" i="12"/>
  <c r="I118" i="12"/>
  <c r="H118" i="12"/>
  <c r="G118" i="12"/>
  <c r="T117" i="12"/>
  <c r="R117" i="12"/>
  <c r="I117" i="12"/>
  <c r="H117" i="12"/>
  <c r="G117" i="12"/>
  <c r="T116" i="12"/>
  <c r="R116" i="12"/>
  <c r="I116" i="12"/>
  <c r="H116" i="12"/>
  <c r="G116" i="12"/>
  <c r="T115" i="12"/>
  <c r="R115" i="12"/>
  <c r="I115" i="12"/>
  <c r="H115" i="12"/>
  <c r="G115" i="12"/>
  <c r="T114" i="12"/>
  <c r="R114" i="12"/>
  <c r="I114" i="12"/>
  <c r="H114" i="12"/>
  <c r="G114" i="12"/>
  <c r="T113" i="12"/>
  <c r="R113" i="12"/>
  <c r="I113" i="12"/>
  <c r="H113" i="12"/>
  <c r="G113" i="12"/>
  <c r="T112" i="12"/>
  <c r="R112" i="12"/>
  <c r="I112" i="12"/>
  <c r="H112" i="12"/>
  <c r="G112" i="12"/>
  <c r="T111" i="12"/>
  <c r="R111" i="12"/>
  <c r="I111" i="12"/>
  <c r="H111" i="12"/>
  <c r="G111" i="12"/>
  <c r="T110" i="12"/>
  <c r="R110" i="12"/>
  <c r="I110" i="12"/>
  <c r="H110" i="12"/>
  <c r="G110" i="12"/>
  <c r="T109" i="12"/>
  <c r="R109" i="12"/>
  <c r="I109" i="12"/>
  <c r="H109" i="12"/>
  <c r="G109" i="12"/>
  <c r="T108" i="12"/>
  <c r="R108" i="12"/>
  <c r="I108" i="12"/>
  <c r="H108" i="12"/>
  <c r="G108" i="12"/>
  <c r="T107" i="12"/>
  <c r="R107" i="12"/>
  <c r="I107" i="12"/>
  <c r="H107" i="12"/>
  <c r="G107" i="12"/>
  <c r="T106" i="12"/>
  <c r="R106" i="12"/>
  <c r="I106" i="12"/>
  <c r="H106" i="12"/>
  <c r="G106" i="12"/>
  <c r="T105" i="12"/>
  <c r="R105" i="12"/>
  <c r="I105" i="12"/>
  <c r="H105" i="12"/>
  <c r="G105" i="12"/>
  <c r="T104" i="12"/>
  <c r="R104" i="12"/>
  <c r="I104" i="12"/>
  <c r="H104" i="12"/>
  <c r="G104" i="12"/>
  <c r="T103" i="12"/>
  <c r="R103" i="12"/>
  <c r="I103" i="12"/>
  <c r="H103" i="12"/>
  <c r="G103" i="12"/>
  <c r="T102" i="12"/>
  <c r="R102" i="12"/>
  <c r="I102" i="12"/>
  <c r="H102" i="12"/>
  <c r="G102" i="12"/>
  <c r="T101" i="12"/>
  <c r="R101" i="12"/>
  <c r="I101" i="12"/>
  <c r="H101" i="12"/>
  <c r="G101" i="12"/>
  <c r="T100" i="12"/>
  <c r="R100" i="12"/>
  <c r="I100" i="12"/>
  <c r="H100" i="12"/>
  <c r="G100" i="12"/>
  <c r="T99" i="12"/>
  <c r="R99" i="12"/>
  <c r="I99" i="12"/>
  <c r="H99" i="12"/>
  <c r="G99" i="12"/>
  <c r="T98" i="12"/>
  <c r="R98" i="12"/>
  <c r="I98" i="12"/>
  <c r="H98" i="12"/>
  <c r="G98" i="12"/>
  <c r="T97" i="12"/>
  <c r="R97" i="12"/>
  <c r="I97" i="12"/>
  <c r="H97" i="12"/>
  <c r="G97" i="12"/>
  <c r="T96" i="12"/>
  <c r="R96" i="12"/>
  <c r="I96" i="12"/>
  <c r="H96" i="12"/>
  <c r="G96" i="12"/>
  <c r="T95" i="12"/>
  <c r="R95" i="12"/>
  <c r="I95" i="12"/>
  <c r="H95" i="12"/>
  <c r="G95" i="12"/>
  <c r="T94" i="12"/>
  <c r="R94" i="12"/>
  <c r="I94" i="12"/>
  <c r="H94" i="12"/>
  <c r="G94" i="12"/>
  <c r="T93" i="12"/>
  <c r="R93" i="12"/>
  <c r="I93" i="12"/>
  <c r="H93" i="12"/>
  <c r="G93" i="12"/>
  <c r="T92" i="12"/>
  <c r="R92" i="12"/>
  <c r="I92" i="12"/>
  <c r="H92" i="12"/>
  <c r="G92" i="12"/>
  <c r="T91" i="12"/>
  <c r="R91" i="12"/>
  <c r="I91" i="12"/>
  <c r="H91" i="12"/>
  <c r="G91" i="12"/>
  <c r="T90" i="12"/>
  <c r="R90" i="12"/>
  <c r="I90" i="12"/>
  <c r="H90" i="12"/>
  <c r="G90" i="12"/>
  <c r="T89" i="12"/>
  <c r="R89" i="12"/>
  <c r="I89" i="12"/>
  <c r="H89" i="12"/>
  <c r="G89" i="12"/>
  <c r="T88" i="12"/>
  <c r="R88" i="12"/>
  <c r="I88" i="12"/>
  <c r="H88" i="12"/>
  <c r="G88" i="12"/>
  <c r="T87" i="12"/>
  <c r="R87" i="12"/>
  <c r="I87" i="12"/>
  <c r="G87" i="12"/>
  <c r="T86" i="12"/>
  <c r="R86" i="12"/>
  <c r="I86" i="12"/>
  <c r="G86" i="12"/>
  <c r="T85" i="12"/>
  <c r="R85" i="12"/>
  <c r="I85" i="12"/>
  <c r="G85" i="12"/>
  <c r="T84" i="12"/>
  <c r="R84" i="12"/>
  <c r="I84" i="12"/>
  <c r="G84" i="12"/>
  <c r="T83" i="12"/>
  <c r="R83" i="12"/>
  <c r="I83" i="12"/>
  <c r="G83" i="12"/>
  <c r="T82" i="12"/>
  <c r="R82" i="12"/>
  <c r="I82" i="12"/>
  <c r="G82" i="12"/>
  <c r="T81" i="12"/>
  <c r="R81" i="12"/>
  <c r="I81" i="12"/>
  <c r="G81" i="12"/>
  <c r="T80" i="12"/>
  <c r="R80" i="12"/>
  <c r="I80" i="12"/>
  <c r="G80" i="12"/>
  <c r="T79" i="12"/>
  <c r="R79" i="12"/>
  <c r="I79" i="12"/>
  <c r="G79" i="12"/>
  <c r="T78" i="12"/>
  <c r="R78" i="12"/>
  <c r="I78" i="12"/>
  <c r="G78" i="12"/>
  <c r="T77" i="12"/>
  <c r="R77" i="12"/>
  <c r="I77" i="12"/>
  <c r="G77" i="12"/>
  <c r="T76" i="12"/>
  <c r="R76" i="12"/>
  <c r="I76" i="12"/>
  <c r="G76" i="12"/>
  <c r="T75" i="12"/>
  <c r="R75" i="12"/>
  <c r="I75" i="12"/>
  <c r="G75" i="12"/>
  <c r="T74" i="12"/>
  <c r="R74" i="12"/>
  <c r="I74" i="12"/>
  <c r="G74" i="12"/>
  <c r="T73" i="12"/>
  <c r="R73" i="12"/>
  <c r="I73" i="12"/>
  <c r="G73" i="12"/>
  <c r="T72" i="12"/>
  <c r="R72" i="12"/>
  <c r="I72" i="12"/>
  <c r="G72" i="12"/>
  <c r="T71" i="12"/>
  <c r="R71" i="12"/>
  <c r="I71" i="12"/>
  <c r="G71" i="12"/>
  <c r="T70" i="12"/>
  <c r="R70" i="12"/>
  <c r="I70" i="12"/>
  <c r="G70" i="12"/>
  <c r="T69" i="12"/>
  <c r="R69" i="12"/>
  <c r="I69" i="12"/>
  <c r="G69" i="12"/>
  <c r="T68" i="12"/>
  <c r="R68" i="12"/>
  <c r="I68" i="12"/>
  <c r="G68" i="12"/>
  <c r="T67" i="12"/>
  <c r="R67" i="12"/>
  <c r="I67" i="12"/>
  <c r="G67" i="12"/>
  <c r="T66" i="12"/>
  <c r="R66" i="12"/>
  <c r="I66" i="12"/>
  <c r="G66" i="12"/>
  <c r="T65" i="12"/>
  <c r="R65" i="12"/>
  <c r="I65" i="12"/>
  <c r="G65" i="12"/>
  <c r="T64" i="12"/>
  <c r="R64" i="12"/>
  <c r="I64" i="12"/>
  <c r="G64" i="12"/>
  <c r="T63" i="12"/>
  <c r="R63" i="12"/>
  <c r="I63" i="12"/>
  <c r="G63" i="12"/>
  <c r="T62" i="12"/>
  <c r="R62" i="12"/>
  <c r="I62" i="12"/>
  <c r="G62" i="12"/>
  <c r="T61" i="12"/>
  <c r="R61" i="12"/>
  <c r="I61" i="12"/>
  <c r="G61" i="12"/>
  <c r="T60" i="12"/>
  <c r="R60" i="12"/>
  <c r="I60" i="12"/>
  <c r="G60" i="12"/>
  <c r="T59" i="12"/>
  <c r="R59" i="12"/>
  <c r="I59" i="12"/>
  <c r="G59" i="12"/>
  <c r="T58" i="12"/>
  <c r="R58" i="12"/>
  <c r="I58" i="12"/>
  <c r="G58" i="12"/>
  <c r="T57" i="12"/>
  <c r="R57" i="12"/>
  <c r="I57" i="12"/>
  <c r="G57" i="12"/>
  <c r="T56" i="12"/>
  <c r="R56" i="12"/>
  <c r="I56" i="12"/>
  <c r="G56" i="12"/>
  <c r="T55" i="12"/>
  <c r="R55" i="12"/>
  <c r="I55" i="12"/>
  <c r="G55" i="12"/>
  <c r="T54" i="12"/>
  <c r="R54" i="12"/>
  <c r="I54" i="12"/>
  <c r="G54" i="12"/>
  <c r="T53" i="12"/>
  <c r="R53" i="12"/>
  <c r="I53" i="12"/>
  <c r="G53" i="12"/>
  <c r="T52" i="12"/>
  <c r="R52" i="12"/>
  <c r="I52" i="12"/>
  <c r="G52" i="12"/>
  <c r="T51" i="12"/>
  <c r="R51" i="12"/>
  <c r="I51" i="12"/>
  <c r="G51" i="12"/>
  <c r="T50" i="12"/>
  <c r="R50" i="12"/>
  <c r="I50" i="12"/>
  <c r="G50" i="12"/>
  <c r="T49" i="12"/>
  <c r="R49" i="12"/>
  <c r="I49" i="12"/>
  <c r="G49" i="12"/>
  <c r="T48" i="12"/>
  <c r="R48" i="12"/>
  <c r="I48" i="12"/>
  <c r="G48" i="12"/>
  <c r="T47" i="12"/>
  <c r="R47" i="12"/>
  <c r="I47" i="12"/>
  <c r="G47" i="12"/>
  <c r="T46" i="12"/>
  <c r="R46" i="12"/>
  <c r="I46" i="12"/>
  <c r="G46" i="12"/>
  <c r="T45" i="12"/>
  <c r="R45" i="12"/>
  <c r="I45" i="12"/>
  <c r="G45" i="12"/>
  <c r="T44" i="12"/>
  <c r="R44" i="12"/>
  <c r="I44" i="12"/>
  <c r="G44" i="12"/>
  <c r="T43" i="12"/>
  <c r="R43" i="12"/>
  <c r="I43" i="12"/>
  <c r="G43" i="12"/>
  <c r="T42" i="12"/>
  <c r="R42" i="12"/>
  <c r="I42" i="12"/>
  <c r="G42" i="12"/>
  <c r="T41" i="12"/>
  <c r="R41" i="12"/>
  <c r="I41" i="12"/>
  <c r="G41" i="12"/>
  <c r="T40" i="12"/>
  <c r="R40" i="12"/>
  <c r="I40" i="12"/>
  <c r="G40" i="12"/>
  <c r="T39" i="12"/>
  <c r="R39" i="12"/>
  <c r="I39" i="12"/>
  <c r="G39" i="12"/>
  <c r="T9" i="12"/>
  <c r="I38" i="12"/>
  <c r="G38" i="12"/>
  <c r="T13" i="12"/>
  <c r="I37" i="12"/>
  <c r="G37" i="12"/>
  <c r="T4" i="12"/>
  <c r="I36" i="12"/>
  <c r="G36" i="12"/>
  <c r="T7" i="12"/>
  <c r="I35" i="12"/>
  <c r="G35" i="12"/>
  <c r="T38" i="12"/>
  <c r="I34" i="12"/>
  <c r="G34" i="12"/>
  <c r="T18" i="12"/>
  <c r="I33" i="12"/>
  <c r="G33" i="12"/>
  <c r="T12" i="12"/>
  <c r="I32" i="12"/>
  <c r="G32" i="12"/>
  <c r="T37" i="12"/>
  <c r="I31" i="12"/>
  <c r="G31" i="12"/>
  <c r="T11" i="12"/>
  <c r="I30" i="12"/>
  <c r="G30" i="12"/>
  <c r="T6" i="12"/>
  <c r="I29" i="12"/>
  <c r="G29" i="12"/>
  <c r="T23" i="12"/>
  <c r="I28" i="12"/>
  <c r="G28" i="12"/>
  <c r="T17" i="12"/>
  <c r="I27" i="12"/>
  <c r="G27" i="12"/>
  <c r="T36" i="12"/>
  <c r="I26" i="12"/>
  <c r="T5" i="12"/>
  <c r="T31" i="12"/>
  <c r="T26" i="12"/>
  <c r="T15" i="12"/>
  <c r="T33" i="12"/>
  <c r="T21" i="12"/>
  <c r="T32" i="12"/>
  <c r="T16" i="12"/>
  <c r="T22" i="12"/>
  <c r="T14" i="12"/>
  <c r="T34" i="12"/>
  <c r="T10" i="12"/>
  <c r="T28" i="12"/>
  <c r="T25" i="12"/>
  <c r="T24" i="12"/>
  <c r="T29" i="12"/>
  <c r="T27" i="12"/>
  <c r="T8" i="12"/>
  <c r="T19" i="12"/>
  <c r="T3" i="12"/>
  <c r="T20" i="12"/>
  <c r="T35" i="12"/>
  <c r="T30" i="12"/>
  <c r="R30" i="12"/>
  <c r="S30" i="12" s="1"/>
  <c r="T200" i="11"/>
  <c r="S200" i="11"/>
  <c r="R200" i="11"/>
  <c r="I200" i="11"/>
  <c r="H200" i="11"/>
  <c r="G200" i="11"/>
  <c r="T199" i="11"/>
  <c r="S199" i="11"/>
  <c r="R199" i="11"/>
  <c r="I199" i="11"/>
  <c r="H199" i="11"/>
  <c r="G199" i="11"/>
  <c r="T198" i="11"/>
  <c r="S198" i="11"/>
  <c r="R198" i="11"/>
  <c r="I198" i="11"/>
  <c r="H198" i="11"/>
  <c r="G198" i="11"/>
  <c r="T197" i="11"/>
  <c r="S197" i="11"/>
  <c r="R197" i="11"/>
  <c r="I197" i="11"/>
  <c r="H197" i="11"/>
  <c r="G197" i="11"/>
  <c r="T196" i="11"/>
  <c r="S196" i="11"/>
  <c r="R196" i="11"/>
  <c r="I196" i="11"/>
  <c r="H196" i="11"/>
  <c r="G196" i="11"/>
  <c r="T195" i="11"/>
  <c r="S195" i="11"/>
  <c r="R195" i="11"/>
  <c r="I195" i="11"/>
  <c r="H195" i="11"/>
  <c r="G195" i="11"/>
  <c r="T194" i="11"/>
  <c r="S194" i="11"/>
  <c r="R194" i="11"/>
  <c r="I194" i="11"/>
  <c r="H194" i="11"/>
  <c r="G194" i="11"/>
  <c r="T193" i="11"/>
  <c r="S193" i="11"/>
  <c r="R193" i="11"/>
  <c r="I193" i="11"/>
  <c r="H193" i="11"/>
  <c r="G193" i="11"/>
  <c r="T192" i="11"/>
  <c r="S192" i="11"/>
  <c r="R192" i="11"/>
  <c r="I192" i="11"/>
  <c r="H192" i="11"/>
  <c r="G192" i="11"/>
  <c r="T191" i="11"/>
  <c r="S191" i="11"/>
  <c r="R191" i="11"/>
  <c r="I191" i="11"/>
  <c r="H191" i="11"/>
  <c r="G191" i="11"/>
  <c r="T190" i="11"/>
  <c r="S190" i="11"/>
  <c r="R190" i="11"/>
  <c r="I190" i="11"/>
  <c r="H190" i="11"/>
  <c r="G190" i="11"/>
  <c r="T189" i="11"/>
  <c r="S189" i="11"/>
  <c r="R189" i="11"/>
  <c r="I189" i="11"/>
  <c r="H189" i="11"/>
  <c r="G189" i="11"/>
  <c r="T188" i="11"/>
  <c r="S188" i="11"/>
  <c r="R188" i="11"/>
  <c r="I188" i="11"/>
  <c r="H188" i="11"/>
  <c r="G188" i="11"/>
  <c r="T187" i="11"/>
  <c r="S187" i="11"/>
  <c r="R187" i="11"/>
  <c r="I187" i="11"/>
  <c r="H187" i="11"/>
  <c r="G187" i="11"/>
  <c r="T186" i="11"/>
  <c r="S186" i="11"/>
  <c r="R186" i="11"/>
  <c r="I186" i="11"/>
  <c r="H186" i="11"/>
  <c r="G186" i="11"/>
  <c r="T185" i="11"/>
  <c r="S185" i="11"/>
  <c r="R185" i="11"/>
  <c r="I185" i="11"/>
  <c r="H185" i="11"/>
  <c r="G185" i="11"/>
  <c r="T184" i="11"/>
  <c r="S184" i="11"/>
  <c r="R184" i="11"/>
  <c r="I184" i="11"/>
  <c r="H184" i="11"/>
  <c r="G184" i="11"/>
  <c r="T183" i="11"/>
  <c r="S183" i="11"/>
  <c r="R183" i="11"/>
  <c r="I183" i="11"/>
  <c r="H183" i="11"/>
  <c r="G183" i="11"/>
  <c r="T182" i="11"/>
  <c r="S182" i="11"/>
  <c r="R182" i="11"/>
  <c r="I182" i="11"/>
  <c r="H182" i="11"/>
  <c r="G182" i="11"/>
  <c r="T181" i="11"/>
  <c r="S181" i="11"/>
  <c r="R181" i="11"/>
  <c r="I181" i="11"/>
  <c r="H181" i="11"/>
  <c r="G181" i="11"/>
  <c r="T180" i="11"/>
  <c r="S180" i="11"/>
  <c r="R180" i="11"/>
  <c r="I180" i="11"/>
  <c r="H180" i="11"/>
  <c r="G180" i="11"/>
  <c r="T179" i="11"/>
  <c r="S179" i="11"/>
  <c r="R179" i="11"/>
  <c r="I179" i="11"/>
  <c r="H179" i="11"/>
  <c r="G179" i="11"/>
  <c r="T178" i="11"/>
  <c r="S178" i="11"/>
  <c r="R178" i="11"/>
  <c r="I178" i="11"/>
  <c r="H178" i="11"/>
  <c r="G178" i="11"/>
  <c r="T177" i="11"/>
  <c r="S177" i="11"/>
  <c r="R177" i="11"/>
  <c r="I177" i="11"/>
  <c r="H177" i="11"/>
  <c r="G177" i="11"/>
  <c r="T176" i="11"/>
  <c r="S176" i="11"/>
  <c r="R176" i="11"/>
  <c r="I176" i="11"/>
  <c r="H176" i="11"/>
  <c r="G176" i="11"/>
  <c r="T175" i="11"/>
  <c r="S175" i="11"/>
  <c r="R175" i="11"/>
  <c r="I175" i="11"/>
  <c r="H175" i="11"/>
  <c r="G175" i="11"/>
  <c r="T174" i="11"/>
  <c r="S174" i="11"/>
  <c r="R174" i="11"/>
  <c r="I174" i="11"/>
  <c r="H174" i="11"/>
  <c r="G174" i="11"/>
  <c r="T173" i="11"/>
  <c r="S173" i="11"/>
  <c r="R173" i="11"/>
  <c r="I173" i="11"/>
  <c r="H173" i="11"/>
  <c r="G173" i="11"/>
  <c r="T172" i="11"/>
  <c r="S172" i="11"/>
  <c r="R172" i="11"/>
  <c r="I172" i="11"/>
  <c r="H172" i="11"/>
  <c r="G172" i="11"/>
  <c r="T171" i="11"/>
  <c r="S171" i="11"/>
  <c r="R171" i="11"/>
  <c r="I171" i="11"/>
  <c r="H171" i="11"/>
  <c r="G171" i="11"/>
  <c r="T170" i="11"/>
  <c r="S170" i="11"/>
  <c r="R170" i="11"/>
  <c r="I170" i="11"/>
  <c r="H170" i="11"/>
  <c r="G170" i="11"/>
  <c r="T169" i="11"/>
  <c r="S169" i="11"/>
  <c r="R169" i="11"/>
  <c r="I169" i="11"/>
  <c r="H169" i="11"/>
  <c r="G169" i="11"/>
  <c r="T168" i="11"/>
  <c r="S168" i="11"/>
  <c r="R168" i="11"/>
  <c r="I168" i="11"/>
  <c r="H168" i="11"/>
  <c r="G168" i="11"/>
  <c r="T167" i="11"/>
  <c r="S167" i="11"/>
  <c r="R167" i="11"/>
  <c r="I167" i="11"/>
  <c r="H167" i="11"/>
  <c r="G167" i="11"/>
  <c r="T166" i="11"/>
  <c r="S166" i="11"/>
  <c r="R166" i="11"/>
  <c r="I166" i="11"/>
  <c r="H166" i="11"/>
  <c r="G166" i="11"/>
  <c r="T165" i="11"/>
  <c r="S165" i="11"/>
  <c r="R165" i="11"/>
  <c r="I165" i="11"/>
  <c r="H165" i="11"/>
  <c r="G165" i="11"/>
  <c r="T164" i="11"/>
  <c r="S164" i="11"/>
  <c r="R164" i="11"/>
  <c r="I164" i="11"/>
  <c r="H164" i="11"/>
  <c r="G164" i="11"/>
  <c r="T163" i="11"/>
  <c r="S163" i="11"/>
  <c r="R163" i="11"/>
  <c r="I163" i="11"/>
  <c r="H163" i="11"/>
  <c r="G163" i="11"/>
  <c r="T162" i="11"/>
  <c r="S162" i="11"/>
  <c r="R162" i="11"/>
  <c r="I162" i="11"/>
  <c r="H162" i="11"/>
  <c r="G162" i="11"/>
  <c r="T161" i="11"/>
  <c r="S161" i="11"/>
  <c r="R161" i="11"/>
  <c r="I161" i="11"/>
  <c r="H161" i="11"/>
  <c r="G161" i="11"/>
  <c r="T160" i="11"/>
  <c r="S160" i="11"/>
  <c r="R160" i="11"/>
  <c r="I160" i="11"/>
  <c r="H160" i="11"/>
  <c r="G160" i="11"/>
  <c r="T159" i="11"/>
  <c r="S159" i="11"/>
  <c r="R159" i="11"/>
  <c r="I159" i="11"/>
  <c r="H159" i="11"/>
  <c r="G159" i="11"/>
  <c r="T158" i="11"/>
  <c r="S158" i="11"/>
  <c r="R158" i="11"/>
  <c r="I158" i="11"/>
  <c r="H158" i="11"/>
  <c r="G158" i="11"/>
  <c r="T157" i="11"/>
  <c r="S157" i="11"/>
  <c r="R157" i="11"/>
  <c r="I157" i="11"/>
  <c r="H157" i="11"/>
  <c r="G157" i="11"/>
  <c r="T156" i="11"/>
  <c r="S156" i="11"/>
  <c r="R156" i="11"/>
  <c r="I156" i="11"/>
  <c r="H156" i="11"/>
  <c r="G156" i="11"/>
  <c r="T155" i="11"/>
  <c r="S155" i="11"/>
  <c r="R155" i="11"/>
  <c r="I155" i="11"/>
  <c r="H155" i="11"/>
  <c r="G155" i="11"/>
  <c r="T154" i="11"/>
  <c r="S154" i="11"/>
  <c r="R154" i="11"/>
  <c r="I154" i="11"/>
  <c r="H154" i="11"/>
  <c r="G154" i="11"/>
  <c r="T153" i="11"/>
  <c r="S153" i="11"/>
  <c r="R153" i="11"/>
  <c r="I153" i="11"/>
  <c r="H153" i="11"/>
  <c r="G153" i="11"/>
  <c r="T152" i="11"/>
  <c r="S152" i="11"/>
  <c r="R152" i="11"/>
  <c r="I152" i="11"/>
  <c r="H152" i="11"/>
  <c r="G152" i="11"/>
  <c r="T151" i="11"/>
  <c r="S151" i="11"/>
  <c r="R151" i="11"/>
  <c r="I151" i="11"/>
  <c r="H151" i="11"/>
  <c r="G151" i="11"/>
  <c r="T150" i="11"/>
  <c r="S150" i="11"/>
  <c r="R150" i="11"/>
  <c r="I150" i="11"/>
  <c r="H150" i="11"/>
  <c r="G150" i="11"/>
  <c r="T149" i="11"/>
  <c r="S149" i="11"/>
  <c r="R149" i="11"/>
  <c r="I149" i="11"/>
  <c r="H149" i="11"/>
  <c r="G149" i="11"/>
  <c r="T148" i="11"/>
  <c r="S148" i="11"/>
  <c r="R148" i="11"/>
  <c r="I148" i="11"/>
  <c r="H148" i="11"/>
  <c r="G148" i="11"/>
  <c r="T147" i="11"/>
  <c r="S147" i="11"/>
  <c r="R147" i="11"/>
  <c r="I147" i="11"/>
  <c r="H147" i="11"/>
  <c r="G147" i="11"/>
  <c r="T146" i="11"/>
  <c r="S146" i="11"/>
  <c r="R146" i="11"/>
  <c r="I146" i="11"/>
  <c r="H146" i="11"/>
  <c r="G146" i="11"/>
  <c r="T145" i="11"/>
  <c r="S145" i="11"/>
  <c r="R145" i="11"/>
  <c r="I145" i="11"/>
  <c r="H145" i="11"/>
  <c r="G145" i="11"/>
  <c r="T144" i="11"/>
  <c r="S144" i="11"/>
  <c r="R144" i="11"/>
  <c r="I144" i="11"/>
  <c r="H144" i="11"/>
  <c r="G144" i="11"/>
  <c r="T143" i="11"/>
  <c r="S143" i="11"/>
  <c r="R143" i="11"/>
  <c r="I143" i="11"/>
  <c r="H143" i="11"/>
  <c r="G143" i="11"/>
  <c r="T142" i="11"/>
  <c r="S142" i="11"/>
  <c r="R142" i="11"/>
  <c r="I142" i="11"/>
  <c r="H142" i="11"/>
  <c r="G142" i="11"/>
  <c r="T141" i="11"/>
  <c r="S141" i="11"/>
  <c r="R141" i="11"/>
  <c r="I141" i="11"/>
  <c r="H141" i="11"/>
  <c r="G141" i="11"/>
  <c r="T140" i="11"/>
  <c r="S140" i="11"/>
  <c r="R140" i="11"/>
  <c r="I140" i="11"/>
  <c r="H140" i="11"/>
  <c r="G140" i="11"/>
  <c r="T139" i="11"/>
  <c r="S139" i="11"/>
  <c r="R139" i="11"/>
  <c r="I139" i="11"/>
  <c r="H139" i="11"/>
  <c r="G139" i="11"/>
  <c r="T138" i="11"/>
  <c r="S138" i="11"/>
  <c r="R138" i="11"/>
  <c r="I138" i="11"/>
  <c r="H138" i="11"/>
  <c r="G138" i="11"/>
  <c r="T137" i="11"/>
  <c r="S137" i="11"/>
  <c r="R137" i="11"/>
  <c r="I137" i="11"/>
  <c r="H137" i="11"/>
  <c r="G137" i="11"/>
  <c r="T136" i="11"/>
  <c r="S136" i="11"/>
  <c r="R136" i="11"/>
  <c r="I136" i="11"/>
  <c r="H136" i="11"/>
  <c r="G136" i="11"/>
  <c r="T135" i="11"/>
  <c r="S135" i="11"/>
  <c r="R135" i="11"/>
  <c r="I135" i="11"/>
  <c r="H135" i="11"/>
  <c r="G135" i="11"/>
  <c r="T134" i="11"/>
  <c r="S134" i="11"/>
  <c r="R134" i="11"/>
  <c r="I134" i="11"/>
  <c r="H134" i="11"/>
  <c r="G134" i="11"/>
  <c r="T133" i="11"/>
  <c r="S133" i="11"/>
  <c r="R133" i="11"/>
  <c r="I133" i="11"/>
  <c r="H133" i="11"/>
  <c r="G133" i="11"/>
  <c r="T132" i="11"/>
  <c r="S132" i="11"/>
  <c r="R132" i="11"/>
  <c r="I132" i="11"/>
  <c r="H132" i="11"/>
  <c r="G132" i="11"/>
  <c r="T131" i="11"/>
  <c r="S131" i="11"/>
  <c r="R131" i="11"/>
  <c r="I131" i="11"/>
  <c r="H131" i="11"/>
  <c r="G131" i="11"/>
  <c r="T130" i="11"/>
  <c r="S130" i="11"/>
  <c r="R130" i="11"/>
  <c r="I130" i="11"/>
  <c r="H130" i="11"/>
  <c r="G130" i="11"/>
  <c r="T129" i="11"/>
  <c r="S129" i="11"/>
  <c r="R129" i="11"/>
  <c r="I129" i="11"/>
  <c r="H129" i="11"/>
  <c r="G129" i="11"/>
  <c r="T128" i="11"/>
  <c r="S128" i="11"/>
  <c r="R128" i="11"/>
  <c r="I128" i="11"/>
  <c r="H128" i="11"/>
  <c r="G128" i="11"/>
  <c r="T127" i="11"/>
  <c r="S127" i="11"/>
  <c r="R127" i="11"/>
  <c r="I127" i="11"/>
  <c r="H127" i="11"/>
  <c r="G127" i="11"/>
  <c r="T126" i="11"/>
  <c r="S126" i="11"/>
  <c r="R126" i="11"/>
  <c r="I126" i="11"/>
  <c r="H126" i="11"/>
  <c r="G126" i="11"/>
  <c r="T125" i="11"/>
  <c r="S125" i="11"/>
  <c r="R125" i="11"/>
  <c r="I125" i="11"/>
  <c r="H125" i="11"/>
  <c r="G125" i="11"/>
  <c r="T124" i="11"/>
  <c r="S124" i="11"/>
  <c r="R124" i="11"/>
  <c r="I124" i="11"/>
  <c r="H124" i="11"/>
  <c r="G124" i="11"/>
  <c r="T123" i="11"/>
  <c r="S123" i="11"/>
  <c r="R123" i="11"/>
  <c r="I123" i="11"/>
  <c r="H123" i="11"/>
  <c r="G123" i="11"/>
  <c r="T122" i="11"/>
  <c r="S122" i="11"/>
  <c r="R122" i="11"/>
  <c r="I122" i="11"/>
  <c r="H122" i="11"/>
  <c r="G122" i="11"/>
  <c r="T121" i="11"/>
  <c r="S121" i="11"/>
  <c r="R121" i="11"/>
  <c r="I121" i="11"/>
  <c r="H121" i="11"/>
  <c r="G121" i="11"/>
  <c r="T120" i="11"/>
  <c r="S120" i="11"/>
  <c r="R120" i="11"/>
  <c r="I120" i="11"/>
  <c r="H120" i="11"/>
  <c r="G120" i="11"/>
  <c r="T119" i="11"/>
  <c r="S119" i="11"/>
  <c r="R119" i="11"/>
  <c r="I119" i="11"/>
  <c r="H119" i="11"/>
  <c r="G119" i="11"/>
  <c r="T118" i="11"/>
  <c r="S118" i="11"/>
  <c r="R118" i="11"/>
  <c r="I118" i="11"/>
  <c r="H118" i="11"/>
  <c r="G118" i="11"/>
  <c r="T117" i="11"/>
  <c r="S117" i="11"/>
  <c r="R117" i="11"/>
  <c r="I117" i="11"/>
  <c r="H117" i="11"/>
  <c r="G117" i="11"/>
  <c r="T116" i="11"/>
  <c r="S116" i="11"/>
  <c r="R116" i="11"/>
  <c r="I116" i="11"/>
  <c r="H116" i="11"/>
  <c r="G116" i="11"/>
  <c r="T115" i="11"/>
  <c r="S115" i="11"/>
  <c r="R115" i="11"/>
  <c r="I115" i="11"/>
  <c r="H115" i="11"/>
  <c r="G115" i="11"/>
  <c r="T114" i="11"/>
  <c r="S114" i="11"/>
  <c r="R114" i="11"/>
  <c r="I114" i="11"/>
  <c r="H114" i="11"/>
  <c r="G114" i="11"/>
  <c r="T113" i="11"/>
  <c r="S113" i="11"/>
  <c r="R113" i="11"/>
  <c r="I113" i="11"/>
  <c r="H113" i="11"/>
  <c r="G113" i="11"/>
  <c r="T112" i="11"/>
  <c r="S112" i="11"/>
  <c r="R112" i="11"/>
  <c r="I112" i="11"/>
  <c r="H112" i="11"/>
  <c r="G112" i="11"/>
  <c r="T111" i="11"/>
  <c r="S111" i="11"/>
  <c r="R111" i="11"/>
  <c r="I111" i="11"/>
  <c r="H111" i="11"/>
  <c r="G111" i="11"/>
  <c r="T110" i="11"/>
  <c r="S110" i="11"/>
  <c r="R110" i="11"/>
  <c r="I110" i="11"/>
  <c r="H110" i="11"/>
  <c r="G110" i="11"/>
  <c r="T109" i="11"/>
  <c r="S109" i="11"/>
  <c r="R109" i="11"/>
  <c r="I109" i="11"/>
  <c r="H109" i="11"/>
  <c r="G109" i="11"/>
  <c r="T108" i="11"/>
  <c r="S108" i="11"/>
  <c r="R108" i="11"/>
  <c r="I108" i="11"/>
  <c r="H108" i="11"/>
  <c r="G108" i="11"/>
  <c r="T107" i="11"/>
  <c r="S107" i="11"/>
  <c r="R107" i="11"/>
  <c r="I107" i="11"/>
  <c r="H107" i="11"/>
  <c r="G107" i="11"/>
  <c r="T106" i="11"/>
  <c r="S106" i="11"/>
  <c r="R106" i="11"/>
  <c r="I106" i="11"/>
  <c r="H106" i="11"/>
  <c r="G106" i="11"/>
  <c r="T105" i="11"/>
  <c r="S105" i="11"/>
  <c r="R105" i="11"/>
  <c r="I105" i="11"/>
  <c r="H105" i="11"/>
  <c r="G105" i="11"/>
  <c r="T104" i="11"/>
  <c r="S104" i="11"/>
  <c r="R104" i="11"/>
  <c r="I104" i="11"/>
  <c r="H104" i="11"/>
  <c r="G104" i="11"/>
  <c r="T103" i="11"/>
  <c r="S103" i="11"/>
  <c r="R103" i="11"/>
  <c r="I103" i="11"/>
  <c r="H103" i="11"/>
  <c r="G103" i="11"/>
  <c r="T102" i="11"/>
  <c r="S102" i="11"/>
  <c r="R102" i="11"/>
  <c r="I102" i="11"/>
  <c r="H102" i="11"/>
  <c r="G102" i="11"/>
  <c r="T101" i="11"/>
  <c r="S101" i="11"/>
  <c r="R101" i="11"/>
  <c r="I101" i="11"/>
  <c r="H101" i="11"/>
  <c r="G101" i="11"/>
  <c r="T100" i="11"/>
  <c r="S100" i="11"/>
  <c r="R100" i="11"/>
  <c r="I100" i="11"/>
  <c r="H100" i="11"/>
  <c r="G100" i="11"/>
  <c r="T99" i="11"/>
  <c r="S99" i="11"/>
  <c r="R99" i="11"/>
  <c r="I99" i="11"/>
  <c r="H99" i="11"/>
  <c r="G99" i="11"/>
  <c r="T98" i="11"/>
  <c r="S98" i="11"/>
  <c r="R98" i="11"/>
  <c r="I98" i="11"/>
  <c r="H98" i="11"/>
  <c r="G98" i="11"/>
  <c r="T97" i="11"/>
  <c r="S97" i="11"/>
  <c r="R97" i="11"/>
  <c r="I97" i="11"/>
  <c r="H97" i="11"/>
  <c r="G97" i="11"/>
  <c r="T96" i="11"/>
  <c r="S96" i="11"/>
  <c r="R96" i="11"/>
  <c r="I96" i="11"/>
  <c r="H96" i="11"/>
  <c r="G96" i="11"/>
  <c r="T95" i="11"/>
  <c r="S95" i="11"/>
  <c r="R95" i="11"/>
  <c r="I95" i="11"/>
  <c r="H95" i="11"/>
  <c r="G95" i="11"/>
  <c r="T94" i="11"/>
  <c r="R94" i="11"/>
  <c r="I94" i="11"/>
  <c r="H94" i="11"/>
  <c r="G94" i="11"/>
  <c r="T93" i="11"/>
  <c r="R93" i="11"/>
  <c r="I93" i="11"/>
  <c r="H93" i="11"/>
  <c r="G93" i="11"/>
  <c r="T92" i="11"/>
  <c r="R92" i="11"/>
  <c r="I92" i="11"/>
  <c r="H92" i="11"/>
  <c r="G92" i="11"/>
  <c r="T91" i="11"/>
  <c r="R91" i="11"/>
  <c r="I91" i="11"/>
  <c r="H91" i="11"/>
  <c r="G91" i="11"/>
  <c r="T90" i="11"/>
  <c r="R90" i="11"/>
  <c r="I90" i="11"/>
  <c r="H90" i="11"/>
  <c r="G90" i="11"/>
  <c r="T89" i="11"/>
  <c r="R89" i="11"/>
  <c r="I89" i="11"/>
  <c r="H89" i="11"/>
  <c r="G89" i="11"/>
  <c r="T88" i="11"/>
  <c r="R88" i="11"/>
  <c r="I88" i="11"/>
  <c r="H88" i="11"/>
  <c r="G88" i="11"/>
  <c r="T87" i="11"/>
  <c r="R87" i="11"/>
  <c r="I87" i="11"/>
  <c r="H87" i="11"/>
  <c r="G87" i="11"/>
  <c r="T86" i="11"/>
  <c r="R86" i="11"/>
  <c r="I86" i="11"/>
  <c r="H86" i="11"/>
  <c r="G86" i="11"/>
  <c r="T85" i="11"/>
  <c r="R85" i="11"/>
  <c r="I85" i="11"/>
  <c r="H85" i="11"/>
  <c r="G85" i="11"/>
  <c r="T84" i="11"/>
  <c r="R84" i="11"/>
  <c r="I84" i="11"/>
  <c r="H84" i="11"/>
  <c r="G84" i="11"/>
  <c r="T83" i="11"/>
  <c r="R83" i="11"/>
  <c r="I83" i="11"/>
  <c r="H83" i="11"/>
  <c r="G83" i="11"/>
  <c r="T82" i="11"/>
  <c r="R82" i="11"/>
  <c r="I82" i="11"/>
  <c r="G82" i="11"/>
  <c r="T81" i="11"/>
  <c r="R81" i="11"/>
  <c r="I81" i="11"/>
  <c r="G81" i="11"/>
  <c r="T80" i="11"/>
  <c r="R80" i="11"/>
  <c r="I80" i="11"/>
  <c r="G80" i="11"/>
  <c r="T79" i="11"/>
  <c r="R79" i="11"/>
  <c r="I79" i="11"/>
  <c r="G79" i="11"/>
  <c r="T78" i="11"/>
  <c r="R78" i="11"/>
  <c r="I78" i="11"/>
  <c r="G78" i="11"/>
  <c r="T77" i="11"/>
  <c r="R77" i="11"/>
  <c r="I77" i="11"/>
  <c r="G77" i="11"/>
  <c r="T76" i="11"/>
  <c r="R76" i="11"/>
  <c r="I76" i="11"/>
  <c r="G76" i="11"/>
  <c r="T75" i="11"/>
  <c r="R75" i="11"/>
  <c r="I75" i="11"/>
  <c r="G75" i="11"/>
  <c r="T74" i="11"/>
  <c r="R74" i="11"/>
  <c r="I74" i="11"/>
  <c r="G74" i="11"/>
  <c r="T73" i="11"/>
  <c r="R73" i="11"/>
  <c r="I73" i="11"/>
  <c r="G73" i="11"/>
  <c r="T72" i="11"/>
  <c r="R72" i="11"/>
  <c r="I72" i="11"/>
  <c r="G72" i="11"/>
  <c r="T71" i="11"/>
  <c r="R71" i="11"/>
  <c r="I71" i="11"/>
  <c r="G71" i="11"/>
  <c r="T70" i="11"/>
  <c r="R70" i="11"/>
  <c r="I70" i="11"/>
  <c r="G70" i="11"/>
  <c r="T69" i="11"/>
  <c r="R69" i="11"/>
  <c r="I69" i="11"/>
  <c r="G69" i="11"/>
  <c r="T68" i="11"/>
  <c r="R68" i="11"/>
  <c r="I68" i="11"/>
  <c r="G68" i="11"/>
  <c r="T67" i="11"/>
  <c r="R67" i="11"/>
  <c r="I67" i="11"/>
  <c r="G67" i="11"/>
  <c r="T66" i="11"/>
  <c r="R66" i="11"/>
  <c r="I66" i="11"/>
  <c r="G66" i="11"/>
  <c r="T65" i="11"/>
  <c r="R65" i="11"/>
  <c r="I65" i="11"/>
  <c r="G65" i="11"/>
  <c r="T64" i="11"/>
  <c r="R64" i="11"/>
  <c r="I64" i="11"/>
  <c r="G64" i="11"/>
  <c r="T63" i="11"/>
  <c r="R63" i="11"/>
  <c r="I63" i="11"/>
  <c r="G63" i="11"/>
  <c r="T62" i="11"/>
  <c r="R62" i="11"/>
  <c r="I62" i="11"/>
  <c r="G62" i="11"/>
  <c r="T61" i="11"/>
  <c r="R61" i="11"/>
  <c r="I61" i="11"/>
  <c r="G61" i="11"/>
  <c r="T60" i="11"/>
  <c r="R60" i="11"/>
  <c r="I60" i="11"/>
  <c r="G60" i="11"/>
  <c r="T59" i="11"/>
  <c r="R59" i="11"/>
  <c r="I59" i="11"/>
  <c r="G59" i="11"/>
  <c r="T58" i="11"/>
  <c r="R58" i="11"/>
  <c r="I58" i="11"/>
  <c r="G58" i="11"/>
  <c r="T57" i="11"/>
  <c r="R57" i="11"/>
  <c r="I57" i="11"/>
  <c r="G57" i="11"/>
  <c r="T56" i="11"/>
  <c r="R56" i="11"/>
  <c r="I56" i="11"/>
  <c r="G56" i="11"/>
  <c r="T55" i="11"/>
  <c r="R55" i="11"/>
  <c r="I55" i="11"/>
  <c r="G55" i="11"/>
  <c r="T54" i="11"/>
  <c r="R54" i="11"/>
  <c r="I54" i="11"/>
  <c r="G54" i="11"/>
  <c r="T53" i="11"/>
  <c r="R53" i="11"/>
  <c r="I53" i="11"/>
  <c r="G53" i="11"/>
  <c r="T52" i="11"/>
  <c r="R52" i="11"/>
  <c r="I52" i="11"/>
  <c r="G52" i="11"/>
  <c r="T51" i="11"/>
  <c r="R51" i="11"/>
  <c r="I51" i="11"/>
  <c r="G51" i="11"/>
  <c r="T50" i="11"/>
  <c r="R50" i="11"/>
  <c r="I50" i="11"/>
  <c r="G50" i="11"/>
  <c r="T49" i="11"/>
  <c r="R49" i="11"/>
  <c r="I49" i="11"/>
  <c r="G49" i="11"/>
  <c r="T48" i="11"/>
  <c r="R48" i="11"/>
  <c r="I48" i="11"/>
  <c r="G48" i="11"/>
  <c r="T47" i="11"/>
  <c r="R47" i="11"/>
  <c r="I47" i="11"/>
  <c r="G47" i="11"/>
  <c r="T46" i="11"/>
  <c r="R46" i="11"/>
  <c r="I46" i="11"/>
  <c r="G46" i="11"/>
  <c r="T45" i="11"/>
  <c r="R45" i="11"/>
  <c r="I45" i="11"/>
  <c r="G45" i="11"/>
  <c r="T44" i="11"/>
  <c r="R44" i="11"/>
  <c r="I44" i="11"/>
  <c r="G44" i="11"/>
  <c r="T43" i="11"/>
  <c r="R43" i="11"/>
  <c r="I43" i="11"/>
  <c r="G43" i="11"/>
  <c r="T42" i="11"/>
  <c r="R42" i="11"/>
  <c r="I42" i="11"/>
  <c r="G42" i="11"/>
  <c r="T41" i="11"/>
  <c r="R41" i="11"/>
  <c r="I41" i="11"/>
  <c r="G41" i="11"/>
  <c r="T40" i="11"/>
  <c r="R40" i="11"/>
  <c r="I40" i="11"/>
  <c r="G40" i="11"/>
  <c r="T39" i="11"/>
  <c r="R39" i="11"/>
  <c r="I39" i="11"/>
  <c r="G39" i="11"/>
  <c r="T38" i="11"/>
  <c r="R38" i="11"/>
  <c r="I38" i="11"/>
  <c r="G38" i="11"/>
  <c r="T37" i="11"/>
  <c r="R37" i="11"/>
  <c r="I37" i="11"/>
  <c r="G37" i="11"/>
  <c r="T36" i="11"/>
  <c r="R36" i="11"/>
  <c r="I36" i="11"/>
  <c r="G36" i="11"/>
  <c r="T35" i="11"/>
  <c r="R35" i="11"/>
  <c r="I35" i="11"/>
  <c r="G35" i="11"/>
  <c r="T34" i="11"/>
  <c r="R34" i="11"/>
  <c r="I34" i="11"/>
  <c r="G34" i="11"/>
  <c r="T33" i="11"/>
  <c r="R33" i="11"/>
  <c r="I33" i="11"/>
  <c r="G33" i="11"/>
  <c r="T32" i="11"/>
  <c r="R32" i="11"/>
  <c r="I32" i="11"/>
  <c r="G32" i="11"/>
  <c r="T31" i="11"/>
  <c r="R31" i="11"/>
  <c r="I31" i="11"/>
  <c r="G31" i="11"/>
  <c r="T30" i="11"/>
  <c r="R30" i="11"/>
  <c r="I30" i="11"/>
  <c r="G30" i="11"/>
  <c r="T29" i="11"/>
  <c r="R29" i="11"/>
  <c r="I29" i="11"/>
  <c r="G29" i="11"/>
  <c r="T28" i="11"/>
  <c r="R28" i="11"/>
  <c r="T27" i="11"/>
  <c r="R27" i="11"/>
  <c r="T7" i="11"/>
  <c r="T13" i="11"/>
  <c r="T4" i="11"/>
  <c r="T14" i="11"/>
  <c r="T16" i="11"/>
  <c r="T25" i="11"/>
  <c r="T22" i="11"/>
  <c r="T12" i="11"/>
  <c r="T3" i="11"/>
  <c r="T26" i="11"/>
  <c r="T6" i="11"/>
  <c r="T21" i="11"/>
  <c r="T24" i="11"/>
  <c r="T23" i="11"/>
  <c r="T20" i="11"/>
  <c r="T17" i="11"/>
  <c r="T11" i="11"/>
  <c r="T15" i="11"/>
  <c r="T8" i="11"/>
  <c r="T10" i="11"/>
  <c r="T19" i="11"/>
  <c r="T18" i="11"/>
  <c r="T9" i="11"/>
  <c r="T5" i="11"/>
  <c r="R5" i="11"/>
  <c r="S5" i="11" s="1"/>
  <c r="T200" i="10"/>
  <c r="S200" i="10"/>
  <c r="R200" i="10"/>
  <c r="I200" i="10"/>
  <c r="H200" i="10"/>
  <c r="G200" i="10"/>
  <c r="T199" i="10"/>
  <c r="S199" i="10"/>
  <c r="R199" i="10"/>
  <c r="I199" i="10"/>
  <c r="H199" i="10"/>
  <c r="G199" i="10"/>
  <c r="T198" i="10"/>
  <c r="S198" i="10"/>
  <c r="R198" i="10"/>
  <c r="I198" i="10"/>
  <c r="H198" i="10"/>
  <c r="G198" i="10"/>
  <c r="T197" i="10"/>
  <c r="S197" i="10"/>
  <c r="R197" i="10"/>
  <c r="I197" i="10"/>
  <c r="H197" i="10"/>
  <c r="G197" i="10"/>
  <c r="T196" i="10"/>
  <c r="S196" i="10"/>
  <c r="R196" i="10"/>
  <c r="I196" i="10"/>
  <c r="H196" i="10"/>
  <c r="G196" i="10"/>
  <c r="T195" i="10"/>
  <c r="S195" i="10"/>
  <c r="R195" i="10"/>
  <c r="I195" i="10"/>
  <c r="H195" i="10"/>
  <c r="G195" i="10"/>
  <c r="T194" i="10"/>
  <c r="S194" i="10"/>
  <c r="R194" i="10"/>
  <c r="I194" i="10"/>
  <c r="H194" i="10"/>
  <c r="G194" i="10"/>
  <c r="T193" i="10"/>
  <c r="S193" i="10"/>
  <c r="R193" i="10"/>
  <c r="I193" i="10"/>
  <c r="H193" i="10"/>
  <c r="G193" i="10"/>
  <c r="T192" i="10"/>
  <c r="S192" i="10"/>
  <c r="R192" i="10"/>
  <c r="I192" i="10"/>
  <c r="H192" i="10"/>
  <c r="G192" i="10"/>
  <c r="T191" i="10"/>
  <c r="S191" i="10"/>
  <c r="R191" i="10"/>
  <c r="I191" i="10"/>
  <c r="H191" i="10"/>
  <c r="G191" i="10"/>
  <c r="T190" i="10"/>
  <c r="S190" i="10"/>
  <c r="R190" i="10"/>
  <c r="I190" i="10"/>
  <c r="H190" i="10"/>
  <c r="G190" i="10"/>
  <c r="T189" i="10"/>
  <c r="S189" i="10"/>
  <c r="R189" i="10"/>
  <c r="I189" i="10"/>
  <c r="H189" i="10"/>
  <c r="G189" i="10"/>
  <c r="T188" i="10"/>
  <c r="S188" i="10"/>
  <c r="R188" i="10"/>
  <c r="I188" i="10"/>
  <c r="H188" i="10"/>
  <c r="G188" i="10"/>
  <c r="T187" i="10"/>
  <c r="S187" i="10"/>
  <c r="R187" i="10"/>
  <c r="I187" i="10"/>
  <c r="H187" i="10"/>
  <c r="G187" i="10"/>
  <c r="T186" i="10"/>
  <c r="S186" i="10"/>
  <c r="R186" i="10"/>
  <c r="I186" i="10"/>
  <c r="H186" i="10"/>
  <c r="G186" i="10"/>
  <c r="T185" i="10"/>
  <c r="S185" i="10"/>
  <c r="R185" i="10"/>
  <c r="I185" i="10"/>
  <c r="H185" i="10"/>
  <c r="G185" i="10"/>
  <c r="T184" i="10"/>
  <c r="S184" i="10"/>
  <c r="R184" i="10"/>
  <c r="I184" i="10"/>
  <c r="H184" i="10"/>
  <c r="G184" i="10"/>
  <c r="T183" i="10"/>
  <c r="S183" i="10"/>
  <c r="R183" i="10"/>
  <c r="I183" i="10"/>
  <c r="H183" i="10"/>
  <c r="G183" i="10"/>
  <c r="T182" i="10"/>
  <c r="S182" i="10"/>
  <c r="R182" i="10"/>
  <c r="I182" i="10"/>
  <c r="H182" i="10"/>
  <c r="G182" i="10"/>
  <c r="T181" i="10"/>
  <c r="S181" i="10"/>
  <c r="R181" i="10"/>
  <c r="I181" i="10"/>
  <c r="H181" i="10"/>
  <c r="G181" i="10"/>
  <c r="T180" i="10"/>
  <c r="S180" i="10"/>
  <c r="R180" i="10"/>
  <c r="I180" i="10"/>
  <c r="H180" i="10"/>
  <c r="G180" i="10"/>
  <c r="T179" i="10"/>
  <c r="S179" i="10"/>
  <c r="R179" i="10"/>
  <c r="I179" i="10"/>
  <c r="H179" i="10"/>
  <c r="G179" i="10"/>
  <c r="T178" i="10"/>
  <c r="S178" i="10"/>
  <c r="R178" i="10"/>
  <c r="I178" i="10"/>
  <c r="H178" i="10"/>
  <c r="G178" i="10"/>
  <c r="T177" i="10"/>
  <c r="S177" i="10"/>
  <c r="R177" i="10"/>
  <c r="I177" i="10"/>
  <c r="H177" i="10"/>
  <c r="G177" i="10"/>
  <c r="T176" i="10"/>
  <c r="S176" i="10"/>
  <c r="R176" i="10"/>
  <c r="I176" i="10"/>
  <c r="H176" i="10"/>
  <c r="G176" i="10"/>
  <c r="T175" i="10"/>
  <c r="S175" i="10"/>
  <c r="R175" i="10"/>
  <c r="I175" i="10"/>
  <c r="H175" i="10"/>
  <c r="G175" i="10"/>
  <c r="T174" i="10"/>
  <c r="S174" i="10"/>
  <c r="R174" i="10"/>
  <c r="I174" i="10"/>
  <c r="H174" i="10"/>
  <c r="G174" i="10"/>
  <c r="T173" i="10"/>
  <c r="S173" i="10"/>
  <c r="R173" i="10"/>
  <c r="I173" i="10"/>
  <c r="H173" i="10"/>
  <c r="G173" i="10"/>
  <c r="T172" i="10"/>
  <c r="S172" i="10"/>
  <c r="R172" i="10"/>
  <c r="I172" i="10"/>
  <c r="H172" i="10"/>
  <c r="G172" i="10"/>
  <c r="T171" i="10"/>
  <c r="S171" i="10"/>
  <c r="R171" i="10"/>
  <c r="I171" i="10"/>
  <c r="H171" i="10"/>
  <c r="G171" i="10"/>
  <c r="T170" i="10"/>
  <c r="S170" i="10"/>
  <c r="R170" i="10"/>
  <c r="I170" i="10"/>
  <c r="H170" i="10"/>
  <c r="G170" i="10"/>
  <c r="T169" i="10"/>
  <c r="S169" i="10"/>
  <c r="R169" i="10"/>
  <c r="I169" i="10"/>
  <c r="H169" i="10"/>
  <c r="G169" i="10"/>
  <c r="T168" i="10"/>
  <c r="S168" i="10"/>
  <c r="R168" i="10"/>
  <c r="I168" i="10"/>
  <c r="H168" i="10"/>
  <c r="G168" i="10"/>
  <c r="T167" i="10"/>
  <c r="S167" i="10"/>
  <c r="R167" i="10"/>
  <c r="I167" i="10"/>
  <c r="H167" i="10"/>
  <c r="G167" i="10"/>
  <c r="T166" i="10"/>
  <c r="S166" i="10"/>
  <c r="R166" i="10"/>
  <c r="I166" i="10"/>
  <c r="H166" i="10"/>
  <c r="G166" i="10"/>
  <c r="T165" i="10"/>
  <c r="S165" i="10"/>
  <c r="R165" i="10"/>
  <c r="I165" i="10"/>
  <c r="H165" i="10"/>
  <c r="G165" i="10"/>
  <c r="T164" i="10"/>
  <c r="S164" i="10"/>
  <c r="R164" i="10"/>
  <c r="I164" i="10"/>
  <c r="H164" i="10"/>
  <c r="G164" i="10"/>
  <c r="T163" i="10"/>
  <c r="S163" i="10"/>
  <c r="R163" i="10"/>
  <c r="I163" i="10"/>
  <c r="H163" i="10"/>
  <c r="G163" i="10"/>
  <c r="T162" i="10"/>
  <c r="S162" i="10"/>
  <c r="R162" i="10"/>
  <c r="I162" i="10"/>
  <c r="H162" i="10"/>
  <c r="G162" i="10"/>
  <c r="T161" i="10"/>
  <c r="S161" i="10"/>
  <c r="R161" i="10"/>
  <c r="I161" i="10"/>
  <c r="H161" i="10"/>
  <c r="G161" i="10"/>
  <c r="T160" i="10"/>
  <c r="S160" i="10"/>
  <c r="R160" i="10"/>
  <c r="I160" i="10"/>
  <c r="H160" i="10"/>
  <c r="G160" i="10"/>
  <c r="T159" i="10"/>
  <c r="S159" i="10"/>
  <c r="R159" i="10"/>
  <c r="I159" i="10"/>
  <c r="H159" i="10"/>
  <c r="G159" i="10"/>
  <c r="T158" i="10"/>
  <c r="S158" i="10"/>
  <c r="R158" i="10"/>
  <c r="I158" i="10"/>
  <c r="H158" i="10"/>
  <c r="G158" i="10"/>
  <c r="T157" i="10"/>
  <c r="S157" i="10"/>
  <c r="R157" i="10"/>
  <c r="I157" i="10"/>
  <c r="H157" i="10"/>
  <c r="G157" i="10"/>
  <c r="T156" i="10"/>
  <c r="S156" i="10"/>
  <c r="R156" i="10"/>
  <c r="I156" i="10"/>
  <c r="H156" i="10"/>
  <c r="G156" i="10"/>
  <c r="T155" i="10"/>
  <c r="S155" i="10"/>
  <c r="R155" i="10"/>
  <c r="I155" i="10"/>
  <c r="H155" i="10"/>
  <c r="G155" i="10"/>
  <c r="T154" i="10"/>
  <c r="S154" i="10"/>
  <c r="R154" i="10"/>
  <c r="I154" i="10"/>
  <c r="H154" i="10"/>
  <c r="G154" i="10"/>
  <c r="T153" i="10"/>
  <c r="S153" i="10"/>
  <c r="R153" i="10"/>
  <c r="I153" i="10"/>
  <c r="H153" i="10"/>
  <c r="G153" i="10"/>
  <c r="T152" i="10"/>
  <c r="S152" i="10"/>
  <c r="R152" i="10"/>
  <c r="I152" i="10"/>
  <c r="H152" i="10"/>
  <c r="G152" i="10"/>
  <c r="T151" i="10"/>
  <c r="S151" i="10"/>
  <c r="R151" i="10"/>
  <c r="I151" i="10"/>
  <c r="H151" i="10"/>
  <c r="G151" i="10"/>
  <c r="T150" i="10"/>
  <c r="S150" i="10"/>
  <c r="R150" i="10"/>
  <c r="I150" i="10"/>
  <c r="H150" i="10"/>
  <c r="G150" i="10"/>
  <c r="T149" i="10"/>
  <c r="S149" i="10"/>
  <c r="R149" i="10"/>
  <c r="I149" i="10"/>
  <c r="H149" i="10"/>
  <c r="G149" i="10"/>
  <c r="T148" i="10"/>
  <c r="S148" i="10"/>
  <c r="R148" i="10"/>
  <c r="I148" i="10"/>
  <c r="H148" i="10"/>
  <c r="G148" i="10"/>
  <c r="T147" i="10"/>
  <c r="S147" i="10"/>
  <c r="R147" i="10"/>
  <c r="I147" i="10"/>
  <c r="H147" i="10"/>
  <c r="G147" i="10"/>
  <c r="T146" i="10"/>
  <c r="S146" i="10"/>
  <c r="R146" i="10"/>
  <c r="I146" i="10"/>
  <c r="H146" i="10"/>
  <c r="G146" i="10"/>
  <c r="T145" i="10"/>
  <c r="S145" i="10"/>
  <c r="R145" i="10"/>
  <c r="I145" i="10"/>
  <c r="H145" i="10"/>
  <c r="G145" i="10"/>
  <c r="T144" i="10"/>
  <c r="S144" i="10"/>
  <c r="R144" i="10"/>
  <c r="I144" i="10"/>
  <c r="H144" i="10"/>
  <c r="G144" i="10"/>
  <c r="T143" i="10"/>
  <c r="S143" i="10"/>
  <c r="R143" i="10"/>
  <c r="I143" i="10"/>
  <c r="H143" i="10"/>
  <c r="G143" i="10"/>
  <c r="T142" i="10"/>
  <c r="S142" i="10"/>
  <c r="R142" i="10"/>
  <c r="I142" i="10"/>
  <c r="H142" i="10"/>
  <c r="G142" i="10"/>
  <c r="T141" i="10"/>
  <c r="S141" i="10"/>
  <c r="R141" i="10"/>
  <c r="I141" i="10"/>
  <c r="H141" i="10"/>
  <c r="G141" i="10"/>
  <c r="T140" i="10"/>
  <c r="S140" i="10"/>
  <c r="R140" i="10"/>
  <c r="I140" i="10"/>
  <c r="H140" i="10"/>
  <c r="G140" i="10"/>
  <c r="T139" i="10"/>
  <c r="S139" i="10"/>
  <c r="R139" i="10"/>
  <c r="I139" i="10"/>
  <c r="H139" i="10"/>
  <c r="G139" i="10"/>
  <c r="T138" i="10"/>
  <c r="S138" i="10"/>
  <c r="R138" i="10"/>
  <c r="I138" i="10"/>
  <c r="H138" i="10"/>
  <c r="G138" i="10"/>
  <c r="T137" i="10"/>
  <c r="S137" i="10"/>
  <c r="R137" i="10"/>
  <c r="I137" i="10"/>
  <c r="H137" i="10"/>
  <c r="G137" i="10"/>
  <c r="T136" i="10"/>
  <c r="S136" i="10"/>
  <c r="R136" i="10"/>
  <c r="I136" i="10"/>
  <c r="H136" i="10"/>
  <c r="G136" i="10"/>
  <c r="T135" i="10"/>
  <c r="S135" i="10"/>
  <c r="R135" i="10"/>
  <c r="I135" i="10"/>
  <c r="H135" i="10"/>
  <c r="G135" i="10"/>
  <c r="T134" i="10"/>
  <c r="S134" i="10"/>
  <c r="R134" i="10"/>
  <c r="I134" i="10"/>
  <c r="H134" i="10"/>
  <c r="G134" i="10"/>
  <c r="T133" i="10"/>
  <c r="S133" i="10"/>
  <c r="R133" i="10"/>
  <c r="I133" i="10"/>
  <c r="H133" i="10"/>
  <c r="G133" i="10"/>
  <c r="T132" i="10"/>
  <c r="S132" i="10"/>
  <c r="R132" i="10"/>
  <c r="I132" i="10"/>
  <c r="H132" i="10"/>
  <c r="G132" i="10"/>
  <c r="T131" i="10"/>
  <c r="S131" i="10"/>
  <c r="R131" i="10"/>
  <c r="I131" i="10"/>
  <c r="H131" i="10"/>
  <c r="G131" i="10"/>
  <c r="T130" i="10"/>
  <c r="S130" i="10"/>
  <c r="R130" i="10"/>
  <c r="I130" i="10"/>
  <c r="H130" i="10"/>
  <c r="G130" i="10"/>
  <c r="T129" i="10"/>
  <c r="S129" i="10"/>
  <c r="R129" i="10"/>
  <c r="I129" i="10"/>
  <c r="H129" i="10"/>
  <c r="G129" i="10"/>
  <c r="T128" i="10"/>
  <c r="S128" i="10"/>
  <c r="R128" i="10"/>
  <c r="I128" i="10"/>
  <c r="H128" i="10"/>
  <c r="G128" i="10"/>
  <c r="T127" i="10"/>
  <c r="S127" i="10"/>
  <c r="R127" i="10"/>
  <c r="I127" i="10"/>
  <c r="H127" i="10"/>
  <c r="G127" i="10"/>
  <c r="T126" i="10"/>
  <c r="S126" i="10"/>
  <c r="R126" i="10"/>
  <c r="I126" i="10"/>
  <c r="H126" i="10"/>
  <c r="G126" i="10"/>
  <c r="T125" i="10"/>
  <c r="S125" i="10"/>
  <c r="R125" i="10"/>
  <c r="I125" i="10"/>
  <c r="H125" i="10"/>
  <c r="G125" i="10"/>
  <c r="T124" i="10"/>
  <c r="S124" i="10"/>
  <c r="R124" i="10"/>
  <c r="I124" i="10"/>
  <c r="H124" i="10"/>
  <c r="G124" i="10"/>
  <c r="T123" i="10"/>
  <c r="S123" i="10"/>
  <c r="R123" i="10"/>
  <c r="I123" i="10"/>
  <c r="H123" i="10"/>
  <c r="G123" i="10"/>
  <c r="T122" i="10"/>
  <c r="S122" i="10"/>
  <c r="R122" i="10"/>
  <c r="I122" i="10"/>
  <c r="H122" i="10"/>
  <c r="G122" i="10"/>
  <c r="T121" i="10"/>
  <c r="S121" i="10"/>
  <c r="R121" i="10"/>
  <c r="I121" i="10"/>
  <c r="H121" i="10"/>
  <c r="G121" i="10"/>
  <c r="T120" i="10"/>
  <c r="S120" i="10"/>
  <c r="R120" i="10"/>
  <c r="I120" i="10"/>
  <c r="H120" i="10"/>
  <c r="G120" i="10"/>
  <c r="T119" i="10"/>
  <c r="S119" i="10"/>
  <c r="R119" i="10"/>
  <c r="I119" i="10"/>
  <c r="H119" i="10"/>
  <c r="G119" i="10"/>
  <c r="T118" i="10"/>
  <c r="S118" i="10"/>
  <c r="R118" i="10"/>
  <c r="I118" i="10"/>
  <c r="H118" i="10"/>
  <c r="G118" i="10"/>
  <c r="T117" i="10"/>
  <c r="S117" i="10"/>
  <c r="R117" i="10"/>
  <c r="I117" i="10"/>
  <c r="H117" i="10"/>
  <c r="G117" i="10"/>
  <c r="T116" i="10"/>
  <c r="S116" i="10"/>
  <c r="R116" i="10"/>
  <c r="I116" i="10"/>
  <c r="H116" i="10"/>
  <c r="G116" i="10"/>
  <c r="T115" i="10"/>
  <c r="S115" i="10"/>
  <c r="R115" i="10"/>
  <c r="I115" i="10"/>
  <c r="H115" i="10"/>
  <c r="G115" i="10"/>
  <c r="T114" i="10"/>
  <c r="S114" i="10"/>
  <c r="R114" i="10"/>
  <c r="I114" i="10"/>
  <c r="H114" i="10"/>
  <c r="G114" i="10"/>
  <c r="T113" i="10"/>
  <c r="S113" i="10"/>
  <c r="R113" i="10"/>
  <c r="I113" i="10"/>
  <c r="H113" i="10"/>
  <c r="G113" i="10"/>
  <c r="T112" i="10"/>
  <c r="S112" i="10"/>
  <c r="R112" i="10"/>
  <c r="I112" i="10"/>
  <c r="H112" i="10"/>
  <c r="G112" i="10"/>
  <c r="T111" i="10"/>
  <c r="S111" i="10"/>
  <c r="R111" i="10"/>
  <c r="I111" i="10"/>
  <c r="H111" i="10"/>
  <c r="G111" i="10"/>
  <c r="T110" i="10"/>
  <c r="S110" i="10"/>
  <c r="R110" i="10"/>
  <c r="I110" i="10"/>
  <c r="H110" i="10"/>
  <c r="G110" i="10"/>
  <c r="T109" i="10"/>
  <c r="S109" i="10"/>
  <c r="R109" i="10"/>
  <c r="I109" i="10"/>
  <c r="H109" i="10"/>
  <c r="G109" i="10"/>
  <c r="T108" i="10"/>
  <c r="S108" i="10"/>
  <c r="R108" i="10"/>
  <c r="I108" i="10"/>
  <c r="H108" i="10"/>
  <c r="G108" i="10"/>
  <c r="T107" i="10"/>
  <c r="S107" i="10"/>
  <c r="R107" i="10"/>
  <c r="I107" i="10"/>
  <c r="H107" i="10"/>
  <c r="G107" i="10"/>
  <c r="T106" i="10"/>
  <c r="S106" i="10"/>
  <c r="R106" i="10"/>
  <c r="I106" i="10"/>
  <c r="H106" i="10"/>
  <c r="G106" i="10"/>
  <c r="T105" i="10"/>
  <c r="S105" i="10"/>
  <c r="R105" i="10"/>
  <c r="I105" i="10"/>
  <c r="H105" i="10"/>
  <c r="G105" i="10"/>
  <c r="T104" i="10"/>
  <c r="S104" i="10"/>
  <c r="R104" i="10"/>
  <c r="I104" i="10"/>
  <c r="H104" i="10"/>
  <c r="G104" i="10"/>
  <c r="T103" i="10"/>
  <c r="S103" i="10"/>
  <c r="R103" i="10"/>
  <c r="I103" i="10"/>
  <c r="H103" i="10"/>
  <c r="G103" i="10"/>
  <c r="T102" i="10"/>
  <c r="S102" i="10"/>
  <c r="R102" i="10"/>
  <c r="I102" i="10"/>
  <c r="H102" i="10"/>
  <c r="G102" i="10"/>
  <c r="T101" i="10"/>
  <c r="S101" i="10"/>
  <c r="R101" i="10"/>
  <c r="I101" i="10"/>
  <c r="H101" i="10"/>
  <c r="G101" i="10"/>
  <c r="T100" i="10"/>
  <c r="S100" i="10"/>
  <c r="R100" i="10"/>
  <c r="I100" i="10"/>
  <c r="H100" i="10"/>
  <c r="G100" i="10"/>
  <c r="T99" i="10"/>
  <c r="S99" i="10"/>
  <c r="R99" i="10"/>
  <c r="I99" i="10"/>
  <c r="H99" i="10"/>
  <c r="G99" i="10"/>
  <c r="T98" i="10"/>
  <c r="R98" i="10"/>
  <c r="I98" i="10"/>
  <c r="H98" i="10"/>
  <c r="G98" i="10"/>
  <c r="T97" i="10"/>
  <c r="R97" i="10"/>
  <c r="I97" i="10"/>
  <c r="H97" i="10"/>
  <c r="G97" i="10"/>
  <c r="T96" i="10"/>
  <c r="R96" i="10"/>
  <c r="I96" i="10"/>
  <c r="H96" i="10"/>
  <c r="G96" i="10"/>
  <c r="T95" i="10"/>
  <c r="R95" i="10"/>
  <c r="I95" i="10"/>
  <c r="H95" i="10"/>
  <c r="G95" i="10"/>
  <c r="T94" i="10"/>
  <c r="R94" i="10"/>
  <c r="I94" i="10"/>
  <c r="H94" i="10"/>
  <c r="G94" i="10"/>
  <c r="T93" i="10"/>
  <c r="R93" i="10"/>
  <c r="I93" i="10"/>
  <c r="H93" i="10"/>
  <c r="G93" i="10"/>
  <c r="T92" i="10"/>
  <c r="R92" i="10"/>
  <c r="I92" i="10"/>
  <c r="H92" i="10"/>
  <c r="G92" i="10"/>
  <c r="T91" i="10"/>
  <c r="R91" i="10"/>
  <c r="I91" i="10"/>
  <c r="H91" i="10"/>
  <c r="G91" i="10"/>
  <c r="T90" i="10"/>
  <c r="R90" i="10"/>
  <c r="I90" i="10"/>
  <c r="H90" i="10"/>
  <c r="G90" i="10"/>
  <c r="T89" i="10"/>
  <c r="R89" i="10"/>
  <c r="I89" i="10"/>
  <c r="H89" i="10"/>
  <c r="G89" i="10"/>
  <c r="T88" i="10"/>
  <c r="R88" i="10"/>
  <c r="I88" i="10"/>
  <c r="H88" i="10"/>
  <c r="G88" i="10"/>
  <c r="T87" i="10"/>
  <c r="R87" i="10"/>
  <c r="I87" i="10"/>
  <c r="H87" i="10"/>
  <c r="G87" i="10"/>
  <c r="T86" i="10"/>
  <c r="R86" i="10"/>
  <c r="I86" i="10"/>
  <c r="H86" i="10"/>
  <c r="G86" i="10"/>
  <c r="T85" i="10"/>
  <c r="R85" i="10"/>
  <c r="I85" i="10"/>
  <c r="H85" i="10"/>
  <c r="G85" i="10"/>
  <c r="T84" i="10"/>
  <c r="R84" i="10"/>
  <c r="I84" i="10"/>
  <c r="H84" i="10"/>
  <c r="G84" i="10"/>
  <c r="T83" i="10"/>
  <c r="R83" i="10"/>
  <c r="I83" i="10"/>
  <c r="H83" i="10"/>
  <c r="G83" i="10"/>
  <c r="T82" i="10"/>
  <c r="R82" i="10"/>
  <c r="I82" i="10"/>
  <c r="H82" i="10"/>
  <c r="G82" i="10"/>
  <c r="T81" i="10"/>
  <c r="R81" i="10"/>
  <c r="I81" i="10"/>
  <c r="H81" i="10"/>
  <c r="G81" i="10"/>
  <c r="T80" i="10"/>
  <c r="R80" i="10"/>
  <c r="I80" i="10"/>
  <c r="G80" i="10"/>
  <c r="T79" i="10"/>
  <c r="R79" i="10"/>
  <c r="I79" i="10"/>
  <c r="G79" i="10"/>
  <c r="T78" i="10"/>
  <c r="R78" i="10"/>
  <c r="I78" i="10"/>
  <c r="G78" i="10"/>
  <c r="T77" i="10"/>
  <c r="R77" i="10"/>
  <c r="I77" i="10"/>
  <c r="G77" i="10"/>
  <c r="T76" i="10"/>
  <c r="R76" i="10"/>
  <c r="I76" i="10"/>
  <c r="G76" i="10"/>
  <c r="T75" i="10"/>
  <c r="R75" i="10"/>
  <c r="I75" i="10"/>
  <c r="G75" i="10"/>
  <c r="T74" i="10"/>
  <c r="R74" i="10"/>
  <c r="I74" i="10"/>
  <c r="G74" i="10"/>
  <c r="T73" i="10"/>
  <c r="R73" i="10"/>
  <c r="I73" i="10"/>
  <c r="G73" i="10"/>
  <c r="T72" i="10"/>
  <c r="R72" i="10"/>
  <c r="I72" i="10"/>
  <c r="G72" i="10"/>
  <c r="T71" i="10"/>
  <c r="R71" i="10"/>
  <c r="I71" i="10"/>
  <c r="G71" i="10"/>
  <c r="T70" i="10"/>
  <c r="R70" i="10"/>
  <c r="I70" i="10"/>
  <c r="G70" i="10"/>
  <c r="T69" i="10"/>
  <c r="R69" i="10"/>
  <c r="I69" i="10"/>
  <c r="G69" i="10"/>
  <c r="T68" i="10"/>
  <c r="R68" i="10"/>
  <c r="I68" i="10"/>
  <c r="G68" i="10"/>
  <c r="T67" i="10"/>
  <c r="R67" i="10"/>
  <c r="I67" i="10"/>
  <c r="G67" i="10"/>
  <c r="T66" i="10"/>
  <c r="R66" i="10"/>
  <c r="I66" i="10"/>
  <c r="G66" i="10"/>
  <c r="T65" i="10"/>
  <c r="R65" i="10"/>
  <c r="I65" i="10"/>
  <c r="G65" i="10"/>
  <c r="T64" i="10"/>
  <c r="R64" i="10"/>
  <c r="I64" i="10"/>
  <c r="G64" i="10"/>
  <c r="T63" i="10"/>
  <c r="R63" i="10"/>
  <c r="I63" i="10"/>
  <c r="G63" i="10"/>
  <c r="T62" i="10"/>
  <c r="R62" i="10"/>
  <c r="I62" i="10"/>
  <c r="G62" i="10"/>
  <c r="T61" i="10"/>
  <c r="R61" i="10"/>
  <c r="I61" i="10"/>
  <c r="G61" i="10"/>
  <c r="T60" i="10"/>
  <c r="R60" i="10"/>
  <c r="I60" i="10"/>
  <c r="G60" i="10"/>
  <c r="T59" i="10"/>
  <c r="R59" i="10"/>
  <c r="I59" i="10"/>
  <c r="G59" i="10"/>
  <c r="T58" i="10"/>
  <c r="R58" i="10"/>
  <c r="I58" i="10"/>
  <c r="G58" i="10"/>
  <c r="T57" i="10"/>
  <c r="R57" i="10"/>
  <c r="I57" i="10"/>
  <c r="G57" i="10"/>
  <c r="T56" i="10"/>
  <c r="R56" i="10"/>
  <c r="I56" i="10"/>
  <c r="G56" i="10"/>
  <c r="T55" i="10"/>
  <c r="R55" i="10"/>
  <c r="I55" i="10"/>
  <c r="G55" i="10"/>
  <c r="T54" i="10"/>
  <c r="R54" i="10"/>
  <c r="I54" i="10"/>
  <c r="G54" i="10"/>
  <c r="T53" i="10"/>
  <c r="R53" i="10"/>
  <c r="I53" i="10"/>
  <c r="G53" i="10"/>
  <c r="T52" i="10"/>
  <c r="R52" i="10"/>
  <c r="I52" i="10"/>
  <c r="G52" i="10"/>
  <c r="T51" i="10"/>
  <c r="R51" i="10"/>
  <c r="I51" i="10"/>
  <c r="G51" i="10"/>
  <c r="T50" i="10"/>
  <c r="R50" i="10"/>
  <c r="I50" i="10"/>
  <c r="G50" i="10"/>
  <c r="T49" i="10"/>
  <c r="R49" i="10"/>
  <c r="I49" i="10"/>
  <c r="G49" i="10"/>
  <c r="T48" i="10"/>
  <c r="R48" i="10"/>
  <c r="I48" i="10"/>
  <c r="G48" i="10"/>
  <c r="T47" i="10"/>
  <c r="R47" i="10"/>
  <c r="I47" i="10"/>
  <c r="G47" i="10"/>
  <c r="T46" i="10"/>
  <c r="R46" i="10"/>
  <c r="I46" i="10"/>
  <c r="G46" i="10"/>
  <c r="T45" i="10"/>
  <c r="R45" i="10"/>
  <c r="I45" i="10"/>
  <c r="G45" i="10"/>
  <c r="T44" i="10"/>
  <c r="R44" i="10"/>
  <c r="I44" i="10"/>
  <c r="G44" i="10"/>
  <c r="T43" i="10"/>
  <c r="R43" i="10"/>
  <c r="I43" i="10"/>
  <c r="G43" i="10"/>
  <c r="T42" i="10"/>
  <c r="R42" i="10"/>
  <c r="I42" i="10"/>
  <c r="G42" i="10"/>
  <c r="T41" i="10"/>
  <c r="R41" i="10"/>
  <c r="I41" i="10"/>
  <c r="G41" i="10"/>
  <c r="T40" i="10"/>
  <c r="R40" i="10"/>
  <c r="I40" i="10"/>
  <c r="G40" i="10"/>
  <c r="T39" i="10"/>
  <c r="R39" i="10"/>
  <c r="I39" i="10"/>
  <c r="G39" i="10"/>
  <c r="T38" i="10"/>
  <c r="R38" i="10"/>
  <c r="I38" i="10"/>
  <c r="G38" i="10"/>
  <c r="T37" i="10"/>
  <c r="R37" i="10"/>
  <c r="I37" i="10"/>
  <c r="G37" i="10"/>
  <c r="T36" i="10"/>
  <c r="R36" i="10"/>
  <c r="I36" i="10"/>
  <c r="G36" i="10"/>
  <c r="T35" i="10"/>
  <c r="R35" i="10"/>
  <c r="I35" i="10"/>
  <c r="G35" i="10"/>
  <c r="T34" i="10"/>
  <c r="R34" i="10"/>
  <c r="I34" i="10"/>
  <c r="G34" i="10"/>
  <c r="T33" i="10"/>
  <c r="R33" i="10"/>
  <c r="I33" i="10"/>
  <c r="G33" i="10"/>
  <c r="T32" i="10"/>
  <c r="R32" i="10"/>
  <c r="I32" i="10"/>
  <c r="G32" i="10"/>
  <c r="T20" i="10"/>
  <c r="I31" i="10"/>
  <c r="G31" i="10"/>
  <c r="T13" i="10"/>
  <c r="I30" i="10"/>
  <c r="G30" i="10"/>
  <c r="T5" i="10"/>
  <c r="I29" i="10"/>
  <c r="G29" i="10"/>
  <c r="T12" i="10"/>
  <c r="I28" i="10"/>
  <c r="G28" i="10"/>
  <c r="T19" i="10"/>
  <c r="I27" i="10"/>
  <c r="G27" i="10"/>
  <c r="T17" i="10"/>
  <c r="I26" i="10"/>
  <c r="G26" i="10"/>
  <c r="T31" i="10"/>
  <c r="I21" i="10"/>
  <c r="T24" i="10"/>
  <c r="I16" i="10"/>
  <c r="T23" i="10"/>
  <c r="I10" i="10"/>
  <c r="T3" i="10"/>
  <c r="I13" i="10"/>
  <c r="T26" i="10"/>
  <c r="I18" i="10"/>
  <c r="T14" i="10"/>
  <c r="I23" i="10"/>
  <c r="T7" i="10"/>
  <c r="I6" i="10"/>
  <c r="T6" i="10"/>
  <c r="I17" i="10"/>
  <c r="T15" i="10"/>
  <c r="I9" i="10"/>
  <c r="T10" i="10"/>
  <c r="I25" i="10"/>
  <c r="T8" i="10"/>
  <c r="I5" i="10"/>
  <c r="T11" i="10"/>
  <c r="I4" i="10"/>
  <c r="T27" i="10"/>
  <c r="I22" i="10"/>
  <c r="T25" i="10"/>
  <c r="I19" i="10"/>
  <c r="T21" i="10"/>
  <c r="I24" i="10"/>
  <c r="T28" i="10"/>
  <c r="I20" i="10"/>
  <c r="T30" i="10"/>
  <c r="I12" i="10"/>
  <c r="T9" i="10"/>
  <c r="I14" i="10"/>
  <c r="T22" i="10"/>
  <c r="I15" i="10"/>
  <c r="T18" i="10"/>
  <c r="I8" i="10"/>
  <c r="T4" i="10"/>
  <c r="I7" i="10"/>
  <c r="T16" i="10"/>
  <c r="I3" i="10"/>
  <c r="T29" i="10"/>
  <c r="R29" i="10"/>
  <c r="S29" i="10" s="1"/>
  <c r="I11" i="10"/>
  <c r="G11" i="10"/>
  <c r="H11" i="10" s="1"/>
  <c r="R18" i="8"/>
  <c r="S18" i="8" s="1"/>
  <c r="G25" i="8"/>
  <c r="I25" i="8"/>
  <c r="G26" i="8"/>
  <c r="I26" i="8"/>
  <c r="G27" i="8"/>
  <c r="I27" i="8"/>
  <c r="G28" i="8"/>
  <c r="I28" i="8"/>
  <c r="G29" i="8"/>
  <c r="I29" i="8"/>
  <c r="G30" i="8"/>
  <c r="I30" i="8"/>
  <c r="T9" i="8"/>
  <c r="T15" i="8"/>
  <c r="T17" i="8"/>
  <c r="T19" i="8"/>
  <c r="T11" i="8"/>
  <c r="T4" i="8"/>
  <c r="T7" i="8"/>
  <c r="T5" i="8"/>
  <c r="T22" i="8"/>
  <c r="T3" i="8"/>
  <c r="T16" i="8"/>
  <c r="T21" i="8"/>
  <c r="T13" i="8"/>
  <c r="T12" i="8"/>
  <c r="T23" i="8"/>
  <c r="T24" i="8"/>
  <c r="T6" i="8"/>
  <c r="T20" i="8"/>
  <c r="T8" i="8"/>
  <c r="T25" i="8"/>
  <c r="T10" i="8"/>
  <c r="T14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18" i="8"/>
  <c r="I6" i="8"/>
  <c r="I9" i="8"/>
  <c r="I12" i="8"/>
  <c r="I17" i="8"/>
  <c r="I7" i="8"/>
  <c r="I5" i="8"/>
  <c r="I14" i="8"/>
  <c r="I8" i="8"/>
  <c r="I13" i="8"/>
  <c r="I3" i="8"/>
  <c r="I15" i="8"/>
  <c r="I11" i="8"/>
  <c r="I18" i="8"/>
  <c r="I19" i="8"/>
  <c r="I10" i="8"/>
  <c r="I16" i="8"/>
  <c r="I20" i="8"/>
  <c r="I21" i="8"/>
  <c r="I22" i="8"/>
  <c r="I23" i="8"/>
  <c r="I24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4" i="8"/>
  <c r="R9" i="8"/>
  <c r="S9" i="8" s="1"/>
  <c r="R15" i="8"/>
  <c r="S15" i="8" s="1"/>
  <c r="R17" i="8"/>
  <c r="S17" i="8" s="1"/>
  <c r="R19" i="8"/>
  <c r="S19" i="8" s="1"/>
  <c r="R11" i="8"/>
  <c r="S11" i="8" s="1"/>
  <c r="R4" i="8"/>
  <c r="S4" i="8" s="1"/>
  <c r="R7" i="8"/>
  <c r="S7" i="8" s="1"/>
  <c r="R5" i="8"/>
  <c r="S5" i="8" s="1"/>
  <c r="R22" i="8"/>
  <c r="R3" i="8"/>
  <c r="S3" i="8" s="1"/>
  <c r="R16" i="8"/>
  <c r="S16" i="8" s="1"/>
  <c r="R21" i="8"/>
  <c r="S21" i="8" s="1"/>
  <c r="R13" i="8"/>
  <c r="S13" i="8" s="1"/>
  <c r="R12" i="8"/>
  <c r="S12" i="8" s="1"/>
  <c r="R23" i="8"/>
  <c r="R24" i="8"/>
  <c r="R6" i="8"/>
  <c r="S6" i="8" s="1"/>
  <c r="R20" i="8"/>
  <c r="S20" i="8" s="1"/>
  <c r="R8" i="8"/>
  <c r="S8" i="8" s="1"/>
  <c r="R25" i="8"/>
  <c r="R10" i="8"/>
  <c r="S10" i="8" s="1"/>
  <c r="R14" i="8"/>
  <c r="S14" i="8" s="1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H6" i="8"/>
  <c r="H9" i="8"/>
  <c r="H12" i="8"/>
  <c r="H17" i="8"/>
  <c r="H13" i="8"/>
  <c r="H3" i="8"/>
  <c r="H15" i="8"/>
  <c r="H11" i="8"/>
  <c r="H10" i="8"/>
  <c r="H16" i="8"/>
  <c r="G20" i="8"/>
  <c r="G21" i="8"/>
  <c r="G22" i="8"/>
  <c r="G23" i="8"/>
  <c r="G24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" i="8"/>
  <c r="H4" i="8" s="1"/>
  <c r="T200" i="8"/>
  <c r="S200" i="8"/>
  <c r="R200" i="8"/>
  <c r="I200" i="8"/>
  <c r="H200" i="8"/>
  <c r="G200" i="8"/>
  <c r="T199" i="8"/>
  <c r="S199" i="8"/>
  <c r="R199" i="8"/>
  <c r="I199" i="8"/>
  <c r="H199" i="8"/>
  <c r="G199" i="8"/>
  <c r="T198" i="8"/>
  <c r="S198" i="8"/>
  <c r="R198" i="8"/>
  <c r="I198" i="8"/>
  <c r="H198" i="8"/>
  <c r="G198" i="8"/>
  <c r="T197" i="8"/>
  <c r="S197" i="8"/>
  <c r="R197" i="8"/>
  <c r="I197" i="8"/>
  <c r="H197" i="8"/>
  <c r="G197" i="8"/>
  <c r="T196" i="8"/>
  <c r="S196" i="8"/>
  <c r="R196" i="8"/>
  <c r="I196" i="8"/>
  <c r="H196" i="8"/>
  <c r="G196" i="8"/>
  <c r="T195" i="8"/>
  <c r="S195" i="8"/>
  <c r="R195" i="8"/>
  <c r="I195" i="8"/>
  <c r="H195" i="8"/>
  <c r="G195" i="8"/>
  <c r="T194" i="8"/>
  <c r="S194" i="8"/>
  <c r="R194" i="8"/>
  <c r="I194" i="8"/>
  <c r="H194" i="8"/>
  <c r="G194" i="8"/>
  <c r="T193" i="8"/>
  <c r="S193" i="8"/>
  <c r="R193" i="8"/>
  <c r="I193" i="8"/>
  <c r="H193" i="8"/>
  <c r="G193" i="8"/>
  <c r="T192" i="8"/>
  <c r="S192" i="8"/>
  <c r="R192" i="8"/>
  <c r="I192" i="8"/>
  <c r="H192" i="8"/>
  <c r="G192" i="8"/>
  <c r="T191" i="8"/>
  <c r="S191" i="8"/>
  <c r="R191" i="8"/>
  <c r="I191" i="8"/>
  <c r="H191" i="8"/>
  <c r="G191" i="8"/>
  <c r="T190" i="8"/>
  <c r="S190" i="8"/>
  <c r="R190" i="8"/>
  <c r="I190" i="8"/>
  <c r="H190" i="8"/>
  <c r="G190" i="8"/>
  <c r="T189" i="8"/>
  <c r="S189" i="8"/>
  <c r="R189" i="8"/>
  <c r="I189" i="8"/>
  <c r="H189" i="8"/>
  <c r="G189" i="8"/>
  <c r="T188" i="8"/>
  <c r="S188" i="8"/>
  <c r="R188" i="8"/>
  <c r="I188" i="8"/>
  <c r="H188" i="8"/>
  <c r="G188" i="8"/>
  <c r="T187" i="8"/>
  <c r="S187" i="8"/>
  <c r="R187" i="8"/>
  <c r="I187" i="8"/>
  <c r="H187" i="8"/>
  <c r="G187" i="8"/>
  <c r="T186" i="8"/>
  <c r="S186" i="8"/>
  <c r="R186" i="8"/>
  <c r="I186" i="8"/>
  <c r="H186" i="8"/>
  <c r="G186" i="8"/>
  <c r="T185" i="8"/>
  <c r="S185" i="8"/>
  <c r="R185" i="8"/>
  <c r="I185" i="8"/>
  <c r="H185" i="8"/>
  <c r="G185" i="8"/>
  <c r="T184" i="8"/>
  <c r="S184" i="8"/>
  <c r="R184" i="8"/>
  <c r="I184" i="8"/>
  <c r="H184" i="8"/>
  <c r="G184" i="8"/>
  <c r="T183" i="8"/>
  <c r="S183" i="8"/>
  <c r="R183" i="8"/>
  <c r="I183" i="8"/>
  <c r="H183" i="8"/>
  <c r="G183" i="8"/>
  <c r="T182" i="8"/>
  <c r="S182" i="8"/>
  <c r="R182" i="8"/>
  <c r="I182" i="8"/>
  <c r="H182" i="8"/>
  <c r="G182" i="8"/>
  <c r="T181" i="8"/>
  <c r="S181" i="8"/>
  <c r="R181" i="8"/>
  <c r="I181" i="8"/>
  <c r="H181" i="8"/>
  <c r="G181" i="8"/>
  <c r="T180" i="8"/>
  <c r="S180" i="8"/>
  <c r="R180" i="8"/>
  <c r="I180" i="8"/>
  <c r="H180" i="8"/>
  <c r="G180" i="8"/>
  <c r="T179" i="8"/>
  <c r="S179" i="8"/>
  <c r="R179" i="8"/>
  <c r="I179" i="8"/>
  <c r="H179" i="8"/>
  <c r="G179" i="8"/>
  <c r="T178" i="8"/>
  <c r="S178" i="8"/>
  <c r="R178" i="8"/>
  <c r="I178" i="8"/>
  <c r="H178" i="8"/>
  <c r="G178" i="8"/>
  <c r="T177" i="8"/>
  <c r="S177" i="8"/>
  <c r="R177" i="8"/>
  <c r="I177" i="8"/>
  <c r="H177" i="8"/>
  <c r="G177" i="8"/>
  <c r="T176" i="8"/>
  <c r="S176" i="8"/>
  <c r="R176" i="8"/>
  <c r="I176" i="8"/>
  <c r="H176" i="8"/>
  <c r="G176" i="8"/>
  <c r="T175" i="8"/>
  <c r="S175" i="8"/>
  <c r="R175" i="8"/>
  <c r="I175" i="8"/>
  <c r="H175" i="8"/>
  <c r="G175" i="8"/>
  <c r="T174" i="8"/>
  <c r="S174" i="8"/>
  <c r="R174" i="8"/>
  <c r="I174" i="8"/>
  <c r="H174" i="8"/>
  <c r="G174" i="8"/>
  <c r="T173" i="8"/>
  <c r="S173" i="8"/>
  <c r="R173" i="8"/>
  <c r="I173" i="8"/>
  <c r="H173" i="8"/>
  <c r="G173" i="8"/>
  <c r="T172" i="8"/>
  <c r="S172" i="8"/>
  <c r="R172" i="8"/>
  <c r="I172" i="8"/>
  <c r="H172" i="8"/>
  <c r="G172" i="8"/>
  <c r="T171" i="8"/>
  <c r="S171" i="8"/>
  <c r="R171" i="8"/>
  <c r="I171" i="8"/>
  <c r="H171" i="8"/>
  <c r="G171" i="8"/>
  <c r="T170" i="8"/>
  <c r="S170" i="8"/>
  <c r="R170" i="8"/>
  <c r="I170" i="8"/>
  <c r="H170" i="8"/>
  <c r="G170" i="8"/>
  <c r="T169" i="8"/>
  <c r="S169" i="8"/>
  <c r="R169" i="8"/>
  <c r="I169" i="8"/>
  <c r="H169" i="8"/>
  <c r="G169" i="8"/>
  <c r="T168" i="8"/>
  <c r="S168" i="8"/>
  <c r="R168" i="8"/>
  <c r="I168" i="8"/>
  <c r="H168" i="8"/>
  <c r="G168" i="8"/>
  <c r="T167" i="8"/>
  <c r="S167" i="8"/>
  <c r="R167" i="8"/>
  <c r="I167" i="8"/>
  <c r="H167" i="8"/>
  <c r="G167" i="8"/>
  <c r="T166" i="8"/>
  <c r="S166" i="8"/>
  <c r="R166" i="8"/>
  <c r="I166" i="8"/>
  <c r="H166" i="8"/>
  <c r="G166" i="8"/>
  <c r="T165" i="8"/>
  <c r="S165" i="8"/>
  <c r="R165" i="8"/>
  <c r="I165" i="8"/>
  <c r="H165" i="8"/>
  <c r="G165" i="8"/>
  <c r="T164" i="8"/>
  <c r="S164" i="8"/>
  <c r="R164" i="8"/>
  <c r="I164" i="8"/>
  <c r="H164" i="8"/>
  <c r="G164" i="8"/>
  <c r="T163" i="8"/>
  <c r="S163" i="8"/>
  <c r="R163" i="8"/>
  <c r="I163" i="8"/>
  <c r="H163" i="8"/>
  <c r="G163" i="8"/>
  <c r="T162" i="8"/>
  <c r="S162" i="8"/>
  <c r="R162" i="8"/>
  <c r="I162" i="8"/>
  <c r="H162" i="8"/>
  <c r="G162" i="8"/>
  <c r="T161" i="8"/>
  <c r="S161" i="8"/>
  <c r="R161" i="8"/>
  <c r="I161" i="8"/>
  <c r="H161" i="8"/>
  <c r="G161" i="8"/>
  <c r="T160" i="8"/>
  <c r="S160" i="8"/>
  <c r="R160" i="8"/>
  <c r="I160" i="8"/>
  <c r="H160" i="8"/>
  <c r="G160" i="8"/>
  <c r="T159" i="8"/>
  <c r="S159" i="8"/>
  <c r="R159" i="8"/>
  <c r="I159" i="8"/>
  <c r="H159" i="8"/>
  <c r="G159" i="8"/>
  <c r="T158" i="8"/>
  <c r="S158" i="8"/>
  <c r="R158" i="8"/>
  <c r="I158" i="8"/>
  <c r="H158" i="8"/>
  <c r="G158" i="8"/>
  <c r="T157" i="8"/>
  <c r="S157" i="8"/>
  <c r="R157" i="8"/>
  <c r="I157" i="8"/>
  <c r="H157" i="8"/>
  <c r="G157" i="8"/>
  <c r="T156" i="8"/>
  <c r="S156" i="8"/>
  <c r="R156" i="8"/>
  <c r="I156" i="8"/>
  <c r="H156" i="8"/>
  <c r="G156" i="8"/>
  <c r="T155" i="8"/>
  <c r="S155" i="8"/>
  <c r="R155" i="8"/>
  <c r="I155" i="8"/>
  <c r="H155" i="8"/>
  <c r="G155" i="8"/>
  <c r="T154" i="8"/>
  <c r="S154" i="8"/>
  <c r="R154" i="8"/>
  <c r="I154" i="8"/>
  <c r="H154" i="8"/>
  <c r="G154" i="8"/>
  <c r="T153" i="8"/>
  <c r="S153" i="8"/>
  <c r="R153" i="8"/>
  <c r="I153" i="8"/>
  <c r="H153" i="8"/>
  <c r="G153" i="8"/>
  <c r="T152" i="8"/>
  <c r="S152" i="8"/>
  <c r="R152" i="8"/>
  <c r="I152" i="8"/>
  <c r="H152" i="8"/>
  <c r="G152" i="8"/>
  <c r="T151" i="8"/>
  <c r="S151" i="8"/>
  <c r="R151" i="8"/>
  <c r="I151" i="8"/>
  <c r="H151" i="8"/>
  <c r="G151" i="8"/>
  <c r="T150" i="8"/>
  <c r="S150" i="8"/>
  <c r="R150" i="8"/>
  <c r="I150" i="8"/>
  <c r="H150" i="8"/>
  <c r="G150" i="8"/>
  <c r="T149" i="8"/>
  <c r="S149" i="8"/>
  <c r="R149" i="8"/>
  <c r="I149" i="8"/>
  <c r="H149" i="8"/>
  <c r="G149" i="8"/>
  <c r="T148" i="8"/>
  <c r="S148" i="8"/>
  <c r="R148" i="8"/>
  <c r="I148" i="8"/>
  <c r="H148" i="8"/>
  <c r="G148" i="8"/>
  <c r="T147" i="8"/>
  <c r="S147" i="8"/>
  <c r="R147" i="8"/>
  <c r="I147" i="8"/>
  <c r="H147" i="8"/>
  <c r="G147" i="8"/>
  <c r="T146" i="8"/>
  <c r="S146" i="8"/>
  <c r="R146" i="8"/>
  <c r="I146" i="8"/>
  <c r="H146" i="8"/>
  <c r="G146" i="8"/>
  <c r="T145" i="8"/>
  <c r="S145" i="8"/>
  <c r="R145" i="8"/>
  <c r="I145" i="8"/>
  <c r="H145" i="8"/>
  <c r="G145" i="8"/>
  <c r="T144" i="8"/>
  <c r="S144" i="8"/>
  <c r="R144" i="8"/>
  <c r="I144" i="8"/>
  <c r="H144" i="8"/>
  <c r="G144" i="8"/>
  <c r="T143" i="8"/>
  <c r="S143" i="8"/>
  <c r="R143" i="8"/>
  <c r="I143" i="8"/>
  <c r="H143" i="8"/>
  <c r="G143" i="8"/>
  <c r="T142" i="8"/>
  <c r="S142" i="8"/>
  <c r="R142" i="8"/>
  <c r="I142" i="8"/>
  <c r="H142" i="8"/>
  <c r="G142" i="8"/>
  <c r="T141" i="8"/>
  <c r="S141" i="8"/>
  <c r="R141" i="8"/>
  <c r="I141" i="8"/>
  <c r="H141" i="8"/>
  <c r="G141" i="8"/>
  <c r="T140" i="8"/>
  <c r="S140" i="8"/>
  <c r="R140" i="8"/>
  <c r="I140" i="8"/>
  <c r="H140" i="8"/>
  <c r="G140" i="8"/>
  <c r="T139" i="8"/>
  <c r="S139" i="8"/>
  <c r="R139" i="8"/>
  <c r="I139" i="8"/>
  <c r="H139" i="8"/>
  <c r="G139" i="8"/>
  <c r="T138" i="8"/>
  <c r="S138" i="8"/>
  <c r="R138" i="8"/>
  <c r="I138" i="8"/>
  <c r="H138" i="8"/>
  <c r="G138" i="8"/>
  <c r="T137" i="8"/>
  <c r="S137" i="8"/>
  <c r="R137" i="8"/>
  <c r="I137" i="8"/>
  <c r="H137" i="8"/>
  <c r="G137" i="8"/>
  <c r="T136" i="8"/>
  <c r="S136" i="8"/>
  <c r="R136" i="8"/>
  <c r="I136" i="8"/>
  <c r="H136" i="8"/>
  <c r="G136" i="8"/>
  <c r="T135" i="8"/>
  <c r="S135" i="8"/>
  <c r="R135" i="8"/>
  <c r="I135" i="8"/>
  <c r="H135" i="8"/>
  <c r="G135" i="8"/>
  <c r="T134" i="8"/>
  <c r="S134" i="8"/>
  <c r="R134" i="8"/>
  <c r="I134" i="8"/>
  <c r="H134" i="8"/>
  <c r="G134" i="8"/>
  <c r="T133" i="8"/>
  <c r="S133" i="8"/>
  <c r="R133" i="8"/>
  <c r="I133" i="8"/>
  <c r="H133" i="8"/>
  <c r="G133" i="8"/>
  <c r="T132" i="8"/>
  <c r="S132" i="8"/>
  <c r="R132" i="8"/>
  <c r="I132" i="8"/>
  <c r="H132" i="8"/>
  <c r="G132" i="8"/>
  <c r="T131" i="8"/>
  <c r="S131" i="8"/>
  <c r="R131" i="8"/>
  <c r="I131" i="8"/>
  <c r="H131" i="8"/>
  <c r="G131" i="8"/>
  <c r="T130" i="8"/>
  <c r="S130" i="8"/>
  <c r="R130" i="8"/>
  <c r="I130" i="8"/>
  <c r="H130" i="8"/>
  <c r="G130" i="8"/>
  <c r="T129" i="8"/>
  <c r="S129" i="8"/>
  <c r="R129" i="8"/>
  <c r="I129" i="8"/>
  <c r="H129" i="8"/>
  <c r="G129" i="8"/>
  <c r="T128" i="8"/>
  <c r="S128" i="8"/>
  <c r="R128" i="8"/>
  <c r="I128" i="8"/>
  <c r="H128" i="8"/>
  <c r="G128" i="8"/>
  <c r="T127" i="8"/>
  <c r="S127" i="8"/>
  <c r="R127" i="8"/>
  <c r="I127" i="8"/>
  <c r="H127" i="8"/>
  <c r="G127" i="8"/>
  <c r="T126" i="8"/>
  <c r="S126" i="8"/>
  <c r="R126" i="8"/>
  <c r="I126" i="8"/>
  <c r="H126" i="8"/>
  <c r="G126" i="8"/>
  <c r="T125" i="8"/>
  <c r="S125" i="8"/>
  <c r="R125" i="8"/>
  <c r="I125" i="8"/>
  <c r="H125" i="8"/>
  <c r="G125" i="8"/>
  <c r="T124" i="8"/>
  <c r="S124" i="8"/>
  <c r="R124" i="8"/>
  <c r="I124" i="8"/>
  <c r="H124" i="8"/>
  <c r="G124" i="8"/>
  <c r="T123" i="8"/>
  <c r="S123" i="8"/>
  <c r="R123" i="8"/>
  <c r="I123" i="8"/>
  <c r="H123" i="8"/>
  <c r="G123" i="8"/>
  <c r="T122" i="8"/>
  <c r="S122" i="8"/>
  <c r="R122" i="8"/>
  <c r="I122" i="8"/>
  <c r="H122" i="8"/>
  <c r="G122" i="8"/>
  <c r="T121" i="8"/>
  <c r="S121" i="8"/>
  <c r="R121" i="8"/>
  <c r="I121" i="8"/>
  <c r="H121" i="8"/>
  <c r="G121" i="8"/>
  <c r="T120" i="8"/>
  <c r="S120" i="8"/>
  <c r="R120" i="8"/>
  <c r="I120" i="8"/>
  <c r="H120" i="8"/>
  <c r="G120" i="8"/>
  <c r="T119" i="8"/>
  <c r="S119" i="8"/>
  <c r="R119" i="8"/>
  <c r="I119" i="8"/>
  <c r="H119" i="8"/>
  <c r="G119" i="8"/>
  <c r="T118" i="8"/>
  <c r="S118" i="8"/>
  <c r="R118" i="8"/>
  <c r="I118" i="8"/>
  <c r="H118" i="8"/>
  <c r="G118" i="8"/>
  <c r="T117" i="8"/>
  <c r="S117" i="8"/>
  <c r="R117" i="8"/>
  <c r="I117" i="8"/>
  <c r="H117" i="8"/>
  <c r="G117" i="8"/>
  <c r="T116" i="8"/>
  <c r="S116" i="8"/>
  <c r="R116" i="8"/>
  <c r="I116" i="8"/>
  <c r="H116" i="8"/>
  <c r="G116" i="8"/>
  <c r="T115" i="8"/>
  <c r="S115" i="8"/>
  <c r="R115" i="8"/>
  <c r="I115" i="8"/>
  <c r="H115" i="8"/>
  <c r="G115" i="8"/>
  <c r="T114" i="8"/>
  <c r="S114" i="8"/>
  <c r="R114" i="8"/>
  <c r="I114" i="8"/>
  <c r="H114" i="8"/>
  <c r="G114" i="8"/>
  <c r="T113" i="8"/>
  <c r="S113" i="8"/>
  <c r="R113" i="8"/>
  <c r="I113" i="8"/>
  <c r="H113" i="8"/>
  <c r="G113" i="8"/>
  <c r="T112" i="8"/>
  <c r="S112" i="8"/>
  <c r="R112" i="8"/>
  <c r="I112" i="8"/>
  <c r="H112" i="8"/>
  <c r="G112" i="8"/>
  <c r="T111" i="8"/>
  <c r="S111" i="8"/>
  <c r="R111" i="8"/>
  <c r="I111" i="8"/>
  <c r="H111" i="8"/>
  <c r="G111" i="8"/>
  <c r="T110" i="8"/>
  <c r="S110" i="8"/>
  <c r="R110" i="8"/>
  <c r="I110" i="8"/>
  <c r="H110" i="8"/>
  <c r="G110" i="8"/>
  <c r="T109" i="8"/>
  <c r="S109" i="8"/>
  <c r="R109" i="8"/>
  <c r="I109" i="8"/>
  <c r="H109" i="8"/>
  <c r="G109" i="8"/>
  <c r="T108" i="8"/>
  <c r="S108" i="8"/>
  <c r="R108" i="8"/>
  <c r="I108" i="8"/>
  <c r="H108" i="8"/>
  <c r="G108" i="8"/>
  <c r="T107" i="8"/>
  <c r="R107" i="8"/>
  <c r="I107" i="8"/>
  <c r="H107" i="8"/>
  <c r="G107" i="8"/>
  <c r="T106" i="8"/>
  <c r="R106" i="8"/>
  <c r="I106" i="8"/>
  <c r="H106" i="8"/>
  <c r="G106" i="8"/>
  <c r="T105" i="8"/>
  <c r="R105" i="8"/>
  <c r="I105" i="8"/>
  <c r="H105" i="8"/>
  <c r="G105" i="8"/>
  <c r="T104" i="8"/>
  <c r="R104" i="8"/>
  <c r="I104" i="8"/>
  <c r="H104" i="8"/>
  <c r="G104" i="8"/>
  <c r="T103" i="8"/>
  <c r="R103" i="8"/>
  <c r="I103" i="8"/>
  <c r="H103" i="8"/>
  <c r="G103" i="8"/>
  <c r="T102" i="8"/>
  <c r="R102" i="8"/>
  <c r="I102" i="8"/>
  <c r="H102" i="8"/>
  <c r="G102" i="8"/>
  <c r="T101" i="8"/>
  <c r="R101" i="8"/>
  <c r="I101" i="8"/>
  <c r="H101" i="8"/>
  <c r="G101" i="8"/>
  <c r="T100" i="8"/>
  <c r="R100" i="8"/>
  <c r="I100" i="8"/>
  <c r="H100" i="8"/>
  <c r="G100" i="8"/>
  <c r="T99" i="8"/>
  <c r="R99" i="8"/>
  <c r="I99" i="8"/>
  <c r="H99" i="8"/>
  <c r="G99" i="8"/>
  <c r="T98" i="8"/>
  <c r="R98" i="8"/>
  <c r="I98" i="8"/>
  <c r="H98" i="8"/>
  <c r="G98" i="8"/>
  <c r="T97" i="8"/>
  <c r="R97" i="8"/>
  <c r="I97" i="8"/>
  <c r="H97" i="8"/>
  <c r="G97" i="8"/>
  <c r="T96" i="8"/>
  <c r="R96" i="8"/>
  <c r="I96" i="8"/>
  <c r="H96" i="8"/>
  <c r="G96" i="8"/>
  <c r="T95" i="8"/>
  <c r="R95" i="8"/>
  <c r="I95" i="8"/>
  <c r="H95" i="8"/>
  <c r="G95" i="8"/>
  <c r="T94" i="8"/>
  <c r="R94" i="8"/>
  <c r="I94" i="8"/>
  <c r="H94" i="8"/>
  <c r="G94" i="8"/>
  <c r="T93" i="8"/>
  <c r="R93" i="8"/>
  <c r="I93" i="8"/>
  <c r="H93" i="8"/>
  <c r="G93" i="8"/>
  <c r="T92" i="8"/>
  <c r="R92" i="8"/>
  <c r="I92" i="8"/>
  <c r="H92" i="8"/>
  <c r="G92" i="8"/>
  <c r="T91" i="8"/>
  <c r="R91" i="8"/>
  <c r="I91" i="8"/>
  <c r="H91" i="8"/>
  <c r="G91" i="8"/>
  <c r="T90" i="8"/>
  <c r="R90" i="8"/>
  <c r="I90" i="8"/>
  <c r="H90" i="8"/>
  <c r="G90" i="8"/>
  <c r="T89" i="8"/>
  <c r="R89" i="8"/>
  <c r="I89" i="8"/>
  <c r="H89" i="8"/>
  <c r="G89" i="8"/>
  <c r="T88" i="8"/>
  <c r="R88" i="8"/>
  <c r="I88" i="8"/>
  <c r="H88" i="8"/>
  <c r="G88" i="8"/>
  <c r="T87" i="8"/>
  <c r="R87" i="8"/>
  <c r="I87" i="8"/>
  <c r="H87" i="8"/>
  <c r="G87" i="8"/>
  <c r="T86" i="8"/>
  <c r="R86" i="8"/>
  <c r="I86" i="8"/>
  <c r="H86" i="8"/>
  <c r="G86" i="8"/>
  <c r="T85" i="8"/>
  <c r="R85" i="8"/>
  <c r="I85" i="8"/>
  <c r="H85" i="8"/>
  <c r="G85" i="8"/>
  <c r="T84" i="8"/>
  <c r="R84" i="8"/>
  <c r="I84" i="8"/>
  <c r="H84" i="8"/>
  <c r="G84" i="8"/>
  <c r="T83" i="8"/>
  <c r="R83" i="8"/>
  <c r="H83" i="8"/>
  <c r="G83" i="8"/>
  <c r="T82" i="8"/>
  <c r="R82" i="8"/>
  <c r="H82" i="8"/>
  <c r="G82" i="8"/>
  <c r="T81" i="8"/>
  <c r="R81" i="8"/>
  <c r="H81" i="8"/>
  <c r="G81" i="8"/>
  <c r="T80" i="8"/>
  <c r="R80" i="8"/>
  <c r="H80" i="8"/>
  <c r="G80" i="8"/>
  <c r="T79" i="8"/>
  <c r="R79" i="8"/>
  <c r="G79" i="8"/>
  <c r="T78" i="8"/>
  <c r="R78" i="8"/>
  <c r="G78" i="8"/>
  <c r="T77" i="8"/>
  <c r="R77" i="8"/>
  <c r="G77" i="8"/>
  <c r="T76" i="8"/>
  <c r="R76" i="8"/>
  <c r="G76" i="8"/>
  <c r="T75" i="8"/>
  <c r="R75" i="8"/>
  <c r="G75" i="8"/>
  <c r="T74" i="8"/>
  <c r="R74" i="8"/>
  <c r="G74" i="8"/>
  <c r="T73" i="8"/>
  <c r="R73" i="8"/>
  <c r="G73" i="8"/>
  <c r="T72" i="8"/>
  <c r="R72" i="8"/>
  <c r="G72" i="8"/>
  <c r="T71" i="8"/>
  <c r="R71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</calcChain>
</file>

<file path=xl/sharedStrings.xml><?xml version="1.0" encoding="utf-8"?>
<sst xmlns="http://schemas.openxmlformats.org/spreadsheetml/2006/main" count="110" uniqueCount="30">
  <si>
    <t>Name</t>
  </si>
  <si>
    <t>Age</t>
  </si>
  <si>
    <t>Class</t>
  </si>
  <si>
    <t>Wave Adjust</t>
  </si>
  <si>
    <t>Gun Time</t>
  </si>
  <si>
    <t>Net Time</t>
  </si>
  <si>
    <t>AG Placing</t>
  </si>
  <si>
    <t>STARTOFEVENT</t>
  </si>
  <si>
    <t>ENDOFEVENT</t>
  </si>
  <si>
    <t>House</t>
  </si>
  <si>
    <t>AG</t>
  </si>
  <si>
    <t>Boys</t>
  </si>
  <si>
    <t>Girls</t>
  </si>
  <si>
    <t>U9-Girls</t>
  </si>
  <si>
    <t>U9-Boys</t>
  </si>
  <si>
    <t>U10-Girls</t>
  </si>
  <si>
    <t>U10-Boys</t>
  </si>
  <si>
    <t>U11-Girls</t>
  </si>
  <si>
    <t>U11-Boys</t>
  </si>
  <si>
    <t>U12-Girls</t>
  </si>
  <si>
    <t>U12-Boys</t>
  </si>
  <si>
    <t>virtual_volunteer_android_2.1.1_150-Google_Pixel 7</t>
  </si>
  <si>
    <t xml:space="preserve"> 00:11:05</t>
  </si>
  <si>
    <t xml:space="preserve"> 00:27:27</t>
  </si>
  <si>
    <t xml:space="preserve"> 00:41:52</t>
  </si>
  <si>
    <t xml:space="preserve"> 00:58:48</t>
  </si>
  <si>
    <t xml:space="preserve"> 01:14:58</t>
  </si>
  <si>
    <t xml:space="preserve"> 01:26:19</t>
  </si>
  <si>
    <t xml:space="preserve"> 01:40:04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</si>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</sst>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</font>
    <font>
      <b/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vertical="center" wrapText="1"/>
    </xf>
    <xf numFmtId="1" fontId="0" fillId="0" borderId="0" xfId="0" applyNumberFormat="1"/>
    <xf numFmtId="21" fontId="18" fillId="0" borderId="0" xfId="0" applyNumberFormat="1" applyFont="1" applyAlignment="1">
      <alignment vertical="center" wrapText="1"/>
    </xf>
    <xf numFmtId="21" fontId="0" fillId="0" borderId="0" xfId="0" applyNumberFormat="1"/>
    <xf numFmtId="22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vertical="center" wrapText="1"/>
    </xf>
    <xf numFmtId="0" fontId="18" fillId="33" borderId="0" xfId="0" applyFont="1" applyFill="1" applyAlignment="1">
      <alignment vertical="center" wrapText="1"/>
    </xf>
    <xf numFmtId="0" fontId="20" fillId="0" borderId="0" xfId="0" applyFont="1" applyBorder="1"/>
    <xf numFmtId="0" fontId="24" fillId="0" borderId="0" xfId="0" applyFont="1" applyBorder="1" applyAlignment="1">
      <alignment horizontal="center"/>
    </xf>
    <xf numFmtId="0" fontId="24" fillId="33" borderId="0" xfId="0" applyFont="1" applyFill="1" applyBorder="1"/>
    <xf numFmtId="0" fontId="22" fillId="0" borderId="0" xfId="0" applyFont="1" applyBorder="1" applyAlignment="1">
      <alignment horizontal="center"/>
    </xf>
    <xf numFmtId="0" fontId="18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vertical="center" wrapText="1"/>
    </xf>
    <xf numFmtId="14" fontId="18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18" fillId="0" borderId="0" xfId="0" applyNumberFormat="1" applyFont="1" applyFill="1" applyAlignment="1">
      <alignment vertical="center" wrapText="1"/>
    </xf>
    <xf numFmtId="21" fontId="18" fillId="0" borderId="0" xfId="0" applyNumberFormat="1" applyFont="1" applyFill="1" applyAlignment="1">
      <alignment vertical="center" wrapText="1"/>
    </xf>
    <xf numFmtId="1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AC6A-4B3A-4262-896A-A257A5415F1F}">
  <dimension ref="A1:C176"/>
  <sheetViews>
    <sheetView tabSelected="1" workbookViewId="0">
      <selection activeCell="F27" sqref="F27"/>
    </sheetView>
  </sheetViews>
  <sheetFormatPr defaultRowHeight="15" x14ac:dyDescent="0.25"/>
  <cols>
    <col min="2" max="2" width="15.85546875" bestFit="1" customWidth="1"/>
    <col min="3" max="3" width="47.28515625" bestFit="1" customWidth="1"/>
  </cols>
  <sheetData>
    <row r="1" spans="1:3" x14ac:dyDescent="0.25">
      <c r="A1" t="s">
        <v>7</v>
      </c>
      <c r="B1" s="7">
        <v>45009.429756944446</v>
      </c>
      <c r="C1" t="s">
        <v>21</v>
      </c>
    </row>
    <row r="2" spans="1:3" x14ac:dyDescent="0.25">
      <c r="A2">
        <v>0</v>
      </c>
      <c r="B2" s="7">
        <v>45009.429756944446</v>
      </c>
      <c r="C2" s="6">
        <v>6.9791666666666674E-3</v>
      </c>
    </row>
    <row r="3" spans="1:3" x14ac:dyDescent="0.25">
      <c r="A3">
        <v>1</v>
      </c>
      <c r="B3" s="7">
        <v>45009.430150462962</v>
      </c>
      <c r="C3" s="6">
        <v>7.3842592592592597E-3</v>
      </c>
    </row>
    <row r="4" spans="1:3" x14ac:dyDescent="0.25">
      <c r="A4">
        <v>2</v>
      </c>
      <c r="B4" s="7">
        <v>45009.430347222224</v>
      </c>
      <c r="C4" s="6">
        <v>7.5694444444444446E-3</v>
      </c>
    </row>
    <row r="5" spans="1:3" x14ac:dyDescent="0.25">
      <c r="A5">
        <v>3</v>
      </c>
      <c r="B5" s="7">
        <v>45009.430393518516</v>
      </c>
      <c r="C5" s="6">
        <v>7.6157407407407415E-3</v>
      </c>
    </row>
    <row r="6" spans="1:3" x14ac:dyDescent="0.25">
      <c r="A6">
        <v>4</v>
      </c>
      <c r="B6" s="7">
        <v>45009.430798611109</v>
      </c>
      <c r="C6" s="6">
        <v>8.0208333333333329E-3</v>
      </c>
    </row>
    <row r="7" spans="1:3" x14ac:dyDescent="0.25">
      <c r="A7">
        <v>5</v>
      </c>
      <c r="B7" s="7">
        <v>45009.430868055555</v>
      </c>
      <c r="C7" s="6">
        <v>8.0902777777777778E-3</v>
      </c>
    </row>
    <row r="8" spans="1:3" x14ac:dyDescent="0.25">
      <c r="A8">
        <v>6</v>
      </c>
      <c r="B8" s="7">
        <v>45009.431250000001</v>
      </c>
      <c r="C8" s="6">
        <v>8.4722222222222213E-3</v>
      </c>
    </row>
    <row r="9" spans="1:3" x14ac:dyDescent="0.25">
      <c r="A9">
        <v>7</v>
      </c>
      <c r="B9" s="7">
        <v>45009.431273148148</v>
      </c>
      <c r="C9" s="6">
        <v>8.5069444444444437E-3</v>
      </c>
    </row>
    <row r="10" spans="1:3" x14ac:dyDescent="0.25">
      <c r="A10">
        <v>8</v>
      </c>
      <c r="B10" s="7">
        <v>45009.431562500002</v>
      </c>
      <c r="C10" s="6">
        <v>8.7847222222222233E-3</v>
      </c>
    </row>
    <row r="11" spans="1:3" x14ac:dyDescent="0.25">
      <c r="A11">
        <v>9</v>
      </c>
      <c r="B11" s="7">
        <v>45009.431793981479</v>
      </c>
      <c r="C11" s="6">
        <v>9.0162037037037034E-3</v>
      </c>
    </row>
    <row r="12" spans="1:3" x14ac:dyDescent="0.25">
      <c r="A12">
        <v>10</v>
      </c>
      <c r="B12" s="7">
        <v>45009.431863425925</v>
      </c>
      <c r="C12" s="6">
        <v>9.0856481481481483E-3</v>
      </c>
    </row>
    <row r="13" spans="1:3" x14ac:dyDescent="0.25">
      <c r="A13">
        <v>11</v>
      </c>
      <c r="B13" s="7">
        <v>45009.432280092595</v>
      </c>
      <c r="C13" s="6">
        <v>9.5023148148148159E-3</v>
      </c>
    </row>
    <row r="14" spans="1:3" x14ac:dyDescent="0.25">
      <c r="A14">
        <v>12</v>
      </c>
      <c r="B14" s="7">
        <v>45009.432696759257</v>
      </c>
      <c r="C14" s="6">
        <v>9.9189814814814817E-3</v>
      </c>
    </row>
    <row r="15" spans="1:3" x14ac:dyDescent="0.25">
      <c r="A15">
        <v>13</v>
      </c>
      <c r="B15" s="7">
        <v>45009.432708333334</v>
      </c>
      <c r="C15" s="6">
        <v>9.9305555555555553E-3</v>
      </c>
    </row>
    <row r="16" spans="1:3" x14ac:dyDescent="0.25">
      <c r="A16">
        <v>14</v>
      </c>
      <c r="B16" s="7">
        <v>45009.43273148148</v>
      </c>
      <c r="C16" s="6">
        <v>9.9537037037037042E-3</v>
      </c>
    </row>
    <row r="17" spans="1:3" x14ac:dyDescent="0.25">
      <c r="A17">
        <v>15</v>
      </c>
      <c r="B17" s="7">
        <v>45009.432789351849</v>
      </c>
      <c r="C17" s="6">
        <v>1.0011574074074074E-2</v>
      </c>
    </row>
    <row r="18" spans="1:3" x14ac:dyDescent="0.25">
      <c r="A18">
        <v>16</v>
      </c>
      <c r="B18" s="7">
        <v>45009.432916666665</v>
      </c>
      <c r="C18" s="6">
        <v>1.0138888888888888E-2</v>
      </c>
    </row>
    <row r="19" spans="1:3" x14ac:dyDescent="0.25">
      <c r="A19">
        <v>17</v>
      </c>
      <c r="B19" s="7">
        <v>45009.433356481481</v>
      </c>
      <c r="C19" s="6">
        <v>1.0578703703703703E-2</v>
      </c>
    </row>
    <row r="20" spans="1:3" x14ac:dyDescent="0.25">
      <c r="A20">
        <v>18</v>
      </c>
      <c r="B20" s="7">
        <v>45009.433356481481</v>
      </c>
      <c r="C20" s="6">
        <v>1.0578703703703703E-2</v>
      </c>
    </row>
    <row r="21" spans="1:3" x14ac:dyDescent="0.25">
      <c r="A21">
        <v>19</v>
      </c>
      <c r="B21" s="7">
        <v>45009.433379629627</v>
      </c>
      <c r="C21" s="6">
        <v>1.0601851851851854E-2</v>
      </c>
    </row>
    <row r="22" spans="1:3" x14ac:dyDescent="0.25">
      <c r="A22">
        <v>20</v>
      </c>
      <c r="B22" s="7">
        <v>45009.433877314812</v>
      </c>
      <c r="C22" s="6">
        <v>1.1099537037037038E-2</v>
      </c>
    </row>
    <row r="23" spans="1:3" x14ac:dyDescent="0.25">
      <c r="A23">
        <v>21</v>
      </c>
      <c r="B23" s="7">
        <v>45009.433981481481</v>
      </c>
      <c r="C23" s="6">
        <v>1.1203703703703704E-2</v>
      </c>
    </row>
    <row r="24" spans="1:3" x14ac:dyDescent="0.25">
      <c r="A24">
        <v>22</v>
      </c>
      <c r="B24" s="7">
        <v>45009.434016203704</v>
      </c>
      <c r="C24" s="6">
        <v>1.1238425925925928E-2</v>
      </c>
    </row>
    <row r="25" spans="1:3" x14ac:dyDescent="0.25">
      <c r="A25">
        <v>23</v>
      </c>
      <c r="B25" s="7">
        <v>45009.434108796297</v>
      </c>
      <c r="C25" s="6">
        <v>1.1331018518518518E-2</v>
      </c>
    </row>
    <row r="26" spans="1:3" x14ac:dyDescent="0.25">
      <c r="A26">
        <v>24</v>
      </c>
      <c r="B26" s="7">
        <v>45009.43440972222</v>
      </c>
      <c r="C26" s="6">
        <v>1.1643518518518518E-2</v>
      </c>
    </row>
    <row r="27" spans="1:3" x14ac:dyDescent="0.25">
      <c r="A27">
        <v>25</v>
      </c>
      <c r="B27" s="7">
        <v>45009.434884259259</v>
      </c>
      <c r="C27" s="6">
        <v>1.2118055555555556E-2</v>
      </c>
    </row>
    <row r="28" spans="1:3" x14ac:dyDescent="0.25">
      <c r="A28">
        <v>26</v>
      </c>
      <c r="B28" s="7">
        <v>45009.434953703705</v>
      </c>
      <c r="C28" s="6">
        <v>1.2175925925925929E-2</v>
      </c>
    </row>
    <row r="29" spans="1:3" x14ac:dyDescent="0.25">
      <c r="A29">
        <v>27</v>
      </c>
      <c r="B29" s="7">
        <v>45009.435428240744</v>
      </c>
      <c r="C29" s="6">
        <v>1.2650462962962962E-2</v>
      </c>
    </row>
    <row r="30" spans="1:3" x14ac:dyDescent="0.25">
      <c r="A30">
        <v>28</v>
      </c>
      <c r="B30" s="7">
        <v>45009.435590277775</v>
      </c>
      <c r="C30" s="6">
        <v>1.2812499999999999E-2</v>
      </c>
    </row>
    <row r="31" spans="1:3" x14ac:dyDescent="0.25">
      <c r="A31">
        <v>29</v>
      </c>
      <c r="B31" s="7">
        <v>45009.436747685184</v>
      </c>
      <c r="C31" s="6">
        <v>1.3969907407407408E-2</v>
      </c>
    </row>
    <row r="32" spans="1:3" x14ac:dyDescent="0.25">
      <c r="A32">
        <v>30</v>
      </c>
      <c r="B32" s="7">
        <v>45009.437002314815</v>
      </c>
      <c r="C32" s="6">
        <v>1.4224537037037037E-2</v>
      </c>
    </row>
    <row r="33" spans="1:3" x14ac:dyDescent="0.25">
      <c r="A33">
        <v>31</v>
      </c>
      <c r="B33" s="7">
        <v>45009.437048611115</v>
      </c>
      <c r="C33" s="6">
        <v>1.4270833333333335E-2</v>
      </c>
    </row>
    <row r="34" spans="1:3" x14ac:dyDescent="0.25">
      <c r="A34">
        <v>32</v>
      </c>
      <c r="B34" s="7">
        <v>45009.437337962961</v>
      </c>
      <c r="C34" s="6">
        <v>1.4560185185185183E-2</v>
      </c>
    </row>
    <row r="35" spans="1:3" x14ac:dyDescent="0.25">
      <c r="A35">
        <v>33</v>
      </c>
      <c r="B35" s="7">
        <v>45009.437627314815</v>
      </c>
      <c r="C35" s="6">
        <v>1.4849537037037036E-2</v>
      </c>
    </row>
    <row r="36" spans="1:3" x14ac:dyDescent="0.25">
      <c r="A36">
        <v>34</v>
      </c>
      <c r="B36" s="7">
        <v>45009.437650462962</v>
      </c>
      <c r="C36" s="6">
        <v>1.4884259259259259E-2</v>
      </c>
    </row>
    <row r="37" spans="1:3" x14ac:dyDescent="0.25">
      <c r="A37">
        <v>35</v>
      </c>
      <c r="B37" s="7">
        <v>45009.437685185185</v>
      </c>
      <c r="C37" s="6">
        <v>1.4918981481481483E-2</v>
      </c>
    </row>
    <row r="38" spans="1:3" x14ac:dyDescent="0.25">
      <c r="A38">
        <v>36</v>
      </c>
      <c r="B38" s="7">
        <v>45009.438020833331</v>
      </c>
      <c r="C38" s="6">
        <v>1.5243055555555557E-2</v>
      </c>
    </row>
    <row r="39" spans="1:3" x14ac:dyDescent="0.25">
      <c r="A39">
        <v>37</v>
      </c>
      <c r="B39" s="7">
        <v>45009.438217592593</v>
      </c>
      <c r="C39" s="6">
        <v>1.5439814814814816E-2</v>
      </c>
    </row>
    <row r="40" spans="1:3" x14ac:dyDescent="0.25">
      <c r="A40">
        <v>38</v>
      </c>
      <c r="B40" s="7">
        <v>45009.43822916667</v>
      </c>
      <c r="C40" s="6">
        <v>1.545138888888889E-2</v>
      </c>
    </row>
    <row r="41" spans="1:3" x14ac:dyDescent="0.25">
      <c r="A41">
        <v>39</v>
      </c>
      <c r="B41" s="7">
        <v>45009.438425925924</v>
      </c>
      <c r="C41" s="6">
        <v>1.5648148148148151E-2</v>
      </c>
    </row>
    <row r="42" spans="1:3" x14ac:dyDescent="0.25">
      <c r="A42">
        <v>40</v>
      </c>
      <c r="B42" s="7">
        <v>45009.438506944447</v>
      </c>
      <c r="C42" s="6">
        <v>1.5729166666666666E-2</v>
      </c>
    </row>
    <row r="43" spans="1:3" x14ac:dyDescent="0.25">
      <c r="A43">
        <v>41</v>
      </c>
      <c r="B43" s="7">
        <v>45009.438611111109</v>
      </c>
      <c r="C43" s="6">
        <v>1.5833333333333335E-2</v>
      </c>
    </row>
    <row r="44" spans="1:3" x14ac:dyDescent="0.25">
      <c r="A44">
        <v>42</v>
      </c>
      <c r="B44" s="7">
        <v>45009.438877314817</v>
      </c>
      <c r="C44" s="6">
        <v>1.6099537037037037E-2</v>
      </c>
    </row>
    <row r="45" spans="1:3" x14ac:dyDescent="0.25">
      <c r="A45">
        <v>43</v>
      </c>
      <c r="B45" s="7">
        <v>45009.438888888886</v>
      </c>
      <c r="C45" s="6">
        <v>1.6111111111111111E-2</v>
      </c>
    </row>
    <row r="46" spans="1:3" x14ac:dyDescent="0.25">
      <c r="A46">
        <v>44</v>
      </c>
      <c r="B46" s="7">
        <v>45009.438900462963</v>
      </c>
      <c r="C46" s="6">
        <v>1.6122685185185184E-2</v>
      </c>
    </row>
    <row r="47" spans="1:3" x14ac:dyDescent="0.25">
      <c r="A47">
        <v>45</v>
      </c>
      <c r="B47" s="7">
        <v>45009.439016203702</v>
      </c>
      <c r="C47" s="6">
        <v>1.6238425925925924E-2</v>
      </c>
    </row>
    <row r="48" spans="1:3" x14ac:dyDescent="0.25">
      <c r="A48">
        <v>46</v>
      </c>
      <c r="B48" s="7">
        <v>45009.439328703702</v>
      </c>
      <c r="C48" s="6">
        <v>1.6550925925925924E-2</v>
      </c>
    </row>
    <row r="49" spans="1:3" x14ac:dyDescent="0.25">
      <c r="A49">
        <v>47</v>
      </c>
      <c r="B49" s="7">
        <v>45009.439513888887</v>
      </c>
      <c r="C49" s="6">
        <v>1.6736111111111111E-2</v>
      </c>
    </row>
    <row r="50" spans="1:3" x14ac:dyDescent="0.25">
      <c r="A50">
        <v>48</v>
      </c>
      <c r="B50" s="7">
        <v>45009.440208333333</v>
      </c>
      <c r="C50" s="6">
        <v>1.7430555555555557E-2</v>
      </c>
    </row>
    <row r="51" spans="1:3" x14ac:dyDescent="0.25">
      <c r="A51">
        <v>49</v>
      </c>
      <c r="B51" s="7">
        <v>45009.448263888888</v>
      </c>
      <c r="C51" s="6">
        <v>2.5486111111111112E-2</v>
      </c>
    </row>
    <row r="52" spans="1:3" x14ac:dyDescent="0.25">
      <c r="A52">
        <v>50</v>
      </c>
      <c r="B52" s="7">
        <v>45009.448680555557</v>
      </c>
      <c r="C52" s="6">
        <v>2.5902777777777775E-2</v>
      </c>
    </row>
    <row r="53" spans="1:3" x14ac:dyDescent="0.25">
      <c r="A53">
        <v>51</v>
      </c>
      <c r="B53" s="7">
        <v>45009.448993055557</v>
      </c>
      <c r="C53" s="6">
        <v>2.6215277777777778E-2</v>
      </c>
    </row>
    <row r="54" spans="1:3" x14ac:dyDescent="0.25">
      <c r="A54">
        <v>52</v>
      </c>
      <c r="B54" s="7">
        <v>45009.449513888889</v>
      </c>
      <c r="C54" s="6">
        <v>2.6736111111111113E-2</v>
      </c>
    </row>
    <row r="55" spans="1:3" x14ac:dyDescent="0.25">
      <c r="A55">
        <v>53</v>
      </c>
      <c r="B55" s="7">
        <v>45009.449780092589</v>
      </c>
      <c r="C55" s="6">
        <v>2.7002314814814812E-2</v>
      </c>
    </row>
    <row r="56" spans="1:3" x14ac:dyDescent="0.25">
      <c r="A56">
        <v>54</v>
      </c>
      <c r="B56" s="7">
        <v>45009.449837962966</v>
      </c>
      <c r="C56" s="6">
        <v>2.7071759259259257E-2</v>
      </c>
    </row>
    <row r="57" spans="1:3" x14ac:dyDescent="0.25">
      <c r="A57">
        <v>55</v>
      </c>
      <c r="B57" s="7">
        <v>45009.450173611112</v>
      </c>
      <c r="C57" s="6">
        <v>2.7395833333333338E-2</v>
      </c>
    </row>
    <row r="58" spans="1:3" x14ac:dyDescent="0.25">
      <c r="A58">
        <v>56</v>
      </c>
      <c r="B58" s="7">
        <v>45009.450185185182</v>
      </c>
      <c r="C58" s="6">
        <v>2.7407407407407408E-2</v>
      </c>
    </row>
    <row r="59" spans="1:3" x14ac:dyDescent="0.25">
      <c r="A59">
        <v>57</v>
      </c>
      <c r="B59" s="7">
        <v>45009.450254629628</v>
      </c>
      <c r="C59" s="6">
        <v>2.7476851851851853E-2</v>
      </c>
    </row>
    <row r="60" spans="1:3" x14ac:dyDescent="0.25">
      <c r="A60">
        <v>58</v>
      </c>
      <c r="B60" s="7">
        <v>45009.450497685182</v>
      </c>
      <c r="C60" s="6">
        <v>2.7719907407407405E-2</v>
      </c>
    </row>
    <row r="61" spans="1:3" x14ac:dyDescent="0.25">
      <c r="A61">
        <v>59</v>
      </c>
      <c r="B61" s="7">
        <v>45009.451053240744</v>
      </c>
      <c r="C61" s="6">
        <v>2.8287037037037038E-2</v>
      </c>
    </row>
    <row r="62" spans="1:3" x14ac:dyDescent="0.25">
      <c r="A62">
        <v>60</v>
      </c>
      <c r="B62" s="7">
        <v>45009.451215277775</v>
      </c>
      <c r="C62" s="6">
        <v>2.8437500000000001E-2</v>
      </c>
    </row>
    <row r="63" spans="1:3" x14ac:dyDescent="0.25">
      <c r="A63">
        <v>61</v>
      </c>
      <c r="B63" s="7">
        <v>45009.451585648145</v>
      </c>
      <c r="C63" s="6">
        <v>2.8807870370370373E-2</v>
      </c>
    </row>
    <row r="64" spans="1:3" x14ac:dyDescent="0.25">
      <c r="A64">
        <v>62</v>
      </c>
      <c r="B64" s="7">
        <v>45009.451770833337</v>
      </c>
      <c r="C64" s="6">
        <v>2.900462962962963E-2</v>
      </c>
    </row>
    <row r="65" spans="1:3" x14ac:dyDescent="0.25">
      <c r="A65">
        <v>63</v>
      </c>
      <c r="B65" s="7">
        <v>45009.45207175926</v>
      </c>
      <c r="C65" s="6">
        <v>2.9305555555555557E-2</v>
      </c>
    </row>
    <row r="66" spans="1:3" x14ac:dyDescent="0.25">
      <c r="A66">
        <v>64</v>
      </c>
      <c r="B66" s="7">
        <v>45009.452094907407</v>
      </c>
      <c r="C66" s="6">
        <v>2.9317129629629634E-2</v>
      </c>
    </row>
    <row r="67" spans="1:3" x14ac:dyDescent="0.25">
      <c r="A67">
        <v>65</v>
      </c>
      <c r="B67" s="7">
        <v>45009.452175925922</v>
      </c>
      <c r="C67" s="6">
        <v>2.9409722222222223E-2</v>
      </c>
    </row>
    <row r="68" spans="1:3" x14ac:dyDescent="0.25">
      <c r="A68">
        <v>66</v>
      </c>
      <c r="B68" s="7">
        <v>45009.452199074076</v>
      </c>
      <c r="C68" s="6">
        <v>2.9421296296296296E-2</v>
      </c>
    </row>
    <row r="69" spans="1:3" x14ac:dyDescent="0.25">
      <c r="A69">
        <v>67</v>
      </c>
      <c r="B69" s="7">
        <v>45009.452280092592</v>
      </c>
      <c r="C69" s="6">
        <v>2.9502314814814815E-2</v>
      </c>
    </row>
    <row r="70" spans="1:3" x14ac:dyDescent="0.25">
      <c r="A70">
        <v>68</v>
      </c>
      <c r="B70" s="7">
        <v>45009.452291666668</v>
      </c>
      <c r="C70" s="6">
        <v>2.9513888888888892E-2</v>
      </c>
    </row>
    <row r="71" spans="1:3" x14ac:dyDescent="0.25">
      <c r="A71">
        <v>69</v>
      </c>
      <c r="B71" s="7">
        <v>45009.454212962963</v>
      </c>
      <c r="C71" s="6">
        <v>3.1435185185185184E-2</v>
      </c>
    </row>
    <row r="72" spans="1:3" x14ac:dyDescent="0.25">
      <c r="A72">
        <v>70</v>
      </c>
      <c r="B72" s="7">
        <v>45009.454224537039</v>
      </c>
      <c r="C72" s="6">
        <v>3.1446759259259258E-2</v>
      </c>
    </row>
    <row r="73" spans="1:3" x14ac:dyDescent="0.25">
      <c r="A73">
        <v>71</v>
      </c>
      <c r="B73" s="7">
        <v>45009.454884259256</v>
      </c>
      <c r="C73" s="6">
        <v>3.2106481481481479E-2</v>
      </c>
    </row>
    <row r="74" spans="1:3" x14ac:dyDescent="0.25">
      <c r="A74">
        <v>72</v>
      </c>
      <c r="B74" s="7">
        <v>45009.457615740743</v>
      </c>
      <c r="C74" s="6">
        <v>3.4837962962962959E-2</v>
      </c>
    </row>
    <row r="75" spans="1:3" x14ac:dyDescent="0.25">
      <c r="A75">
        <v>73</v>
      </c>
      <c r="B75" s="7">
        <v>45009.45784722222</v>
      </c>
      <c r="C75" s="6">
        <v>3.5069444444444445E-2</v>
      </c>
    </row>
    <row r="76" spans="1:3" x14ac:dyDescent="0.25">
      <c r="A76">
        <v>74</v>
      </c>
      <c r="B76" s="7">
        <v>45009.458055555559</v>
      </c>
      <c r="C76" s="6">
        <v>3.5277777777777776E-2</v>
      </c>
    </row>
    <row r="77" spans="1:3" x14ac:dyDescent="0.25">
      <c r="A77">
        <v>75</v>
      </c>
      <c r="B77" s="7">
        <v>45009.458067129628</v>
      </c>
      <c r="C77" s="6">
        <v>3.5289351851851856E-2</v>
      </c>
    </row>
    <row r="78" spans="1:3" x14ac:dyDescent="0.25">
      <c r="A78">
        <v>76</v>
      </c>
      <c r="B78" s="7">
        <v>45009.458252314813</v>
      </c>
      <c r="C78" s="6">
        <v>3.5474537037037041E-2</v>
      </c>
    </row>
    <row r="79" spans="1:3" x14ac:dyDescent="0.25">
      <c r="A79">
        <v>77</v>
      </c>
      <c r="B79" s="7">
        <v>45009.45826388889</v>
      </c>
      <c r="C79" s="6">
        <v>3.5486111111111114E-2</v>
      </c>
    </row>
    <row r="80" spans="1:3" x14ac:dyDescent="0.25">
      <c r="A80">
        <v>78</v>
      </c>
      <c r="B80" s="7">
        <v>45009.458541666667</v>
      </c>
      <c r="C80" s="6">
        <v>3.5763888888888887E-2</v>
      </c>
    </row>
    <row r="81" spans="1:3" x14ac:dyDescent="0.25">
      <c r="A81">
        <v>79</v>
      </c>
      <c r="B81" s="7">
        <v>45009.459050925929</v>
      </c>
      <c r="C81" s="6">
        <v>3.6273148148148145E-2</v>
      </c>
    </row>
    <row r="82" spans="1:3" x14ac:dyDescent="0.25">
      <c r="A82">
        <v>80</v>
      </c>
      <c r="B82" s="7">
        <v>45009.459317129629</v>
      </c>
      <c r="C82" s="6">
        <v>3.6539351851851851E-2</v>
      </c>
    </row>
    <row r="83" spans="1:3" x14ac:dyDescent="0.25">
      <c r="A83">
        <v>81</v>
      </c>
      <c r="B83" s="7">
        <v>45009.459548611114</v>
      </c>
      <c r="C83" s="6">
        <v>3.6782407407407409E-2</v>
      </c>
    </row>
    <row r="84" spans="1:3" x14ac:dyDescent="0.25">
      <c r="A84">
        <v>82</v>
      </c>
      <c r="B84" s="7">
        <v>45009.459652777776</v>
      </c>
      <c r="C84" s="6">
        <v>3.6874999999999998E-2</v>
      </c>
    </row>
    <row r="85" spans="1:3" x14ac:dyDescent="0.25">
      <c r="A85">
        <v>83</v>
      </c>
      <c r="B85" s="7">
        <v>45009.459826388891</v>
      </c>
      <c r="C85" s="6">
        <v>3.7048611111111109E-2</v>
      </c>
    </row>
    <row r="86" spans="1:3" x14ac:dyDescent="0.25">
      <c r="A86">
        <v>84</v>
      </c>
      <c r="B86" s="7">
        <v>45009.45989583333</v>
      </c>
      <c r="C86" s="6">
        <v>3.7118055555555557E-2</v>
      </c>
    </row>
    <row r="87" spans="1:3" x14ac:dyDescent="0.25">
      <c r="A87">
        <v>85</v>
      </c>
      <c r="B87" s="7">
        <v>45009.460023148145</v>
      </c>
      <c r="C87" s="6">
        <v>3.7245370370370366E-2</v>
      </c>
    </row>
    <row r="88" spans="1:3" x14ac:dyDescent="0.25">
      <c r="A88">
        <v>86</v>
      </c>
      <c r="B88" s="7">
        <v>45009.460486111115</v>
      </c>
      <c r="C88" s="6">
        <v>3.771990740740741E-2</v>
      </c>
    </row>
    <row r="89" spans="1:3" x14ac:dyDescent="0.25">
      <c r="A89">
        <v>87</v>
      </c>
      <c r="B89" s="7">
        <v>45009.460636574076</v>
      </c>
      <c r="C89" s="6">
        <v>3.78587962962963E-2</v>
      </c>
    </row>
    <row r="90" spans="1:3" x14ac:dyDescent="0.25">
      <c r="A90">
        <v>88</v>
      </c>
      <c r="B90" s="7">
        <v>45009.460763888892</v>
      </c>
      <c r="C90" s="6">
        <v>3.7986111111111116E-2</v>
      </c>
    </row>
    <row r="91" spans="1:3" x14ac:dyDescent="0.25">
      <c r="A91">
        <v>89</v>
      </c>
      <c r="B91" s="7">
        <v>45009.461631944447</v>
      </c>
      <c r="C91" s="6">
        <v>3.8854166666666669E-2</v>
      </c>
    </row>
    <row r="92" spans="1:3" x14ac:dyDescent="0.25">
      <c r="A92">
        <v>90</v>
      </c>
      <c r="B92" s="7">
        <v>45009.462164351855</v>
      </c>
      <c r="C92" s="6">
        <v>3.9386574074074074E-2</v>
      </c>
    </row>
    <row r="93" spans="1:3" x14ac:dyDescent="0.25">
      <c r="A93">
        <v>91</v>
      </c>
      <c r="B93" s="7">
        <v>45009.462754629632</v>
      </c>
      <c r="C93" s="6">
        <v>3.9976851851851854E-2</v>
      </c>
    </row>
    <row r="94" spans="1:3" x14ac:dyDescent="0.25">
      <c r="A94">
        <v>92</v>
      </c>
      <c r="B94" s="7">
        <v>45009.473622685182</v>
      </c>
      <c r="C94" s="6">
        <v>5.0844907407407408E-2</v>
      </c>
    </row>
    <row r="95" spans="1:3" x14ac:dyDescent="0.25">
      <c r="A95">
        <v>93</v>
      </c>
      <c r="B95" s="7">
        <v>45009.473993055559</v>
      </c>
      <c r="C95" s="6">
        <v>5.1215277777777783E-2</v>
      </c>
    </row>
    <row r="96" spans="1:3" x14ac:dyDescent="0.25">
      <c r="A96">
        <v>94</v>
      </c>
      <c r="B96" s="7">
        <v>45009.47452546296</v>
      </c>
      <c r="C96" s="6">
        <v>5.1747685185185188E-2</v>
      </c>
    </row>
    <row r="97" spans="1:3" x14ac:dyDescent="0.25">
      <c r="A97">
        <v>95</v>
      </c>
      <c r="B97" s="7">
        <v>45009.474594907406</v>
      </c>
      <c r="C97" s="6">
        <v>5.1817129629629623E-2</v>
      </c>
    </row>
    <row r="98" spans="1:3" x14ac:dyDescent="0.25">
      <c r="A98">
        <v>96</v>
      </c>
      <c r="B98" s="7">
        <v>45009.474606481483</v>
      </c>
      <c r="C98" s="6">
        <v>5.1828703703703703E-2</v>
      </c>
    </row>
    <row r="99" spans="1:3" x14ac:dyDescent="0.25">
      <c r="A99">
        <v>97</v>
      </c>
      <c r="B99" s="7">
        <v>45009.475104166668</v>
      </c>
      <c r="C99" s="6">
        <v>5.2337962962962968E-2</v>
      </c>
    </row>
    <row r="100" spans="1:3" x14ac:dyDescent="0.25">
      <c r="A100">
        <v>98</v>
      </c>
      <c r="B100" s="7">
        <v>45009.475462962961</v>
      </c>
      <c r="C100" s="6">
        <v>5.2685185185185189E-2</v>
      </c>
    </row>
    <row r="101" spans="1:3" x14ac:dyDescent="0.25">
      <c r="A101">
        <v>99</v>
      </c>
      <c r="B101" s="7">
        <v>45009.475543981483</v>
      </c>
      <c r="C101" s="6">
        <v>5.2766203703703697E-2</v>
      </c>
    </row>
    <row r="102" spans="1:3" x14ac:dyDescent="0.25">
      <c r="A102">
        <v>100</v>
      </c>
      <c r="B102" s="7">
        <v>45009.475636574076</v>
      </c>
      <c r="C102" s="6">
        <v>5.28587962962963E-2</v>
      </c>
    </row>
    <row r="103" spans="1:3" x14ac:dyDescent="0.25">
      <c r="A103">
        <v>101</v>
      </c>
      <c r="B103" s="7">
        <v>45009.476620370369</v>
      </c>
      <c r="C103" s="6">
        <v>5.3842592592592588E-2</v>
      </c>
    </row>
    <row r="104" spans="1:3" x14ac:dyDescent="0.25">
      <c r="A104">
        <v>102</v>
      </c>
      <c r="B104" s="7">
        <v>45009.476666666669</v>
      </c>
      <c r="C104" s="6">
        <v>5.3888888888888896E-2</v>
      </c>
    </row>
    <row r="105" spans="1:3" x14ac:dyDescent="0.25">
      <c r="A105">
        <v>103</v>
      </c>
      <c r="B105" s="7">
        <v>45009.477129629631</v>
      </c>
      <c r="C105" s="6">
        <v>5.4351851851851853E-2</v>
      </c>
    </row>
    <row r="106" spans="1:3" x14ac:dyDescent="0.25">
      <c r="A106">
        <v>104</v>
      </c>
      <c r="B106" s="7">
        <v>45009.477361111109</v>
      </c>
      <c r="C106" s="6">
        <v>5.4583333333333338E-2</v>
      </c>
    </row>
    <row r="107" spans="1:3" x14ac:dyDescent="0.25">
      <c r="A107">
        <v>105</v>
      </c>
      <c r="B107" s="7">
        <v>45009.477708333332</v>
      </c>
      <c r="C107" s="6">
        <v>5.4942129629629632E-2</v>
      </c>
    </row>
    <row r="108" spans="1:3" x14ac:dyDescent="0.25">
      <c r="A108">
        <v>106</v>
      </c>
      <c r="B108" s="7">
        <v>45009.477743055555</v>
      </c>
      <c r="C108" s="6">
        <v>5.4976851851851853E-2</v>
      </c>
    </row>
    <row r="109" spans="1:3" x14ac:dyDescent="0.25">
      <c r="A109">
        <v>107</v>
      </c>
      <c r="B109" s="7">
        <v>45009.478101851855</v>
      </c>
      <c r="C109" s="6">
        <v>5.5324074074074074E-2</v>
      </c>
    </row>
    <row r="110" spans="1:3" x14ac:dyDescent="0.25">
      <c r="A110">
        <v>108</v>
      </c>
      <c r="B110" s="7">
        <v>45009.478310185186</v>
      </c>
      <c r="C110" s="6">
        <v>5.5532407407407412E-2</v>
      </c>
    </row>
    <row r="111" spans="1:3" x14ac:dyDescent="0.25">
      <c r="A111">
        <v>109</v>
      </c>
      <c r="B111" s="7">
        <v>45009.478321759256</v>
      </c>
      <c r="C111" s="6">
        <v>5.5543981481481486E-2</v>
      </c>
    </row>
    <row r="112" spans="1:3" x14ac:dyDescent="0.25">
      <c r="A112">
        <v>110</v>
      </c>
      <c r="B112" s="7">
        <v>45009.480254629627</v>
      </c>
      <c r="C112" s="6">
        <v>5.7488425925925929E-2</v>
      </c>
    </row>
    <row r="113" spans="1:3" x14ac:dyDescent="0.25">
      <c r="A113">
        <v>111</v>
      </c>
      <c r="B113" s="7">
        <v>45009.480266203704</v>
      </c>
      <c r="C113" s="6">
        <v>5.7488425925925929E-2</v>
      </c>
    </row>
    <row r="114" spans="1:3" x14ac:dyDescent="0.25">
      <c r="A114">
        <v>112</v>
      </c>
      <c r="B114" s="7">
        <v>45009.48028935185</v>
      </c>
      <c r="C114" s="6">
        <v>5.7511574074074069E-2</v>
      </c>
    </row>
    <row r="115" spans="1:3" x14ac:dyDescent="0.25">
      <c r="A115">
        <v>113</v>
      </c>
      <c r="B115" s="7">
        <v>45009.480381944442</v>
      </c>
      <c r="C115" s="6">
        <v>5.7604166666666672E-2</v>
      </c>
    </row>
    <row r="116" spans="1:3" x14ac:dyDescent="0.25">
      <c r="A116">
        <v>114</v>
      </c>
      <c r="B116" s="7">
        <v>45009.481296296297</v>
      </c>
      <c r="C116" s="6">
        <v>5.8518518518518518E-2</v>
      </c>
    </row>
    <row r="117" spans="1:3" x14ac:dyDescent="0.25">
      <c r="A117">
        <v>115</v>
      </c>
      <c r="B117" s="7">
        <v>45009.482129629629</v>
      </c>
      <c r="C117" s="6">
        <v>5.935185185185185E-2</v>
      </c>
    </row>
    <row r="118" spans="1:3" x14ac:dyDescent="0.25">
      <c r="A118">
        <v>116</v>
      </c>
      <c r="B118" s="7">
        <v>45009.482175925928</v>
      </c>
      <c r="C118" s="6">
        <v>5.9398148148148144E-2</v>
      </c>
    </row>
    <row r="119" spans="1:3" x14ac:dyDescent="0.25">
      <c r="A119">
        <v>117</v>
      </c>
      <c r="B119" s="7">
        <v>45009.483981481484</v>
      </c>
      <c r="C119" s="6">
        <v>6.1215277777777778E-2</v>
      </c>
    </row>
    <row r="120" spans="1:3" x14ac:dyDescent="0.25">
      <c r="A120">
        <v>118</v>
      </c>
      <c r="B120" s="7">
        <v>45009.484085648146</v>
      </c>
      <c r="C120" s="6">
        <v>6.1307870370370367E-2</v>
      </c>
    </row>
    <row r="121" spans="1:3" x14ac:dyDescent="0.25">
      <c r="A121">
        <v>119</v>
      </c>
      <c r="B121" s="7">
        <v>45009.484131944446</v>
      </c>
      <c r="C121" s="6">
        <v>6.1354166666666675E-2</v>
      </c>
    </row>
    <row r="122" spans="1:3" x14ac:dyDescent="0.25">
      <c r="A122">
        <v>120</v>
      </c>
      <c r="B122" s="7">
        <v>45009.484375</v>
      </c>
      <c r="C122" s="6">
        <v>6.159722222222222E-2</v>
      </c>
    </row>
    <row r="123" spans="1:3" x14ac:dyDescent="0.25">
      <c r="A123">
        <v>121</v>
      </c>
      <c r="B123" s="7">
        <v>45009.484849537039</v>
      </c>
      <c r="C123" s="6">
        <v>6.2071759259259257E-2</v>
      </c>
    </row>
    <row r="124" spans="1:3" x14ac:dyDescent="0.25">
      <c r="A124">
        <v>122</v>
      </c>
      <c r="B124" s="7">
        <v>45009.48510416667</v>
      </c>
      <c r="C124" s="6">
        <v>6.2337962962962963E-2</v>
      </c>
    </row>
    <row r="125" spans="1:3" x14ac:dyDescent="0.25">
      <c r="A125">
        <v>123</v>
      </c>
      <c r="B125" s="7">
        <v>45009.485266203701</v>
      </c>
      <c r="C125" s="6">
        <v>6.25E-2</v>
      </c>
    </row>
    <row r="126" spans="1:3" x14ac:dyDescent="0.25">
      <c r="A126">
        <v>124</v>
      </c>
      <c r="B126" s="7">
        <v>45009.485405092593</v>
      </c>
      <c r="C126" s="6">
        <v>6.2627314814814816E-2</v>
      </c>
    </row>
    <row r="127" spans="1:3" x14ac:dyDescent="0.25">
      <c r="A127">
        <v>125</v>
      </c>
      <c r="B127" s="7">
        <v>45009.485439814816</v>
      </c>
      <c r="C127" s="6">
        <v>6.267361111111111E-2</v>
      </c>
    </row>
    <row r="128" spans="1:3" x14ac:dyDescent="0.25">
      <c r="A128">
        <v>126</v>
      </c>
      <c r="B128" s="7">
        <v>45009.485625000001</v>
      </c>
      <c r="C128" s="6">
        <v>6.2847222222222221E-2</v>
      </c>
    </row>
    <row r="129" spans="1:3" x14ac:dyDescent="0.25">
      <c r="A129">
        <v>127</v>
      </c>
      <c r="B129" s="7">
        <v>45009.486770833333</v>
      </c>
      <c r="C129" s="6">
        <v>6.3993055555555553E-2</v>
      </c>
    </row>
    <row r="130" spans="1:3" x14ac:dyDescent="0.25">
      <c r="A130">
        <v>128</v>
      </c>
      <c r="B130" s="7">
        <v>45009.488807870373</v>
      </c>
      <c r="C130" s="6">
        <v>6.6030092592592585E-2</v>
      </c>
    </row>
    <row r="131" spans="1:3" x14ac:dyDescent="0.25">
      <c r="A131">
        <v>129</v>
      </c>
      <c r="B131" s="7">
        <v>45009.488923611112</v>
      </c>
      <c r="C131" s="6">
        <v>6.6145833333333334E-2</v>
      </c>
    </row>
    <row r="132" spans="1:3" x14ac:dyDescent="0.25">
      <c r="A132">
        <v>130</v>
      </c>
      <c r="B132" s="7">
        <v>45009.489282407405</v>
      </c>
      <c r="C132" s="6">
        <v>6.6504629629629622E-2</v>
      </c>
    </row>
    <row r="133" spans="1:3" x14ac:dyDescent="0.25">
      <c r="A133">
        <v>131</v>
      </c>
      <c r="B133" s="7">
        <v>45009.489560185182</v>
      </c>
      <c r="C133" s="6">
        <v>6.6782407407407415E-2</v>
      </c>
    </row>
    <row r="134" spans="1:3" x14ac:dyDescent="0.25">
      <c r="A134">
        <v>132</v>
      </c>
      <c r="B134" s="7">
        <v>45009.489976851852</v>
      </c>
      <c r="C134" s="6">
        <v>6.7199074074074064E-2</v>
      </c>
    </row>
    <row r="135" spans="1:3" x14ac:dyDescent="0.25">
      <c r="A135">
        <v>133</v>
      </c>
      <c r="B135" s="7">
        <v>45009.49009259259</v>
      </c>
      <c r="C135" s="6">
        <v>6.7314814814814813E-2</v>
      </c>
    </row>
    <row r="136" spans="1:3" x14ac:dyDescent="0.25">
      <c r="A136">
        <v>134</v>
      </c>
      <c r="B136" s="7">
        <v>45009.49114583333</v>
      </c>
      <c r="C136" s="6">
        <v>6.8368055555555557E-2</v>
      </c>
    </row>
    <row r="137" spans="1:3" x14ac:dyDescent="0.25">
      <c r="A137">
        <v>135</v>
      </c>
      <c r="B137" s="7">
        <v>45009.492361111108</v>
      </c>
      <c r="C137" s="6">
        <v>6.958333333333333E-2</v>
      </c>
    </row>
    <row r="138" spans="1:3" x14ac:dyDescent="0.25">
      <c r="A138">
        <v>136</v>
      </c>
      <c r="B138" s="7">
        <v>45009.492418981485</v>
      </c>
      <c r="C138" s="6">
        <v>6.9652777777777772E-2</v>
      </c>
    </row>
    <row r="139" spans="1:3" x14ac:dyDescent="0.25">
      <c r="A139">
        <v>137</v>
      </c>
      <c r="B139" s="7">
        <v>45009.492442129631</v>
      </c>
      <c r="C139" s="6">
        <v>6.9664351851851852E-2</v>
      </c>
    </row>
    <row r="140" spans="1:3" x14ac:dyDescent="0.25">
      <c r="A140">
        <v>138</v>
      </c>
      <c r="B140" s="7">
        <v>45009.492476851854</v>
      </c>
      <c r="C140" s="6">
        <v>6.9710648148148147E-2</v>
      </c>
    </row>
    <row r="141" spans="1:3" x14ac:dyDescent="0.25">
      <c r="A141">
        <v>139</v>
      </c>
      <c r="B141" s="7">
        <v>45009.493391203701</v>
      </c>
      <c r="C141" s="6">
        <v>7.0613425925925913E-2</v>
      </c>
    </row>
    <row r="142" spans="1:3" x14ac:dyDescent="0.25">
      <c r="A142">
        <v>140</v>
      </c>
      <c r="B142" s="7">
        <v>45009.49386574074</v>
      </c>
      <c r="C142" s="6">
        <v>7.1087962962962964E-2</v>
      </c>
    </row>
    <row r="143" spans="1:3" x14ac:dyDescent="0.25">
      <c r="A143">
        <v>141</v>
      </c>
      <c r="B143" s="7">
        <v>45009.494062500002</v>
      </c>
      <c r="C143" s="6">
        <v>7.1284722222222222E-2</v>
      </c>
    </row>
    <row r="144" spans="1:3" x14ac:dyDescent="0.25">
      <c r="A144">
        <v>142</v>
      </c>
      <c r="B144" s="7">
        <v>45009.494270833333</v>
      </c>
      <c r="C144" s="6">
        <v>7.149305555555556E-2</v>
      </c>
    </row>
    <row r="145" spans="1:3" x14ac:dyDescent="0.25">
      <c r="A145">
        <v>143</v>
      </c>
      <c r="B145" s="7">
        <v>45009.49428240741</v>
      </c>
      <c r="C145" s="6">
        <v>7.1504629629629626E-2</v>
      </c>
    </row>
    <row r="146" spans="1:3" x14ac:dyDescent="0.25">
      <c r="A146">
        <v>144</v>
      </c>
      <c r="B146" s="7">
        <v>45009.494456018518</v>
      </c>
      <c r="C146" s="6">
        <v>7.1678240740740737E-2</v>
      </c>
    </row>
    <row r="147" spans="1:3" x14ac:dyDescent="0.25">
      <c r="A147">
        <v>145</v>
      </c>
      <c r="B147" s="7">
        <v>45009.494490740741</v>
      </c>
      <c r="C147" s="6">
        <v>7.1712962962962964E-2</v>
      </c>
    </row>
    <row r="148" spans="1:3" x14ac:dyDescent="0.25">
      <c r="A148">
        <v>146</v>
      </c>
      <c r="B148" s="7">
        <v>45009.494525462964</v>
      </c>
      <c r="C148" s="6">
        <v>7.1747685185185192E-2</v>
      </c>
    </row>
    <row r="149" spans="1:3" x14ac:dyDescent="0.25">
      <c r="A149">
        <v>147</v>
      </c>
      <c r="B149" s="7">
        <v>45009.494930555556</v>
      </c>
      <c r="C149" s="6">
        <v>7.2164351851851841E-2</v>
      </c>
    </row>
    <row r="150" spans="1:3" x14ac:dyDescent="0.25">
      <c r="A150">
        <v>148</v>
      </c>
      <c r="B150" s="7">
        <v>45009.495324074072</v>
      </c>
      <c r="C150" s="6">
        <v>7.2546296296296289E-2</v>
      </c>
    </row>
    <row r="151" spans="1:3" x14ac:dyDescent="0.25">
      <c r="A151">
        <v>149</v>
      </c>
      <c r="B151" s="7">
        <v>45009.495763888888</v>
      </c>
      <c r="C151" s="6">
        <v>7.2986111111111113E-2</v>
      </c>
    </row>
    <row r="152" spans="1:3" x14ac:dyDescent="0.25">
      <c r="A152">
        <v>150</v>
      </c>
      <c r="B152" s="7">
        <v>45009.496307870373</v>
      </c>
      <c r="C152" s="6">
        <v>7.3530092592592591E-2</v>
      </c>
    </row>
    <row r="153" spans="1:3" x14ac:dyDescent="0.25">
      <c r="A153">
        <v>151</v>
      </c>
      <c r="B153" s="7">
        <v>45009.497106481482</v>
      </c>
      <c r="C153" s="6">
        <v>7.4328703703703702E-2</v>
      </c>
    </row>
    <row r="154" spans="1:3" x14ac:dyDescent="0.25">
      <c r="A154">
        <v>152</v>
      </c>
      <c r="B154" s="7">
        <v>45009.498425925929</v>
      </c>
      <c r="C154" s="6">
        <v>7.5648148148148145E-2</v>
      </c>
    </row>
    <row r="155" spans="1:3" x14ac:dyDescent="0.25">
      <c r="A155">
        <v>153</v>
      </c>
      <c r="B155" s="7">
        <v>45009.498437499999</v>
      </c>
      <c r="C155" s="6">
        <v>7.5659722222222225E-2</v>
      </c>
    </row>
    <row r="156" spans="1:3" x14ac:dyDescent="0.25">
      <c r="A156">
        <v>154</v>
      </c>
      <c r="B156" s="7">
        <v>45009.498611111114</v>
      </c>
      <c r="C156" s="6">
        <v>7.5833333333333336E-2</v>
      </c>
    </row>
    <row r="157" spans="1:3" x14ac:dyDescent="0.25">
      <c r="A157">
        <v>155</v>
      </c>
      <c r="B157" s="7">
        <v>45009.49863425926</v>
      </c>
      <c r="C157" s="6">
        <v>7.5856481481481483E-2</v>
      </c>
    </row>
    <row r="158" spans="1:3" x14ac:dyDescent="0.25">
      <c r="A158">
        <v>156</v>
      </c>
      <c r="B158" s="7">
        <v>45009.498657407406</v>
      </c>
      <c r="C158" s="6">
        <v>7.587962962962963E-2</v>
      </c>
    </row>
    <row r="159" spans="1:3" x14ac:dyDescent="0.25">
      <c r="A159">
        <v>157</v>
      </c>
      <c r="B159" s="7">
        <v>45009.49895833333</v>
      </c>
      <c r="C159" s="6">
        <v>7.6180555555555557E-2</v>
      </c>
    </row>
    <row r="160" spans="1:3" x14ac:dyDescent="0.25">
      <c r="A160">
        <v>158</v>
      </c>
      <c r="B160" s="7">
        <v>45009.499074074076</v>
      </c>
      <c r="C160" s="6">
        <v>7.6307870370370359E-2</v>
      </c>
    </row>
    <row r="161" spans="1:3" x14ac:dyDescent="0.25">
      <c r="A161">
        <v>159</v>
      </c>
      <c r="B161" s="7">
        <v>45009.501712962963</v>
      </c>
      <c r="C161" s="6">
        <v>7.8935185185185178E-2</v>
      </c>
    </row>
    <row r="162" spans="1:3" x14ac:dyDescent="0.25">
      <c r="A162">
        <v>160</v>
      </c>
      <c r="B162" s="7">
        <v>45009.501956018517</v>
      </c>
      <c r="C162" s="6">
        <v>7.9178240740740743E-2</v>
      </c>
    </row>
    <row r="163" spans="1:3" x14ac:dyDescent="0.25">
      <c r="A163">
        <v>161</v>
      </c>
      <c r="B163" s="7">
        <v>45009.502557870372</v>
      </c>
      <c r="C163" s="6">
        <v>7.9780092592592597E-2</v>
      </c>
    </row>
    <row r="164" spans="1:3" x14ac:dyDescent="0.25">
      <c r="A164">
        <v>162</v>
      </c>
      <c r="B164" s="7">
        <v>45009.502650462964</v>
      </c>
      <c r="C164" s="6">
        <v>7.9872685185185185E-2</v>
      </c>
    </row>
    <row r="165" spans="1:3" x14ac:dyDescent="0.25">
      <c r="A165">
        <v>163</v>
      </c>
      <c r="B165" s="7">
        <v>45009.502824074072</v>
      </c>
      <c r="C165" s="6">
        <v>8.0046296296296296E-2</v>
      </c>
    </row>
    <row r="166" spans="1:3" x14ac:dyDescent="0.25">
      <c r="A166">
        <v>164</v>
      </c>
      <c r="B166" s="7">
        <v>45009.502870370372</v>
      </c>
      <c r="C166" s="6">
        <v>8.009259259259259E-2</v>
      </c>
    </row>
    <row r="167" spans="1:3" x14ac:dyDescent="0.25">
      <c r="A167">
        <v>165</v>
      </c>
      <c r="B167" s="7">
        <v>45009.50372685185</v>
      </c>
      <c r="C167" s="6">
        <v>8.0949074074074076E-2</v>
      </c>
    </row>
    <row r="168" spans="1:3" x14ac:dyDescent="0.25">
      <c r="A168">
        <v>166</v>
      </c>
      <c r="B168" s="7">
        <v>45009.503842592596</v>
      </c>
      <c r="C168" s="6">
        <v>8.1064814814814812E-2</v>
      </c>
    </row>
    <row r="169" spans="1:3" x14ac:dyDescent="0.25">
      <c r="A169">
        <v>167</v>
      </c>
      <c r="B169" s="7">
        <v>45009.504108796296</v>
      </c>
      <c r="C169" s="6">
        <v>8.1331018518518525E-2</v>
      </c>
    </row>
    <row r="170" spans="1:3" x14ac:dyDescent="0.25">
      <c r="A170">
        <v>168</v>
      </c>
      <c r="B170" s="7">
        <v>45009.504108796296</v>
      </c>
      <c r="C170" s="6">
        <v>8.1331018518518525E-2</v>
      </c>
    </row>
    <row r="171" spans="1:3" x14ac:dyDescent="0.25">
      <c r="A171">
        <v>169</v>
      </c>
      <c r="B171" s="7">
        <v>45009.504525462966</v>
      </c>
      <c r="C171" s="6">
        <v>8.1747685185185187E-2</v>
      </c>
    </row>
    <row r="172" spans="1:3" x14ac:dyDescent="0.25">
      <c r="A172">
        <v>170</v>
      </c>
      <c r="B172" s="7">
        <v>45009.504965277774</v>
      </c>
      <c r="C172" s="6">
        <v>8.2187500000000011E-2</v>
      </c>
    </row>
    <row r="173" spans="1:3" x14ac:dyDescent="0.25">
      <c r="A173">
        <v>171</v>
      </c>
      <c r="B173" s="7">
        <v>45009.506377314814</v>
      </c>
      <c r="C173" s="6">
        <v>8.3599537037037042E-2</v>
      </c>
    </row>
    <row r="174" spans="1:3" x14ac:dyDescent="0.25">
      <c r="A174">
        <v>172</v>
      </c>
      <c r="B174" s="7">
        <v>45009.511724537035</v>
      </c>
      <c r="C174" s="6">
        <v>8.8946759259259267E-2</v>
      </c>
    </row>
    <row r="175" spans="1:3" x14ac:dyDescent="0.25">
      <c r="A175">
        <v>173</v>
      </c>
      <c r="B175" s="7">
        <v>45009.512650462966</v>
      </c>
      <c r="C175" s="6">
        <v>8.9884259259259261E-2</v>
      </c>
    </row>
    <row r="176" spans="1:3" x14ac:dyDescent="0.25">
      <c r="A176" t="s">
        <v>8</v>
      </c>
      <c r="B176" s="7">
        <v>45009.512650462966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0E0D-C977-4474-9EC2-2DBB11D99927}">
  <dimension ref="B1:E11"/>
  <sheetViews>
    <sheetView workbookViewId="0">
      <selection activeCell="G24" sqref="G24"/>
    </sheetView>
  </sheetViews>
  <sheetFormatPr defaultRowHeight="15" x14ac:dyDescent="0.25"/>
  <cols>
    <col min="4" max="4" width="15.85546875" bestFit="1" customWidth="1"/>
  </cols>
  <sheetData>
    <row r="1" spans="2:5" x14ac:dyDescent="0.25">
      <c r="C1" t="s">
        <v>7</v>
      </c>
      <c r="D1" s="7">
        <v>45008.655162037037</v>
      </c>
      <c r="E1" t="s">
        <v>21</v>
      </c>
    </row>
    <row r="2" spans="2:5" x14ac:dyDescent="0.25">
      <c r="B2" t="s">
        <v>13</v>
      </c>
      <c r="C2">
        <v>0</v>
      </c>
      <c r="D2" s="7">
        <v>45008.655162037037</v>
      </c>
      <c r="E2" s="6">
        <v>0</v>
      </c>
    </row>
    <row r="3" spans="2:5" x14ac:dyDescent="0.25">
      <c r="B3" t="s">
        <v>14</v>
      </c>
      <c r="C3">
        <v>1</v>
      </c>
      <c r="D3" s="7">
        <v>45008.655856481484</v>
      </c>
      <c r="E3" t="s">
        <v>22</v>
      </c>
    </row>
    <row r="4" spans="2:5" x14ac:dyDescent="0.25">
      <c r="B4" t="s">
        <v>15</v>
      </c>
      <c r="C4">
        <v>2</v>
      </c>
      <c r="D4" s="7">
        <v>45008.656550925924</v>
      </c>
      <c r="E4" t="s">
        <v>23</v>
      </c>
    </row>
    <row r="5" spans="2:5" x14ac:dyDescent="0.25">
      <c r="B5" t="s">
        <v>16</v>
      </c>
      <c r="C5">
        <v>3</v>
      </c>
      <c r="D5" s="7">
        <v>45008.657939814817</v>
      </c>
      <c r="E5" t="s">
        <v>24</v>
      </c>
    </row>
    <row r="6" spans="2:5" x14ac:dyDescent="0.25">
      <c r="B6" t="s">
        <v>17</v>
      </c>
      <c r="C6">
        <v>4</v>
      </c>
      <c r="D6" s="7">
        <v>45008.659328703703</v>
      </c>
      <c r="E6" t="s">
        <v>25</v>
      </c>
    </row>
    <row r="7" spans="2:5" x14ac:dyDescent="0.25">
      <c r="B7" t="s">
        <v>18</v>
      </c>
      <c r="C7">
        <v>5</v>
      </c>
      <c r="D7" s="7">
        <v>45008.66002314815</v>
      </c>
      <c r="E7" t="s">
        <v>26</v>
      </c>
    </row>
    <row r="8" spans="2:5" x14ac:dyDescent="0.25">
      <c r="B8" t="s">
        <v>19</v>
      </c>
      <c r="C8">
        <v>6</v>
      </c>
      <c r="D8" s="7">
        <v>45008.660752314812</v>
      </c>
      <c r="E8" t="s">
        <v>27</v>
      </c>
    </row>
    <row r="9" spans="2:5" x14ac:dyDescent="0.25">
      <c r="B9" t="s">
        <v>20</v>
      </c>
      <c r="C9">
        <v>7</v>
      </c>
      <c r="D9" s="7">
        <v>45008.661423611113</v>
      </c>
      <c r="E9" t="s">
        <v>28</v>
      </c>
    </row>
    <row r="10" spans="2:5" x14ac:dyDescent="0.25">
      <c r="C10" t="s">
        <v>8</v>
      </c>
      <c r="D10" s="7">
        <v>45008.661423611113</v>
      </c>
    </row>
    <row r="11" spans="2:5" x14ac:dyDescent="0.25">
      <c r="C11" t="s">
        <v>8</v>
      </c>
      <c r="D11" s="7">
        <v>44659.516793981478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AB04-F857-43E4-8D8E-87CC25D366B1}">
  <dimension ref="A1:T200"/>
  <sheetViews>
    <sheetView workbookViewId="0">
      <selection activeCell="H3" sqref="H3"/>
    </sheetView>
  </sheetViews>
  <sheetFormatPr defaultColWidth="8.85546875" defaultRowHeight="15" x14ac:dyDescent="0.25"/>
  <cols>
    <col min="1" max="1" width="9.5703125" bestFit="1" customWidth="1"/>
    <col min="2" max="2" width="11.7109375" bestFit="1" customWidth="1"/>
    <col min="6" max="6" width="8.85546875" style="8"/>
    <col min="7" max="7" width="12.7109375" hidden="1" customWidth="1"/>
    <col min="8" max="8" width="10.140625" bestFit="1" customWidth="1"/>
    <col min="12" max="12" width="9.85546875" bestFit="1" customWidth="1"/>
    <col min="13" max="13" width="11" bestFit="1" customWidth="1"/>
    <col min="17" max="17" width="8.85546875" style="8"/>
    <col min="18" max="18" width="7.7109375" hidden="1" customWidth="1"/>
    <col min="19" max="19" width="13.140625" customWidth="1"/>
  </cols>
  <sheetData>
    <row r="1" spans="1:20" x14ac:dyDescent="0.25">
      <c r="A1" t="s">
        <v>11</v>
      </c>
      <c r="B1" t="s">
        <v>3</v>
      </c>
      <c r="C1">
        <v>3</v>
      </c>
      <c r="D1" s="6" t="str">
        <f>Waves!E3</f>
        <v xml:space="preserve"> 00:11:05</v>
      </c>
      <c r="E1" s="6"/>
      <c r="L1" t="s">
        <v>12</v>
      </c>
      <c r="M1" t="s">
        <v>3</v>
      </c>
      <c r="N1" s="6">
        <f>Waves!E2</f>
        <v>0</v>
      </c>
      <c r="O1" s="6"/>
      <c r="P1" s="6"/>
    </row>
    <row r="2" spans="1:20" ht="30" x14ac:dyDescent="0.25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F2" s="9" t="s">
        <v>29</v>
      </c>
      <c r="G2" s="1" t="s">
        <v>4</v>
      </c>
      <c r="H2" s="1" t="s">
        <v>5</v>
      </c>
      <c r="I2" s="1" t="s">
        <v>6</v>
      </c>
      <c r="L2" s="1" t="s">
        <v>0</v>
      </c>
      <c r="M2" s="1" t="s">
        <v>1</v>
      </c>
      <c r="N2" s="1" t="s">
        <v>2</v>
      </c>
      <c r="O2" s="1" t="s">
        <v>9</v>
      </c>
      <c r="P2" s="1" t="s">
        <v>10</v>
      </c>
      <c r="Q2" s="9" t="s">
        <v>29</v>
      </c>
      <c r="R2" s="1" t="s">
        <v>4</v>
      </c>
      <c r="S2" s="1" t="s">
        <v>5</v>
      </c>
      <c r="T2" s="1" t="s">
        <v>6</v>
      </c>
    </row>
    <row r="3" spans="1:20" x14ac:dyDescent="0.25">
      <c r="A3" s="16"/>
      <c r="B3" s="16"/>
      <c r="C3" s="17"/>
      <c r="D3" s="18"/>
      <c r="E3" s="12"/>
      <c r="F3" s="13"/>
      <c r="G3" s="5" t="str">
        <f>IF(F3&gt;0,VLOOKUP(F3-1,Timing!$A:$C,3,FALSE),"")</f>
        <v/>
      </c>
      <c r="H3" s="5" t="str">
        <f t="shared" ref="H3:H19" si="0">IFERROR(IF(F3&gt;0,G3-TIMEVALUE($D$1),""),IF(F3&gt;0,G3-($D$1),""))</f>
        <v/>
      </c>
      <c r="I3" s="2" t="str">
        <f t="shared" ref="I3:I19" si="1">IF(F3&gt;0,COUNTA(F:F)-RANK(F3,$F$3:$F$200),"")</f>
        <v/>
      </c>
      <c r="J3" s="4"/>
      <c r="K3" s="4"/>
      <c r="L3" s="16"/>
      <c r="M3" s="16"/>
      <c r="N3" s="19"/>
      <c r="O3" s="18"/>
      <c r="P3" s="21"/>
      <c r="Q3" s="13"/>
      <c r="R3" s="5" t="str">
        <f>IF(Q3&gt;0,VLOOKUP(Q3-1,Timing!$A:$C,3,FALSE),"")</f>
        <v/>
      </c>
      <c r="S3" s="5" t="str">
        <f t="shared" ref="S3:S38" si="2">IFERROR(IF(Q3&gt;0,R3-TIMEVALUE($N$1),""),IF(Q3&gt;0,R3-($N$1),""))</f>
        <v/>
      </c>
      <c r="T3" s="2" t="str">
        <f t="shared" ref="T3:T38" si="3">IF(Q3&gt;0,COUNTA(Q:Q)-RANK(Q3,$Q$3:$Q$200),"")</f>
        <v/>
      </c>
    </row>
    <row r="4" spans="1:20" x14ac:dyDescent="0.25">
      <c r="A4" s="16"/>
      <c r="B4" s="16"/>
      <c r="C4" s="17"/>
      <c r="D4" s="18"/>
      <c r="E4" s="12"/>
      <c r="F4" s="13"/>
      <c r="G4" s="5" t="str">
        <f>IF(F4&gt;0,VLOOKUP(F4-1,Timing!$A:$C,3,FALSE),"")</f>
        <v/>
      </c>
      <c r="H4" s="5" t="str">
        <f t="shared" si="0"/>
        <v/>
      </c>
      <c r="I4" s="2" t="str">
        <f t="shared" si="1"/>
        <v/>
      </c>
      <c r="L4" s="16"/>
      <c r="M4" s="16"/>
      <c r="N4" s="17"/>
      <c r="O4" s="18"/>
      <c r="P4" s="19"/>
      <c r="Q4" s="15"/>
      <c r="R4" s="5" t="str">
        <f>IF(Q4&gt;0,VLOOKUP(Q4-1,Timing!$A:$C,3,FALSE),"")</f>
        <v/>
      </c>
      <c r="S4" s="5" t="str">
        <f t="shared" si="2"/>
        <v/>
      </c>
      <c r="T4" s="2" t="str">
        <f t="shared" si="3"/>
        <v/>
      </c>
    </row>
    <row r="5" spans="1:20" x14ac:dyDescent="0.25">
      <c r="A5" s="16"/>
      <c r="B5" s="16"/>
      <c r="C5" s="17"/>
      <c r="D5" s="18"/>
      <c r="E5" s="12"/>
      <c r="F5" s="13"/>
      <c r="G5" s="5" t="str">
        <f>IF(F5&gt;0,VLOOKUP(F5-1,Timing!$A:$C,3,FALSE),"")</f>
        <v/>
      </c>
      <c r="H5" s="5" t="str">
        <f t="shared" si="0"/>
        <v/>
      </c>
      <c r="I5" s="2" t="str">
        <f t="shared" si="1"/>
        <v/>
      </c>
      <c r="L5" s="16"/>
      <c r="M5" s="16"/>
      <c r="N5" s="17"/>
      <c r="O5" s="18"/>
      <c r="P5" s="19"/>
      <c r="Q5" s="13"/>
      <c r="R5" s="5" t="str">
        <f>IF(Q5&gt;0,VLOOKUP(Q5-1,Timing!$A:$C,3,FALSE),"")</f>
        <v/>
      </c>
      <c r="S5" s="5" t="str">
        <f t="shared" si="2"/>
        <v/>
      </c>
      <c r="T5" s="2" t="str">
        <f t="shared" si="3"/>
        <v/>
      </c>
    </row>
    <row r="6" spans="1:20" x14ac:dyDescent="0.25">
      <c r="A6" s="16"/>
      <c r="B6" s="16"/>
      <c r="C6" s="17"/>
      <c r="D6" s="18"/>
      <c r="E6" s="12"/>
      <c r="F6" s="13"/>
      <c r="G6" s="5" t="str">
        <f>IF(F6&gt;0,VLOOKUP(F6-1,Timing!$A:$C,3,FALSE),"")</f>
        <v/>
      </c>
      <c r="H6" s="5" t="str">
        <f t="shared" si="0"/>
        <v/>
      </c>
      <c r="I6" s="2" t="str">
        <f t="shared" si="1"/>
        <v/>
      </c>
      <c r="L6" s="16"/>
      <c r="M6" s="16"/>
      <c r="N6" s="17"/>
      <c r="O6" s="18"/>
      <c r="P6" s="19"/>
      <c r="Q6" s="13"/>
      <c r="R6" s="5" t="str">
        <f>IF(Q6&gt;0,VLOOKUP(Q6-1,Timing!$A:$C,3,FALSE),"")</f>
        <v/>
      </c>
      <c r="S6" s="5" t="str">
        <f t="shared" si="2"/>
        <v/>
      </c>
      <c r="T6" s="2" t="str">
        <f t="shared" si="3"/>
        <v/>
      </c>
    </row>
    <row r="7" spans="1:20" x14ac:dyDescent="0.25">
      <c r="A7" s="16"/>
      <c r="B7" s="16"/>
      <c r="C7" s="17"/>
      <c r="D7" s="18"/>
      <c r="E7" s="12"/>
      <c r="F7" s="13"/>
      <c r="G7" s="5" t="str">
        <f>IF(F7&gt;0,VLOOKUP(F7-1,Timing!$A:$C,3,FALSE),"")</f>
        <v/>
      </c>
      <c r="H7" s="5" t="str">
        <f t="shared" si="0"/>
        <v/>
      </c>
      <c r="I7" s="2" t="str">
        <f t="shared" si="1"/>
        <v/>
      </c>
      <c r="L7" s="16"/>
      <c r="M7" s="16"/>
      <c r="N7" s="17"/>
      <c r="O7" s="18"/>
      <c r="P7" s="19"/>
      <c r="Q7" s="15"/>
      <c r="R7" s="5" t="str">
        <f>IF(Q7&gt;0,VLOOKUP(Q7-1,Timing!$A:$C,3,FALSE),"")</f>
        <v/>
      </c>
      <c r="S7" s="5" t="str">
        <f t="shared" si="2"/>
        <v/>
      </c>
      <c r="T7" s="2" t="str">
        <f t="shared" si="3"/>
        <v/>
      </c>
    </row>
    <row r="8" spans="1:20" x14ac:dyDescent="0.25">
      <c r="A8" s="16"/>
      <c r="B8" s="16"/>
      <c r="C8" s="17"/>
      <c r="D8" s="18"/>
      <c r="E8" s="12"/>
      <c r="F8" s="13"/>
      <c r="G8" s="5" t="str">
        <f>IF(F8&gt;0,VLOOKUP(F8-1,Timing!$A:$C,3,FALSE),"")</f>
        <v/>
      </c>
      <c r="H8" s="5" t="str">
        <f t="shared" si="0"/>
        <v/>
      </c>
      <c r="I8" s="2" t="str">
        <f t="shared" si="1"/>
        <v/>
      </c>
      <c r="L8" s="16"/>
      <c r="M8" s="16"/>
      <c r="N8" s="19"/>
      <c r="O8" s="18"/>
      <c r="P8" s="21"/>
      <c r="Q8" s="13"/>
      <c r="R8" s="5" t="str">
        <f>IF(Q8&gt;0,VLOOKUP(Q8-1,Timing!$A:$C,3,FALSE),"")</f>
        <v/>
      </c>
      <c r="S8" s="5" t="str">
        <f t="shared" si="2"/>
        <v/>
      </c>
      <c r="T8" s="2" t="str">
        <f t="shared" si="3"/>
        <v/>
      </c>
    </row>
    <row r="9" spans="1:20" x14ac:dyDescent="0.25">
      <c r="A9" s="16"/>
      <c r="B9" s="16"/>
      <c r="C9" s="17"/>
      <c r="D9" s="18"/>
      <c r="E9" s="12"/>
      <c r="F9" s="13"/>
      <c r="G9" s="5" t="str">
        <f>IF(F9&gt;0,VLOOKUP(F9-1,Timing!$A:$C,3,FALSE),"")</f>
        <v/>
      </c>
      <c r="H9" s="5" t="str">
        <f t="shared" si="0"/>
        <v/>
      </c>
      <c r="I9" s="2" t="str">
        <f t="shared" si="1"/>
        <v/>
      </c>
      <c r="L9" s="16"/>
      <c r="M9" s="16"/>
      <c r="N9" s="17"/>
      <c r="O9" s="18"/>
      <c r="P9" s="19"/>
      <c r="Q9" s="15"/>
      <c r="R9" s="5" t="str">
        <f>IF(Q9&gt;0,VLOOKUP(Q9-1,Timing!$A:$C,3,FALSE),"")</f>
        <v/>
      </c>
      <c r="S9" s="5" t="str">
        <f t="shared" si="2"/>
        <v/>
      </c>
      <c r="T9" s="2" t="str">
        <f t="shared" si="3"/>
        <v/>
      </c>
    </row>
    <row r="10" spans="1:20" x14ac:dyDescent="0.25">
      <c r="A10" s="16"/>
      <c r="B10" s="16"/>
      <c r="C10" s="17"/>
      <c r="D10" s="18"/>
      <c r="E10" s="12"/>
      <c r="F10" s="13"/>
      <c r="G10" s="5" t="str">
        <f>IF(F10&gt;0,VLOOKUP(F10-1,Timing!$A:$C,3,FALSE),"")</f>
        <v/>
      </c>
      <c r="H10" s="5" t="str">
        <f t="shared" si="0"/>
        <v/>
      </c>
      <c r="I10" s="2" t="str">
        <f t="shared" si="1"/>
        <v/>
      </c>
      <c r="L10" s="16"/>
      <c r="M10" s="16"/>
      <c r="N10" s="17"/>
      <c r="O10" s="18"/>
      <c r="P10" s="19"/>
      <c r="Q10" s="13"/>
      <c r="R10" s="5" t="str">
        <f>IF(Q10&gt;0,VLOOKUP(Q10-1,Timing!$A:$C,3,FALSE),"")</f>
        <v/>
      </c>
      <c r="S10" s="5" t="str">
        <f t="shared" si="2"/>
        <v/>
      </c>
      <c r="T10" s="2" t="str">
        <f t="shared" si="3"/>
        <v/>
      </c>
    </row>
    <row r="11" spans="1:20" x14ac:dyDescent="0.25">
      <c r="A11" s="17"/>
      <c r="B11" s="17"/>
      <c r="C11" s="17"/>
      <c r="D11" s="20"/>
      <c r="E11" s="12"/>
      <c r="F11" s="13"/>
      <c r="G11" s="5" t="str">
        <f>IF(F11&gt;0,VLOOKUP(F11-1,Timing!$A:$C,3,FALSE),"")</f>
        <v/>
      </c>
      <c r="H11" s="5" t="str">
        <f t="shared" si="0"/>
        <v/>
      </c>
      <c r="I11" s="2" t="str">
        <f t="shared" si="1"/>
        <v/>
      </c>
      <c r="L11" s="16"/>
      <c r="M11" s="16"/>
      <c r="N11" s="17"/>
      <c r="O11" s="18"/>
      <c r="P11" s="19"/>
      <c r="Q11" s="13"/>
      <c r="R11" s="5" t="str">
        <f>IF(Q11&gt;0,VLOOKUP(Q11-1,Timing!$A:$C,3,FALSE),"")</f>
        <v/>
      </c>
      <c r="S11" s="5" t="str">
        <f t="shared" si="2"/>
        <v/>
      </c>
      <c r="T11" s="2" t="str">
        <f t="shared" si="3"/>
        <v/>
      </c>
    </row>
    <row r="12" spans="1:20" x14ac:dyDescent="0.25">
      <c r="A12" s="16"/>
      <c r="B12" s="16"/>
      <c r="C12" s="19"/>
      <c r="D12" s="18"/>
      <c r="E12" s="14"/>
      <c r="F12" s="13"/>
      <c r="G12" s="5" t="str">
        <f>IF(F12&gt;0,VLOOKUP(F12-1,Timing!$A:$C,3,FALSE),"")</f>
        <v/>
      </c>
      <c r="H12" s="5" t="str">
        <f t="shared" si="0"/>
        <v/>
      </c>
      <c r="I12" s="2" t="str">
        <f t="shared" si="1"/>
        <v/>
      </c>
      <c r="L12" s="16"/>
      <c r="M12" s="16"/>
      <c r="N12" s="17"/>
      <c r="O12" s="18"/>
      <c r="P12" s="19"/>
      <c r="Q12" s="15"/>
      <c r="R12" s="5" t="str">
        <f>IF(Q12&gt;0,VLOOKUP(Q12-1,Timing!$A:$C,3,FALSE),"")</f>
        <v/>
      </c>
      <c r="S12" s="5" t="str">
        <f t="shared" si="2"/>
        <v/>
      </c>
      <c r="T12" s="2" t="str">
        <f t="shared" si="3"/>
        <v/>
      </c>
    </row>
    <row r="13" spans="1:20" x14ac:dyDescent="0.25">
      <c r="A13" s="16"/>
      <c r="B13" s="16"/>
      <c r="C13" s="17"/>
      <c r="D13" s="18"/>
      <c r="E13" s="12"/>
      <c r="F13" s="13"/>
      <c r="G13" s="5" t="str">
        <f>IF(F13&gt;0,VLOOKUP(F13-1,Timing!$A:$C,3,FALSE),"")</f>
        <v/>
      </c>
      <c r="H13" s="5" t="str">
        <f t="shared" si="0"/>
        <v/>
      </c>
      <c r="I13" s="2" t="str">
        <f t="shared" si="1"/>
        <v/>
      </c>
      <c r="L13" s="16"/>
      <c r="M13" s="16"/>
      <c r="N13" s="17"/>
      <c r="O13" s="18"/>
      <c r="P13" s="19"/>
      <c r="Q13" s="15"/>
      <c r="R13" s="5" t="str">
        <f>IF(Q13&gt;0,VLOOKUP(Q13-1,Timing!$A:$C,3,FALSE),"")</f>
        <v/>
      </c>
      <c r="S13" s="5" t="str">
        <f t="shared" si="2"/>
        <v/>
      </c>
      <c r="T13" s="2" t="str">
        <f t="shared" si="3"/>
        <v/>
      </c>
    </row>
    <row r="14" spans="1:20" x14ac:dyDescent="0.25">
      <c r="A14" s="16"/>
      <c r="B14" s="16"/>
      <c r="C14" s="17"/>
      <c r="D14" s="18"/>
      <c r="E14" s="12"/>
      <c r="F14" s="13"/>
      <c r="G14" s="5" t="str">
        <f>IF(F14&gt;0,VLOOKUP(F14-1,Timing!$A:$C,3,FALSE),"")</f>
        <v/>
      </c>
      <c r="H14" s="5" t="str">
        <f t="shared" si="0"/>
        <v/>
      </c>
      <c r="I14" s="2" t="str">
        <f t="shared" si="1"/>
        <v/>
      </c>
      <c r="L14" s="16"/>
      <c r="M14" s="16"/>
      <c r="N14" s="17"/>
      <c r="O14" s="18"/>
      <c r="P14" s="19"/>
      <c r="Q14" s="13"/>
      <c r="R14" s="5" t="str">
        <f>IF(Q14&gt;0,VLOOKUP(Q14-1,Timing!$A:$C,3,FALSE),"")</f>
        <v/>
      </c>
      <c r="S14" s="5" t="str">
        <f t="shared" si="2"/>
        <v/>
      </c>
      <c r="T14" s="2" t="str">
        <f t="shared" si="3"/>
        <v/>
      </c>
    </row>
    <row r="15" spans="1:20" x14ac:dyDescent="0.25">
      <c r="A15" s="16"/>
      <c r="B15" s="16"/>
      <c r="C15" s="17"/>
      <c r="D15" s="18"/>
      <c r="E15" s="12"/>
      <c r="F15" s="13"/>
      <c r="G15" s="5" t="str">
        <f>IF(F15&gt;0,VLOOKUP(F15-1,Timing!$A:$C,3,FALSE),"")</f>
        <v/>
      </c>
      <c r="H15" s="5" t="str">
        <f t="shared" si="0"/>
        <v/>
      </c>
      <c r="I15" s="2" t="str">
        <f t="shared" si="1"/>
        <v/>
      </c>
      <c r="L15" s="16"/>
      <c r="M15" s="16"/>
      <c r="N15" s="17"/>
      <c r="O15" s="18"/>
      <c r="P15" s="19"/>
      <c r="Q15" s="13"/>
      <c r="R15" s="5" t="str">
        <f>IF(Q15&gt;0,VLOOKUP(Q15-1,Timing!$A:$C,3,FALSE),"")</f>
        <v/>
      </c>
      <c r="S15" s="5" t="str">
        <f t="shared" si="2"/>
        <v/>
      </c>
      <c r="T15" s="2" t="str">
        <f t="shared" si="3"/>
        <v/>
      </c>
    </row>
    <row r="16" spans="1:20" x14ac:dyDescent="0.25">
      <c r="A16" s="16"/>
      <c r="B16" s="16"/>
      <c r="C16" s="17"/>
      <c r="D16" s="18"/>
      <c r="E16" s="12"/>
      <c r="F16" s="13"/>
      <c r="G16" s="5" t="str">
        <f>IF(F16&gt;0,VLOOKUP(F16-1,Timing!$A:$C,3,FALSE),"")</f>
        <v/>
      </c>
      <c r="H16" s="5" t="str">
        <f t="shared" si="0"/>
        <v/>
      </c>
      <c r="I16" s="2" t="str">
        <f t="shared" si="1"/>
        <v/>
      </c>
      <c r="L16" s="16"/>
      <c r="M16" s="16"/>
      <c r="N16" s="17"/>
      <c r="O16" s="18"/>
      <c r="P16" s="19"/>
      <c r="Q16" s="13"/>
      <c r="R16" s="5" t="str">
        <f>IF(Q16&gt;0,VLOOKUP(Q16-1,Timing!$A:$C,3,FALSE),"")</f>
        <v/>
      </c>
      <c r="S16" s="5" t="str">
        <f t="shared" si="2"/>
        <v/>
      </c>
      <c r="T16" s="2" t="str">
        <f t="shared" si="3"/>
        <v/>
      </c>
    </row>
    <row r="17" spans="1:20" x14ac:dyDescent="0.25">
      <c r="A17" s="16"/>
      <c r="B17" s="16"/>
      <c r="C17" s="17"/>
      <c r="D17" s="18"/>
      <c r="E17" s="12"/>
      <c r="F17" s="13"/>
      <c r="G17" s="5" t="str">
        <f>IF(F17&gt;0,VLOOKUP(F17-1,Timing!$A:$C,3,FALSE),"")</f>
        <v/>
      </c>
      <c r="H17" s="5" t="str">
        <f t="shared" si="0"/>
        <v/>
      </c>
      <c r="I17" s="2" t="str">
        <f t="shared" si="1"/>
        <v/>
      </c>
      <c r="L17" s="16"/>
      <c r="M17" s="16"/>
      <c r="N17" s="17"/>
      <c r="O17" s="18"/>
      <c r="P17" s="19"/>
      <c r="Q17" s="13"/>
      <c r="R17" s="5" t="str">
        <f>IF(Q17&gt;0,VLOOKUP(Q17-1,Timing!$A:$C,3,FALSE),"")</f>
        <v/>
      </c>
      <c r="S17" s="5" t="str">
        <f t="shared" si="2"/>
        <v/>
      </c>
      <c r="T17" s="2" t="str">
        <f t="shared" si="3"/>
        <v/>
      </c>
    </row>
    <row r="18" spans="1:20" x14ac:dyDescent="0.25">
      <c r="A18" s="16"/>
      <c r="B18" s="16"/>
      <c r="C18" s="17"/>
      <c r="D18" s="18"/>
      <c r="E18" s="12"/>
      <c r="F18" s="13"/>
      <c r="G18" s="5" t="str">
        <f>IF(F18&gt;0,VLOOKUP(F18-1,Timing!$A:$C,3,FALSE),"")</f>
        <v/>
      </c>
      <c r="H18" s="5" t="str">
        <f t="shared" si="0"/>
        <v/>
      </c>
      <c r="I18" s="2" t="str">
        <f t="shared" si="1"/>
        <v/>
      </c>
      <c r="L18" s="16"/>
      <c r="M18" s="16"/>
      <c r="N18" s="17"/>
      <c r="O18" s="18"/>
      <c r="P18" s="19"/>
      <c r="Q18" s="15"/>
      <c r="R18" s="5" t="str">
        <f>IF(Q18&gt;0,VLOOKUP(Q18-1,Timing!$A:$C,3,FALSE),"")</f>
        <v/>
      </c>
      <c r="S18" s="5" t="str">
        <f t="shared" si="2"/>
        <v/>
      </c>
      <c r="T18" s="2" t="str">
        <f t="shared" si="3"/>
        <v/>
      </c>
    </row>
    <row r="19" spans="1:20" x14ac:dyDescent="0.25">
      <c r="A19" s="16"/>
      <c r="B19" s="16"/>
      <c r="C19" s="17"/>
      <c r="D19" s="18"/>
      <c r="E19" s="12"/>
      <c r="F19" s="13"/>
      <c r="G19" s="5" t="str">
        <f>IF(F19&gt;0,VLOOKUP(F19-1,Timing!$A:$C,3,FALSE),"")</f>
        <v/>
      </c>
      <c r="H19" s="5" t="str">
        <f t="shared" si="0"/>
        <v/>
      </c>
      <c r="I19" s="2" t="str">
        <f t="shared" si="1"/>
        <v/>
      </c>
      <c r="L19" s="16"/>
      <c r="M19" s="16"/>
      <c r="N19" s="19"/>
      <c r="O19" s="18"/>
      <c r="P19" s="21"/>
      <c r="Q19" s="13"/>
      <c r="R19" s="5" t="str">
        <f>IF(Q19&gt;0,VLOOKUP(Q19-1,Timing!$A:$C,3,FALSE),"")</f>
        <v/>
      </c>
      <c r="S19" s="5" t="str">
        <f t="shared" si="2"/>
        <v/>
      </c>
      <c r="T19" s="2" t="str">
        <f t="shared" si="3"/>
        <v/>
      </c>
    </row>
    <row r="20" spans="1:20" x14ac:dyDescent="0.25">
      <c r="A20" s="17"/>
      <c r="B20" s="17"/>
      <c r="C20" s="17"/>
      <c r="D20" s="20"/>
      <c r="E20" s="12"/>
      <c r="F20" s="13"/>
      <c r="G20" s="5" t="str">
        <f>IF(F20&gt;0,VLOOKUP(F20-1,Timing!$A:$C,3,FALSE),"")</f>
        <v/>
      </c>
      <c r="H20" s="5" t="str">
        <f t="shared" ref="H20:H67" si="4">IFERROR(IF(F20&gt;0,G20-TIMEVALUE($D$1),""),IF(F20&gt;0,G20-($D$1),""))</f>
        <v/>
      </c>
      <c r="I20" s="2" t="str">
        <f t="shared" ref="I20:I66" si="5">IF(F20&gt;0,COUNTA(F:F)-RANK(F20,$F$3:$F$200),"")</f>
        <v/>
      </c>
      <c r="L20" s="16"/>
      <c r="M20" s="16"/>
      <c r="N20" s="19"/>
      <c r="O20" s="18"/>
      <c r="P20" s="21"/>
      <c r="Q20" s="13"/>
      <c r="R20" s="5" t="str">
        <f>IF(Q20&gt;0,VLOOKUP(Q20-1,Timing!$A:$C,3,FALSE),"")</f>
        <v/>
      </c>
      <c r="S20" s="5" t="str">
        <f t="shared" si="2"/>
        <v/>
      </c>
      <c r="T20" s="2" t="str">
        <f t="shared" si="3"/>
        <v/>
      </c>
    </row>
    <row r="21" spans="1:20" x14ac:dyDescent="0.25">
      <c r="A21" s="17"/>
      <c r="B21" s="17"/>
      <c r="C21" s="17"/>
      <c r="D21" s="20"/>
      <c r="E21" s="12"/>
      <c r="F21" s="13"/>
      <c r="G21" s="5" t="str">
        <f>IF(F21&gt;0,VLOOKUP(F21-1,Timing!$A:$C,3,FALSE),"")</f>
        <v/>
      </c>
      <c r="H21" s="5" t="str">
        <f t="shared" si="4"/>
        <v/>
      </c>
      <c r="I21" s="2" t="str">
        <f t="shared" si="5"/>
        <v/>
      </c>
      <c r="L21" s="16"/>
      <c r="M21" s="16"/>
      <c r="N21" s="17"/>
      <c r="O21" s="18"/>
      <c r="P21" s="19"/>
      <c r="Q21" s="13"/>
      <c r="R21" s="5" t="str">
        <f>IF(Q21&gt;0,VLOOKUP(Q21-1,Timing!$A:$C,3,FALSE),"")</f>
        <v/>
      </c>
      <c r="S21" s="5" t="str">
        <f t="shared" si="2"/>
        <v/>
      </c>
      <c r="T21" s="2" t="str">
        <f t="shared" si="3"/>
        <v/>
      </c>
    </row>
    <row r="22" spans="1:20" x14ac:dyDescent="0.25">
      <c r="A22" s="17"/>
      <c r="B22" s="17"/>
      <c r="C22" s="17"/>
      <c r="D22" s="20"/>
      <c r="E22" s="12"/>
      <c r="F22" s="13"/>
      <c r="G22" s="5" t="str">
        <f>IF(F22&gt;0,VLOOKUP(F22-1,Timing!$A:$C,3,FALSE),"")</f>
        <v/>
      </c>
      <c r="H22" s="5" t="str">
        <f t="shared" si="4"/>
        <v/>
      </c>
      <c r="I22" s="2" t="str">
        <f t="shared" si="5"/>
        <v/>
      </c>
      <c r="L22" s="16"/>
      <c r="M22" s="16"/>
      <c r="N22" s="17"/>
      <c r="O22" s="18"/>
      <c r="P22" s="19"/>
      <c r="Q22" s="13"/>
      <c r="R22" s="5" t="str">
        <f>IF(Q22&gt;0,VLOOKUP(Q22-1,Timing!$A:$C,3,FALSE),"")</f>
        <v/>
      </c>
      <c r="S22" s="5" t="str">
        <f t="shared" si="2"/>
        <v/>
      </c>
      <c r="T22" s="2" t="str">
        <f t="shared" si="3"/>
        <v/>
      </c>
    </row>
    <row r="23" spans="1:20" x14ac:dyDescent="0.25">
      <c r="A23" s="17"/>
      <c r="B23" s="17"/>
      <c r="C23" s="17"/>
      <c r="D23" s="20"/>
      <c r="E23" s="12"/>
      <c r="F23" s="13"/>
      <c r="G23" s="5" t="str">
        <f>IF(F23&gt;0,VLOOKUP(F23-1,Timing!$A:$C,3,FALSE),"")</f>
        <v/>
      </c>
      <c r="H23" s="5" t="str">
        <f t="shared" si="4"/>
        <v/>
      </c>
      <c r="I23" s="2" t="str">
        <f t="shared" si="5"/>
        <v/>
      </c>
      <c r="L23" s="16"/>
      <c r="M23" s="16"/>
      <c r="N23" s="17"/>
      <c r="O23" s="18"/>
      <c r="P23" s="19"/>
      <c r="Q23" s="13"/>
      <c r="R23" s="5" t="str">
        <f>IF(Q23&gt;0,VLOOKUP(Q23-1,Timing!$A:$C,3,FALSE),"")</f>
        <v/>
      </c>
      <c r="S23" s="5" t="str">
        <f t="shared" si="2"/>
        <v/>
      </c>
      <c r="T23" s="2" t="str">
        <f t="shared" si="3"/>
        <v/>
      </c>
    </row>
    <row r="24" spans="1:20" x14ac:dyDescent="0.25">
      <c r="A24" s="17"/>
      <c r="B24" s="17"/>
      <c r="C24" s="17"/>
      <c r="D24" s="20"/>
      <c r="E24" s="12"/>
      <c r="F24" s="13"/>
      <c r="G24" s="5" t="str">
        <f>IF(F24&gt;0,VLOOKUP(F24-1,Timing!$A:$C,3,FALSE),"")</f>
        <v/>
      </c>
      <c r="H24" s="5" t="str">
        <f t="shared" si="4"/>
        <v/>
      </c>
      <c r="I24" s="2" t="str">
        <f t="shared" si="5"/>
        <v/>
      </c>
      <c r="L24" s="16"/>
      <c r="M24" s="16"/>
      <c r="N24" s="17"/>
      <c r="O24" s="18"/>
      <c r="P24" s="19"/>
      <c r="Q24" s="13"/>
      <c r="R24" s="5" t="str">
        <f>IF(Q24&gt;0,VLOOKUP(Q24-1,Timing!$A:$C,3,FALSE),"")</f>
        <v/>
      </c>
      <c r="S24" s="5" t="str">
        <f t="shared" si="2"/>
        <v/>
      </c>
      <c r="T24" s="2" t="str">
        <f t="shared" si="3"/>
        <v/>
      </c>
    </row>
    <row r="25" spans="1:20" x14ac:dyDescent="0.25">
      <c r="A25" s="17"/>
      <c r="B25" s="17"/>
      <c r="C25" s="17"/>
      <c r="D25" s="20"/>
      <c r="E25" s="12"/>
      <c r="F25" s="13"/>
      <c r="G25" s="5" t="str">
        <f>IF(F25&gt;0,VLOOKUP(F25-1,Timing!$A:$C,3,FALSE),"")</f>
        <v/>
      </c>
      <c r="H25" s="5" t="str">
        <f t="shared" si="4"/>
        <v/>
      </c>
      <c r="I25" s="2" t="str">
        <f t="shared" si="5"/>
        <v/>
      </c>
      <c r="L25" s="16"/>
      <c r="M25" s="16"/>
      <c r="N25" s="17"/>
      <c r="O25" s="18"/>
      <c r="P25" s="19"/>
      <c r="Q25" s="13"/>
      <c r="R25" s="5" t="str">
        <f>IF(Q25&gt;0,VLOOKUP(Q25-1,Timing!$A:$C,3,FALSE),"")</f>
        <v/>
      </c>
      <c r="S25" s="5" t="str">
        <f t="shared" si="2"/>
        <v/>
      </c>
      <c r="T25" s="2" t="str">
        <f t="shared" si="3"/>
        <v/>
      </c>
    </row>
    <row r="26" spans="1:20" x14ac:dyDescent="0.25">
      <c r="A26" s="24"/>
      <c r="B26" s="24"/>
      <c r="C26" s="24"/>
      <c r="D26" s="24"/>
      <c r="E26" s="2"/>
      <c r="F26" s="10"/>
      <c r="G26" s="5"/>
      <c r="H26" s="5" t="str">
        <f t="shared" si="4"/>
        <v/>
      </c>
      <c r="I26" s="2" t="str">
        <f t="shared" si="5"/>
        <v/>
      </c>
      <c r="L26" s="16"/>
      <c r="M26" s="16"/>
      <c r="N26" s="17"/>
      <c r="O26" s="18"/>
      <c r="P26" s="19"/>
      <c r="Q26" s="13"/>
      <c r="R26" s="5" t="str">
        <f>IF(Q26&gt;0,VLOOKUP(Q26-1,Timing!$A:$C,3,FALSE),"")</f>
        <v/>
      </c>
      <c r="S26" s="5" t="str">
        <f t="shared" si="2"/>
        <v/>
      </c>
      <c r="T26" s="2" t="str">
        <f t="shared" si="3"/>
        <v/>
      </c>
    </row>
    <row r="27" spans="1:20" x14ac:dyDescent="0.25">
      <c r="A27" s="2"/>
      <c r="B27" s="2"/>
      <c r="C27" s="2"/>
      <c r="D27" s="2"/>
      <c r="E27" s="2"/>
      <c r="F27" s="10"/>
      <c r="G27" s="5" t="str">
        <f>IF(F27&gt;0,VLOOKUP(F27-1,Timing!$A:$C,3,FALSE),"")</f>
        <v/>
      </c>
      <c r="H27" s="5" t="str">
        <f t="shared" si="4"/>
        <v/>
      </c>
      <c r="I27" s="2" t="str">
        <f t="shared" si="5"/>
        <v/>
      </c>
      <c r="L27" s="16"/>
      <c r="M27" s="16"/>
      <c r="N27" s="17"/>
      <c r="O27" s="18"/>
      <c r="P27" s="19"/>
      <c r="Q27" s="13"/>
      <c r="R27" s="5" t="str">
        <f>IF(Q27&gt;0,VLOOKUP(Q27-1,Timing!$A:$C,3,FALSE),"")</f>
        <v/>
      </c>
      <c r="S27" s="5" t="str">
        <f t="shared" si="2"/>
        <v/>
      </c>
      <c r="T27" s="2" t="str">
        <f t="shared" si="3"/>
        <v/>
      </c>
    </row>
    <row r="28" spans="1:20" x14ac:dyDescent="0.25">
      <c r="A28" s="2"/>
      <c r="B28" s="2"/>
      <c r="C28" s="2"/>
      <c r="D28" s="2"/>
      <c r="E28" s="2"/>
      <c r="F28" s="10"/>
      <c r="G28" s="5" t="str">
        <f>IF(F28&gt;0,VLOOKUP(F28-1,Timing!$A:$C,3,FALSE),"")</f>
        <v/>
      </c>
      <c r="H28" s="5" t="str">
        <f t="shared" si="4"/>
        <v/>
      </c>
      <c r="I28" s="2" t="str">
        <f t="shared" si="5"/>
        <v/>
      </c>
      <c r="L28" s="16"/>
      <c r="M28" s="16"/>
      <c r="N28" s="17"/>
      <c r="O28" s="18"/>
      <c r="P28" s="19"/>
      <c r="Q28" s="13"/>
      <c r="R28" s="5" t="str">
        <f>IF(Q28&gt;0,VLOOKUP(Q28-1,Timing!$A:$C,3,FALSE),"")</f>
        <v/>
      </c>
      <c r="S28" s="5" t="str">
        <f t="shared" si="2"/>
        <v/>
      </c>
      <c r="T28" s="2" t="str">
        <f t="shared" si="3"/>
        <v/>
      </c>
    </row>
    <row r="29" spans="1:20" x14ac:dyDescent="0.25">
      <c r="A29" s="2"/>
      <c r="B29" s="2"/>
      <c r="C29" s="2"/>
      <c r="D29" s="2"/>
      <c r="E29" s="2"/>
      <c r="F29" s="10"/>
      <c r="G29" s="5" t="str">
        <f>IF(F29&gt;0,VLOOKUP(F29-1,Timing!$A:$C,3,FALSE),"")</f>
        <v/>
      </c>
      <c r="H29" s="5" t="str">
        <f t="shared" si="4"/>
        <v/>
      </c>
      <c r="I29" s="2" t="str">
        <f t="shared" si="5"/>
        <v/>
      </c>
      <c r="L29" s="16"/>
      <c r="M29" s="16"/>
      <c r="N29" s="17"/>
      <c r="O29" s="18"/>
      <c r="P29" s="19"/>
      <c r="Q29" s="13"/>
      <c r="R29" s="5" t="str">
        <f>IF(Q29&gt;0,VLOOKUP(Q29-1,Timing!$A:$C,3,FALSE),"")</f>
        <v/>
      </c>
      <c r="S29" s="5" t="str">
        <f t="shared" si="2"/>
        <v/>
      </c>
      <c r="T29" s="2" t="str">
        <f t="shared" si="3"/>
        <v/>
      </c>
    </row>
    <row r="30" spans="1:20" x14ac:dyDescent="0.25">
      <c r="A30" s="2"/>
      <c r="B30" s="2"/>
      <c r="C30" s="2"/>
      <c r="D30" s="2"/>
      <c r="E30" s="2"/>
      <c r="F30" s="10"/>
      <c r="G30" s="5" t="str">
        <f>IF(F30&gt;0,VLOOKUP(F30-1,Timing!$A:$C,3,FALSE),"")</f>
        <v/>
      </c>
      <c r="H30" s="5" t="str">
        <f t="shared" si="4"/>
        <v/>
      </c>
      <c r="I30" s="2" t="str">
        <f t="shared" si="5"/>
        <v/>
      </c>
      <c r="L30" s="16"/>
      <c r="M30" s="16"/>
      <c r="N30" s="19"/>
      <c r="O30" s="18"/>
      <c r="P30" s="21"/>
      <c r="Q30" s="13"/>
      <c r="R30" s="5" t="str">
        <f>IF(Q30&gt;0,VLOOKUP(Q30-1,Timing!$A:$C,3,FALSE),"")</f>
        <v/>
      </c>
      <c r="S30" s="5" t="str">
        <f t="shared" si="2"/>
        <v/>
      </c>
      <c r="T30" s="2" t="str">
        <f t="shared" si="3"/>
        <v/>
      </c>
    </row>
    <row r="31" spans="1:20" x14ac:dyDescent="0.25">
      <c r="A31" s="2"/>
      <c r="B31" s="2"/>
      <c r="C31" s="2"/>
      <c r="D31" s="2"/>
      <c r="E31" s="2"/>
      <c r="F31" s="10"/>
      <c r="G31" s="5" t="str">
        <f>IF(F31&gt;0,VLOOKUP(F31-1,Timing!$A:$C,3,FALSE),"")</f>
        <v/>
      </c>
      <c r="H31" s="5" t="str">
        <f t="shared" si="4"/>
        <v/>
      </c>
      <c r="I31" s="2" t="str">
        <f t="shared" si="5"/>
        <v/>
      </c>
      <c r="L31" s="16"/>
      <c r="M31" s="16"/>
      <c r="N31" s="17"/>
      <c r="O31" s="18"/>
      <c r="P31" s="19"/>
      <c r="Q31" s="13"/>
      <c r="R31" s="5" t="str">
        <f>IF(Q31&gt;0,VLOOKUP(Q31-1,Timing!$A:$C,3,FALSE),"")</f>
        <v/>
      </c>
      <c r="S31" s="5" t="str">
        <f t="shared" si="2"/>
        <v/>
      </c>
      <c r="T31" s="2" t="str">
        <f t="shared" si="3"/>
        <v/>
      </c>
    </row>
    <row r="32" spans="1:20" x14ac:dyDescent="0.25">
      <c r="A32" s="2"/>
      <c r="B32" s="3"/>
      <c r="C32" s="2"/>
      <c r="D32" s="2"/>
      <c r="E32" s="2"/>
      <c r="F32" s="10"/>
      <c r="G32" s="5" t="str">
        <f>IF(F32&gt;0,VLOOKUP(F32-1,Timing!$A:$C,3,FALSE),"")</f>
        <v/>
      </c>
      <c r="H32" s="5" t="str">
        <f t="shared" si="4"/>
        <v/>
      </c>
      <c r="I32" s="2" t="str">
        <f t="shared" si="5"/>
        <v/>
      </c>
      <c r="L32" s="16"/>
      <c r="M32" s="16"/>
      <c r="N32" s="17"/>
      <c r="O32" s="18"/>
      <c r="P32" s="19"/>
      <c r="Q32" s="13"/>
      <c r="R32" s="5" t="str">
        <f>IF(Q32&gt;0,VLOOKUP(Q32-1,Timing!$A:$C,3,FALSE),"")</f>
        <v/>
      </c>
      <c r="S32" s="5" t="str">
        <f t="shared" si="2"/>
        <v/>
      </c>
      <c r="T32" s="2" t="str">
        <f t="shared" si="3"/>
        <v/>
      </c>
    </row>
    <row r="33" spans="1:20" x14ac:dyDescent="0.25">
      <c r="A33" s="2"/>
      <c r="B33" s="3"/>
      <c r="C33" s="2"/>
      <c r="D33" s="2"/>
      <c r="E33" s="2"/>
      <c r="F33" s="10"/>
      <c r="G33" s="5" t="str">
        <f>IF(F33&gt;0,VLOOKUP(F33-1,Timing!$A:$C,3,FALSE),"")</f>
        <v/>
      </c>
      <c r="H33" s="5" t="str">
        <f t="shared" si="4"/>
        <v/>
      </c>
      <c r="I33" s="2" t="str">
        <f t="shared" si="5"/>
        <v/>
      </c>
      <c r="L33" s="16"/>
      <c r="M33" s="16"/>
      <c r="N33" s="17"/>
      <c r="O33" s="18"/>
      <c r="P33" s="19"/>
      <c r="Q33" s="13"/>
      <c r="R33" s="5" t="str">
        <f>IF(Q33&gt;0,VLOOKUP(Q33-1,Timing!$A:$C,3,FALSE),"")</f>
        <v/>
      </c>
      <c r="S33" s="5" t="str">
        <f t="shared" si="2"/>
        <v/>
      </c>
      <c r="T33" s="2" t="str">
        <f t="shared" si="3"/>
        <v/>
      </c>
    </row>
    <row r="34" spans="1:20" x14ac:dyDescent="0.25">
      <c r="A34" s="2"/>
      <c r="B34" s="3"/>
      <c r="C34" s="2"/>
      <c r="D34" s="2"/>
      <c r="E34" s="2"/>
      <c r="F34" s="10"/>
      <c r="G34" s="5" t="str">
        <f>IF(F34&gt;0,VLOOKUP(F34-1,Timing!$A:$C,3,FALSE),"")</f>
        <v/>
      </c>
      <c r="H34" s="5" t="str">
        <f t="shared" si="4"/>
        <v/>
      </c>
      <c r="I34" s="2" t="str">
        <f t="shared" si="5"/>
        <v/>
      </c>
      <c r="L34" s="16"/>
      <c r="M34" s="16"/>
      <c r="N34" s="17"/>
      <c r="O34" s="18"/>
      <c r="P34" s="19"/>
      <c r="Q34" s="13"/>
      <c r="R34" s="5" t="str">
        <f>IF(Q34&gt;0,VLOOKUP(Q34-1,Timing!$A:$C,3,FALSE),"")</f>
        <v/>
      </c>
      <c r="S34" s="5" t="str">
        <f t="shared" si="2"/>
        <v/>
      </c>
      <c r="T34" s="2" t="str">
        <f t="shared" si="3"/>
        <v/>
      </c>
    </row>
    <row r="35" spans="1:20" x14ac:dyDescent="0.25">
      <c r="A35" s="2"/>
      <c r="B35" s="3"/>
      <c r="C35" s="2"/>
      <c r="D35" s="2"/>
      <c r="E35" s="2"/>
      <c r="F35" s="10"/>
      <c r="G35" s="5" t="str">
        <f>IF(F35&gt;0,VLOOKUP(F35-1,Timing!$A:$C,3,FALSE),"")</f>
        <v/>
      </c>
      <c r="H35" s="5" t="str">
        <f t="shared" si="4"/>
        <v/>
      </c>
      <c r="I35" s="2" t="str">
        <f t="shared" si="5"/>
        <v/>
      </c>
      <c r="L35" s="16"/>
      <c r="M35" s="16"/>
      <c r="N35" s="19"/>
      <c r="O35" s="18"/>
      <c r="P35" s="21"/>
      <c r="Q35" s="13"/>
      <c r="R35" s="5" t="str">
        <f>IF(Q35&gt;0,VLOOKUP(Q35-1,Timing!$A:$C,3,FALSE),"")</f>
        <v/>
      </c>
      <c r="S35" s="5" t="str">
        <f t="shared" si="2"/>
        <v/>
      </c>
      <c r="T35" s="2" t="str">
        <f t="shared" si="3"/>
        <v/>
      </c>
    </row>
    <row r="36" spans="1:20" x14ac:dyDescent="0.25">
      <c r="A36" s="2"/>
      <c r="B36" s="3"/>
      <c r="C36" s="2"/>
      <c r="D36" s="2"/>
      <c r="E36" s="2"/>
      <c r="F36" s="10"/>
      <c r="G36" s="5" t="str">
        <f>IF(F36&gt;0,VLOOKUP(F36-1,Timing!$A:$C,3,FALSE),"")</f>
        <v/>
      </c>
      <c r="H36" s="5" t="str">
        <f t="shared" si="4"/>
        <v/>
      </c>
      <c r="I36" s="2" t="str">
        <f t="shared" si="5"/>
        <v/>
      </c>
      <c r="L36" s="16"/>
      <c r="M36" s="16"/>
      <c r="N36" s="17"/>
      <c r="O36" s="18"/>
      <c r="P36" s="19"/>
      <c r="Q36" s="13"/>
      <c r="R36" s="5" t="str">
        <f>IF(Q36&gt;0,VLOOKUP(Q36-1,Timing!$A:$C,3,FALSE),"")</f>
        <v/>
      </c>
      <c r="S36" s="5" t="str">
        <f t="shared" si="2"/>
        <v/>
      </c>
      <c r="T36" s="2" t="str">
        <f t="shared" si="3"/>
        <v/>
      </c>
    </row>
    <row r="37" spans="1:20" x14ac:dyDescent="0.25">
      <c r="A37" s="2"/>
      <c r="B37" s="3"/>
      <c r="C37" s="2"/>
      <c r="D37" s="2"/>
      <c r="E37" s="2"/>
      <c r="F37" s="10"/>
      <c r="G37" s="5" t="str">
        <f>IF(F37&gt;0,VLOOKUP(F37-1,Timing!$A:$C,3,FALSE),"")</f>
        <v/>
      </c>
      <c r="H37" s="5" t="str">
        <f t="shared" si="4"/>
        <v/>
      </c>
      <c r="I37" s="2" t="str">
        <f t="shared" si="5"/>
        <v/>
      </c>
      <c r="L37" s="16"/>
      <c r="M37" s="16"/>
      <c r="N37" s="17"/>
      <c r="O37" s="18"/>
      <c r="P37" s="19"/>
      <c r="Q37" s="13"/>
      <c r="R37" s="5" t="str">
        <f>IF(Q37&gt;0,VLOOKUP(Q37-1,Timing!$A:$C,3,FALSE),"")</f>
        <v/>
      </c>
      <c r="S37" s="5" t="str">
        <f t="shared" si="2"/>
        <v/>
      </c>
      <c r="T37" s="2" t="str">
        <f t="shared" si="3"/>
        <v/>
      </c>
    </row>
    <row r="38" spans="1:20" x14ac:dyDescent="0.25">
      <c r="A38" s="2"/>
      <c r="B38" s="3"/>
      <c r="C38" s="2"/>
      <c r="D38" s="2"/>
      <c r="E38" s="2"/>
      <c r="F38" s="10"/>
      <c r="G38" s="5" t="str">
        <f>IF(F38&gt;0,VLOOKUP(F38-1,Timing!$A:$C,3,FALSE),"")</f>
        <v/>
      </c>
      <c r="H38" s="5" t="str">
        <f t="shared" si="4"/>
        <v/>
      </c>
      <c r="I38" s="2" t="str">
        <f t="shared" si="5"/>
        <v/>
      </c>
      <c r="L38" s="16"/>
      <c r="M38" s="16"/>
      <c r="N38" s="17"/>
      <c r="O38" s="18"/>
      <c r="P38" s="19"/>
      <c r="Q38" s="15"/>
      <c r="R38" s="5" t="str">
        <f>IF(Q38&gt;0,VLOOKUP(Q38-1,Timing!$A:$C,3,FALSE),"")</f>
        <v/>
      </c>
      <c r="S38" s="5" t="str">
        <f t="shared" si="2"/>
        <v/>
      </c>
      <c r="T38" s="2" t="str">
        <f t="shared" si="3"/>
        <v/>
      </c>
    </row>
    <row r="39" spans="1:20" x14ac:dyDescent="0.25">
      <c r="A39" s="2"/>
      <c r="B39" s="3"/>
      <c r="C39" s="2"/>
      <c r="D39" s="2"/>
      <c r="E39" s="2"/>
      <c r="F39" s="10"/>
      <c r="G39" s="5" t="str">
        <f>IF(F39&gt;0,VLOOKUP(F39-1,Timing!$A:$C,3,FALSE),"")</f>
        <v/>
      </c>
      <c r="H39" s="5" t="str">
        <f t="shared" si="4"/>
        <v/>
      </c>
      <c r="I39" s="2" t="str">
        <f t="shared" si="5"/>
        <v/>
      </c>
      <c r="L39" s="24"/>
      <c r="M39" s="25"/>
      <c r="N39" s="24"/>
      <c r="O39" s="24"/>
      <c r="P39" s="24"/>
      <c r="Q39" s="10"/>
      <c r="R39" s="5" t="str">
        <f>IF(Q39&gt;0,VLOOKUP(Q39-1,Timing!$A:$C,3,FALSE),"")</f>
        <v/>
      </c>
      <c r="S39" s="5" t="str">
        <f t="shared" ref="S39:S67" si="6">IFERROR(IF(Q39&gt;0,R39-TIMEVALUE($N$1),""),IF(Q39&gt;0,R39-($N$1),""))</f>
        <v/>
      </c>
      <c r="T39" s="2" t="str">
        <f t="shared" ref="T39:T66" si="7">IF(Q39&gt;0,COUNTA(Q:Q)-RANK(Q39,$Q$3:$Q$200),"")</f>
        <v/>
      </c>
    </row>
    <row r="40" spans="1:20" x14ac:dyDescent="0.25">
      <c r="A40" s="2"/>
      <c r="B40" s="3"/>
      <c r="C40" s="2"/>
      <c r="D40" s="2"/>
      <c r="E40" s="2"/>
      <c r="F40" s="10"/>
      <c r="G40" s="5" t="str">
        <f>IF(F40&gt;0,VLOOKUP(F40-1,Timing!$A:$C,3,FALSE),"")</f>
        <v/>
      </c>
      <c r="H40" s="5" t="str">
        <f t="shared" si="4"/>
        <v/>
      </c>
      <c r="I40" s="2" t="str">
        <f t="shared" si="5"/>
        <v/>
      </c>
      <c r="L40" s="2"/>
      <c r="M40" s="3"/>
      <c r="N40" s="2"/>
      <c r="O40" s="2"/>
      <c r="P40" s="2"/>
      <c r="Q40" s="10"/>
      <c r="R40" s="5" t="str">
        <f>IF(Q40&gt;0,VLOOKUP(Q40-1,Timing!$A:$C,3,FALSE),"")</f>
        <v/>
      </c>
      <c r="S40" s="5" t="str">
        <f t="shared" si="6"/>
        <v/>
      </c>
      <c r="T40" s="2" t="str">
        <f t="shared" si="7"/>
        <v/>
      </c>
    </row>
    <row r="41" spans="1:20" x14ac:dyDescent="0.25">
      <c r="A41" s="2"/>
      <c r="B41" s="3"/>
      <c r="C41" s="2"/>
      <c r="D41" s="2"/>
      <c r="E41" s="2"/>
      <c r="F41" s="10"/>
      <c r="G41" s="5" t="str">
        <f>IF(F41&gt;0,VLOOKUP(F41-1,Timing!$A:$C,3,FALSE),"")</f>
        <v/>
      </c>
      <c r="H41" s="5" t="str">
        <f t="shared" si="4"/>
        <v/>
      </c>
      <c r="I41" s="2" t="str">
        <f t="shared" si="5"/>
        <v/>
      </c>
      <c r="L41" s="2"/>
      <c r="M41" s="3"/>
      <c r="N41" s="2"/>
      <c r="O41" s="2"/>
      <c r="P41" s="2"/>
      <c r="Q41" s="10"/>
      <c r="R41" s="5" t="str">
        <f>IF(Q41&gt;0,VLOOKUP(Q41-1,Timing!$A:$C,3,FALSE),"")</f>
        <v/>
      </c>
      <c r="S41" s="5" t="str">
        <f t="shared" si="6"/>
        <v/>
      </c>
      <c r="T41" s="2" t="str">
        <f t="shared" si="7"/>
        <v/>
      </c>
    </row>
    <row r="42" spans="1:20" x14ac:dyDescent="0.25">
      <c r="A42" s="2"/>
      <c r="B42" s="3"/>
      <c r="C42" s="2"/>
      <c r="D42" s="2"/>
      <c r="E42" s="2"/>
      <c r="F42" s="10"/>
      <c r="G42" s="5" t="str">
        <f>IF(F42&gt;0,VLOOKUP(F42-1,Timing!$A:$C,3,FALSE),"")</f>
        <v/>
      </c>
      <c r="H42" s="5" t="str">
        <f t="shared" si="4"/>
        <v/>
      </c>
      <c r="I42" s="2" t="str">
        <f t="shared" si="5"/>
        <v/>
      </c>
      <c r="L42" s="2"/>
      <c r="M42" s="3"/>
      <c r="N42" s="2"/>
      <c r="O42" s="2"/>
      <c r="P42" s="2"/>
      <c r="Q42" s="10"/>
      <c r="R42" s="5" t="str">
        <f>IF(Q42&gt;0,VLOOKUP(Q42-1,Timing!$A:$C,3,FALSE),"")</f>
        <v/>
      </c>
      <c r="S42" s="5" t="str">
        <f t="shared" si="6"/>
        <v/>
      </c>
      <c r="T42" s="2" t="str">
        <f t="shared" si="7"/>
        <v/>
      </c>
    </row>
    <row r="43" spans="1:20" x14ac:dyDescent="0.25">
      <c r="G43" s="5" t="str">
        <f>IF(F43&gt;0,VLOOKUP(F43-1,Timing!$A:$C,3,FALSE),"")</f>
        <v/>
      </c>
      <c r="H43" s="5" t="str">
        <f t="shared" si="4"/>
        <v/>
      </c>
      <c r="I43" s="2" t="str">
        <f t="shared" si="5"/>
        <v/>
      </c>
      <c r="L43" s="2"/>
      <c r="M43" s="3"/>
      <c r="N43" s="2"/>
      <c r="O43" s="2"/>
      <c r="P43" s="2"/>
      <c r="Q43" s="10"/>
      <c r="R43" s="5" t="str">
        <f>IF(Q43&gt;0,VLOOKUP(Q43-1,Timing!$A:$C,3,FALSE),"")</f>
        <v/>
      </c>
      <c r="S43" s="5" t="str">
        <f t="shared" si="6"/>
        <v/>
      </c>
      <c r="T43" s="2" t="str">
        <f t="shared" si="7"/>
        <v/>
      </c>
    </row>
    <row r="44" spans="1:20" x14ac:dyDescent="0.25">
      <c r="G44" s="5" t="str">
        <f>IF(F44&gt;0,VLOOKUP(F44-1,Timing!$A:$C,3,FALSE),"")</f>
        <v/>
      </c>
      <c r="H44" s="5" t="str">
        <f t="shared" si="4"/>
        <v/>
      </c>
      <c r="I44" s="2" t="str">
        <f t="shared" si="5"/>
        <v/>
      </c>
      <c r="L44" s="2"/>
      <c r="M44" s="3"/>
      <c r="N44" s="2"/>
      <c r="O44" s="2"/>
      <c r="P44" s="2"/>
      <c r="Q44" s="10"/>
      <c r="R44" s="5" t="str">
        <f>IF(Q44&gt;0,VLOOKUP(Q44-1,Timing!$A:$C,3,FALSE),"")</f>
        <v/>
      </c>
      <c r="S44" s="5" t="str">
        <f t="shared" si="6"/>
        <v/>
      </c>
      <c r="T44" s="2" t="str">
        <f t="shared" si="7"/>
        <v/>
      </c>
    </row>
    <row r="45" spans="1:20" x14ac:dyDescent="0.25">
      <c r="G45" s="5" t="str">
        <f>IF(F45&gt;0,VLOOKUP(F45-1,Timing!$A:$C,3,FALSE),"")</f>
        <v/>
      </c>
      <c r="H45" s="5" t="str">
        <f t="shared" si="4"/>
        <v/>
      </c>
      <c r="I45" s="2" t="str">
        <f t="shared" si="5"/>
        <v/>
      </c>
      <c r="L45" s="2"/>
      <c r="M45" s="3"/>
      <c r="N45" s="2"/>
      <c r="O45" s="2"/>
      <c r="P45" s="2"/>
      <c r="Q45" s="10"/>
      <c r="R45" s="5" t="str">
        <f>IF(Q45&gt;0,VLOOKUP(Q45-1,Timing!$A:$C,3,FALSE),"")</f>
        <v/>
      </c>
      <c r="S45" s="5" t="str">
        <f t="shared" si="6"/>
        <v/>
      </c>
      <c r="T45" s="2" t="str">
        <f t="shared" si="7"/>
        <v/>
      </c>
    </row>
    <row r="46" spans="1:20" x14ac:dyDescent="0.25">
      <c r="G46" s="5" t="str">
        <f>IF(F46&gt;0,VLOOKUP(F46-1,Timing!$A:$C,3,FALSE),"")</f>
        <v/>
      </c>
      <c r="H46" s="5" t="str">
        <f t="shared" si="4"/>
        <v/>
      </c>
      <c r="I46" s="2" t="str">
        <f t="shared" si="5"/>
        <v/>
      </c>
      <c r="L46" s="2"/>
      <c r="M46" s="3"/>
      <c r="N46" s="2"/>
      <c r="O46" s="2"/>
      <c r="P46" s="2"/>
      <c r="Q46" s="10"/>
      <c r="R46" s="5" t="str">
        <f>IF(Q46&gt;0,VLOOKUP(Q46-1,Timing!$A:$C,3,FALSE),"")</f>
        <v/>
      </c>
      <c r="S46" s="5" t="str">
        <f t="shared" si="6"/>
        <v/>
      </c>
      <c r="T46" s="2" t="str">
        <f t="shared" si="7"/>
        <v/>
      </c>
    </row>
    <row r="47" spans="1:20" x14ac:dyDescent="0.25">
      <c r="G47" s="5" t="str">
        <f>IF(F47&gt;0,VLOOKUP(F47,Timing!$A:$C,3,FALSE),"")</f>
        <v/>
      </c>
      <c r="H47" s="5" t="str">
        <f t="shared" si="4"/>
        <v/>
      </c>
      <c r="I47" s="2" t="str">
        <f t="shared" si="5"/>
        <v/>
      </c>
      <c r="L47" s="2"/>
      <c r="M47" s="3"/>
      <c r="N47" s="2"/>
      <c r="O47" s="2"/>
      <c r="P47" s="2"/>
      <c r="Q47" s="10"/>
      <c r="R47" s="5" t="str">
        <f>IF(Q47&gt;0,VLOOKUP(Q47-1,Timing!$A:$C,3,FALSE),"")</f>
        <v/>
      </c>
      <c r="S47" s="5" t="str">
        <f t="shared" si="6"/>
        <v/>
      </c>
      <c r="T47" s="2" t="str">
        <f t="shared" si="7"/>
        <v/>
      </c>
    </row>
    <row r="48" spans="1:20" x14ac:dyDescent="0.25">
      <c r="G48" s="5" t="str">
        <f>IF(F48&gt;0,VLOOKUP(F48,Timing!$A:$C,3,FALSE),"")</f>
        <v/>
      </c>
      <c r="H48" s="5" t="str">
        <f t="shared" si="4"/>
        <v/>
      </c>
      <c r="I48" s="2" t="str">
        <f t="shared" si="5"/>
        <v/>
      </c>
      <c r="L48" s="2"/>
      <c r="M48" s="3"/>
      <c r="N48" s="2"/>
      <c r="O48" s="2"/>
      <c r="P48" s="2"/>
      <c r="Q48" s="10"/>
      <c r="R48" s="5" t="str">
        <f>IF(Q48&gt;0,VLOOKUP(Q48-1,Timing!$A:$C,3,FALSE),"")</f>
        <v/>
      </c>
      <c r="S48" s="5" t="str">
        <f t="shared" si="6"/>
        <v/>
      </c>
      <c r="T48" s="2" t="str">
        <f t="shared" si="7"/>
        <v/>
      </c>
    </row>
    <row r="49" spans="7:20" x14ac:dyDescent="0.25">
      <c r="G49" s="5" t="str">
        <f>IF(F49&gt;0,VLOOKUP(F49,Timing!$A:$C,3,FALSE),"")</f>
        <v/>
      </c>
      <c r="H49" s="5" t="str">
        <f t="shared" si="4"/>
        <v/>
      </c>
      <c r="I49" s="2" t="str">
        <f t="shared" si="5"/>
        <v/>
      </c>
      <c r="L49" s="2"/>
      <c r="M49" s="3"/>
      <c r="N49" s="2"/>
      <c r="O49" s="2"/>
      <c r="P49" s="2"/>
      <c r="Q49" s="10"/>
      <c r="R49" s="5" t="str">
        <f>IF(Q49&gt;0,VLOOKUP(Q49-1,Timing!$A:$C,3,FALSE),"")</f>
        <v/>
      </c>
      <c r="S49" s="5" t="str">
        <f t="shared" si="6"/>
        <v/>
      </c>
      <c r="T49" s="2" t="str">
        <f t="shared" si="7"/>
        <v/>
      </c>
    </row>
    <row r="50" spans="7:20" x14ac:dyDescent="0.25">
      <c r="G50" s="5" t="str">
        <f>IF(F50&gt;0,VLOOKUP(F50,Timing!$A:$C,3,FALSE),"")</f>
        <v/>
      </c>
      <c r="H50" s="5" t="str">
        <f t="shared" si="4"/>
        <v/>
      </c>
      <c r="I50" s="2" t="str">
        <f t="shared" si="5"/>
        <v/>
      </c>
      <c r="L50" s="2"/>
      <c r="M50" s="3"/>
      <c r="N50" s="2"/>
      <c r="O50" s="2"/>
      <c r="P50" s="2"/>
      <c r="Q50" s="10"/>
      <c r="R50" s="5" t="str">
        <f>IF(Q50&gt;0,VLOOKUP(Q50-1,Timing!$A:$C,3,FALSE),"")</f>
        <v/>
      </c>
      <c r="S50" s="5" t="str">
        <f t="shared" si="6"/>
        <v/>
      </c>
      <c r="T50" s="2" t="str">
        <f t="shared" si="7"/>
        <v/>
      </c>
    </row>
    <row r="51" spans="7:20" x14ac:dyDescent="0.25">
      <c r="G51" s="5" t="str">
        <f>IF(F51&gt;0,VLOOKUP(F51,Timing!$A:$C,3,FALSE),"")</f>
        <v/>
      </c>
      <c r="H51" s="5" t="str">
        <f t="shared" si="4"/>
        <v/>
      </c>
      <c r="I51" s="2" t="str">
        <f t="shared" si="5"/>
        <v/>
      </c>
      <c r="L51" s="2"/>
      <c r="M51" s="3"/>
      <c r="N51" s="2"/>
      <c r="O51" s="2"/>
      <c r="P51" s="2"/>
      <c r="Q51" s="10"/>
      <c r="R51" s="5" t="str">
        <f>IF(Q51&gt;0,VLOOKUP(Q51-1,Timing!$A:$C,3,FALSE),"")</f>
        <v/>
      </c>
      <c r="S51" s="5" t="str">
        <f t="shared" si="6"/>
        <v/>
      </c>
      <c r="T51" s="2" t="str">
        <f t="shared" si="7"/>
        <v/>
      </c>
    </row>
    <row r="52" spans="7:20" x14ac:dyDescent="0.25">
      <c r="G52" s="5" t="str">
        <f>IF(F52&gt;0,VLOOKUP(F52,Timing!$A:$C,3,FALSE),"")</f>
        <v/>
      </c>
      <c r="H52" s="5" t="str">
        <f t="shared" si="4"/>
        <v/>
      </c>
      <c r="I52" s="2" t="str">
        <f t="shared" si="5"/>
        <v/>
      </c>
      <c r="L52" s="2"/>
      <c r="M52" s="2"/>
      <c r="N52" s="2"/>
      <c r="O52" s="2"/>
      <c r="P52" s="2"/>
      <c r="Q52" s="10"/>
      <c r="R52" s="5" t="str">
        <f>IF(Q52&gt;0,VLOOKUP(Q52-1,Timing!$A:$C,3,FALSE),"")</f>
        <v/>
      </c>
      <c r="S52" s="5" t="str">
        <f t="shared" si="6"/>
        <v/>
      </c>
      <c r="T52" s="2" t="str">
        <f t="shared" si="7"/>
        <v/>
      </c>
    </row>
    <row r="53" spans="7:20" x14ac:dyDescent="0.25">
      <c r="G53" s="5" t="str">
        <f>IF(F53&gt;0,VLOOKUP(F53,Timing!$A:$C,3,FALSE),"")</f>
        <v/>
      </c>
      <c r="H53" s="5" t="str">
        <f t="shared" si="4"/>
        <v/>
      </c>
      <c r="I53" s="2" t="str">
        <f t="shared" si="5"/>
        <v/>
      </c>
      <c r="R53" s="5" t="str">
        <f>IF(Q53&gt;0,VLOOKUP(Q53-1,Timing!$A:$C,3,FALSE),"")</f>
        <v/>
      </c>
      <c r="S53" s="5" t="str">
        <f t="shared" si="6"/>
        <v/>
      </c>
      <c r="T53" s="2" t="str">
        <f t="shared" si="7"/>
        <v/>
      </c>
    </row>
    <row r="54" spans="7:20" x14ac:dyDescent="0.25">
      <c r="G54" s="5" t="str">
        <f>IF(F54&gt;0,VLOOKUP(F54,Timing!$A:$C,3,FALSE),"")</f>
        <v/>
      </c>
      <c r="H54" s="5" t="str">
        <f t="shared" si="4"/>
        <v/>
      </c>
      <c r="I54" s="2" t="str">
        <f t="shared" si="5"/>
        <v/>
      </c>
      <c r="R54" s="5" t="str">
        <f>IF(Q54&gt;0,VLOOKUP(Q54-1,Timing!$A:$C,3,FALSE),"")</f>
        <v/>
      </c>
      <c r="S54" s="5" t="str">
        <f t="shared" si="6"/>
        <v/>
      </c>
      <c r="T54" s="2" t="str">
        <f t="shared" si="7"/>
        <v/>
      </c>
    </row>
    <row r="55" spans="7:20" x14ac:dyDescent="0.25">
      <c r="G55" s="5" t="str">
        <f>IF(F55&gt;0,VLOOKUP(F55,Timing!$A:$C,3,FALSE),"")</f>
        <v/>
      </c>
      <c r="H55" s="5" t="str">
        <f t="shared" si="4"/>
        <v/>
      </c>
      <c r="I55" s="2" t="str">
        <f t="shared" si="5"/>
        <v/>
      </c>
      <c r="R55" s="5" t="str">
        <f>IF(Q55&gt;0,VLOOKUP(Q55-1,Timing!$A:$C,3,FALSE),"")</f>
        <v/>
      </c>
      <c r="S55" s="5" t="str">
        <f t="shared" si="6"/>
        <v/>
      </c>
      <c r="T55" s="2" t="str">
        <f t="shared" si="7"/>
        <v/>
      </c>
    </row>
    <row r="56" spans="7:20" x14ac:dyDescent="0.25">
      <c r="G56" s="5" t="str">
        <f>IF(F56&gt;0,VLOOKUP(F56,Timing!$A:$C,3,FALSE),"")</f>
        <v/>
      </c>
      <c r="H56" s="5" t="str">
        <f t="shared" si="4"/>
        <v/>
      </c>
      <c r="I56" s="2" t="str">
        <f t="shared" si="5"/>
        <v/>
      </c>
      <c r="R56" s="5" t="str">
        <f>IF(Q56&gt;0,VLOOKUP(Q56-1,Timing!$A:$C,3,FALSE),"")</f>
        <v/>
      </c>
      <c r="S56" s="5" t="str">
        <f t="shared" si="6"/>
        <v/>
      </c>
      <c r="T56" s="2" t="str">
        <f t="shared" si="7"/>
        <v/>
      </c>
    </row>
    <row r="57" spans="7:20" x14ac:dyDescent="0.25">
      <c r="G57" s="5" t="str">
        <f>IF(F57&gt;0,VLOOKUP(F57,Timing!$A:$C,3,FALSE),"")</f>
        <v/>
      </c>
      <c r="H57" s="5" t="str">
        <f t="shared" si="4"/>
        <v/>
      </c>
      <c r="I57" s="2" t="str">
        <f t="shared" si="5"/>
        <v/>
      </c>
      <c r="R57" s="5" t="str">
        <f>IF(Q57&gt;0,VLOOKUP(Q57-1,Timing!$A:$C,3,FALSE),"")</f>
        <v/>
      </c>
      <c r="S57" s="5" t="str">
        <f t="shared" si="6"/>
        <v/>
      </c>
      <c r="T57" s="2" t="str">
        <f t="shared" si="7"/>
        <v/>
      </c>
    </row>
    <row r="58" spans="7:20" x14ac:dyDescent="0.25">
      <c r="G58" s="5" t="str">
        <f>IF(F58&gt;0,VLOOKUP(F58,Timing!$A:$C,3,FALSE),"")</f>
        <v/>
      </c>
      <c r="H58" s="5" t="str">
        <f t="shared" si="4"/>
        <v/>
      </c>
      <c r="I58" s="2" t="str">
        <f t="shared" si="5"/>
        <v/>
      </c>
      <c r="R58" s="5" t="str">
        <f>IF(Q58&gt;0,VLOOKUP(Q58-1,Timing!$A:$C,3,FALSE),"")</f>
        <v/>
      </c>
      <c r="S58" s="5" t="str">
        <f t="shared" si="6"/>
        <v/>
      </c>
      <c r="T58" s="2" t="str">
        <f t="shared" si="7"/>
        <v/>
      </c>
    </row>
    <row r="59" spans="7:20" x14ac:dyDescent="0.25">
      <c r="G59" s="5" t="str">
        <f>IF(F59&gt;0,VLOOKUP(F59,Timing!$A:$C,3,FALSE),"")</f>
        <v/>
      </c>
      <c r="H59" s="5" t="str">
        <f t="shared" si="4"/>
        <v/>
      </c>
      <c r="I59" s="2" t="str">
        <f t="shared" si="5"/>
        <v/>
      </c>
      <c r="R59" s="5" t="str">
        <f>IF(Q59&gt;0,VLOOKUP(Q59-1,Timing!$A:$C,3,FALSE),"")</f>
        <v/>
      </c>
      <c r="S59" s="5" t="str">
        <f t="shared" si="6"/>
        <v/>
      </c>
      <c r="T59" s="2" t="str">
        <f t="shared" si="7"/>
        <v/>
      </c>
    </row>
    <row r="60" spans="7:20" x14ac:dyDescent="0.25">
      <c r="G60" s="5" t="str">
        <f>IF(F60&gt;0,VLOOKUP(F60,Timing!$A:$C,3,FALSE),"")</f>
        <v/>
      </c>
      <c r="H60" s="5" t="str">
        <f t="shared" si="4"/>
        <v/>
      </c>
      <c r="I60" s="2" t="str">
        <f t="shared" si="5"/>
        <v/>
      </c>
      <c r="R60" s="5" t="str">
        <f>IF(Q60&gt;0,VLOOKUP(Q60-1,Timing!$A:$C,3,FALSE),"")</f>
        <v/>
      </c>
      <c r="S60" s="5" t="str">
        <f t="shared" si="6"/>
        <v/>
      </c>
      <c r="T60" s="2" t="str">
        <f t="shared" si="7"/>
        <v/>
      </c>
    </row>
    <row r="61" spans="7:20" x14ac:dyDescent="0.25">
      <c r="G61" s="5" t="str">
        <f>IF(F61&gt;0,VLOOKUP(F61,Timing!$A:$C,3,FALSE),"")</f>
        <v/>
      </c>
      <c r="H61" s="5" t="str">
        <f t="shared" si="4"/>
        <v/>
      </c>
      <c r="I61" s="2" t="str">
        <f t="shared" si="5"/>
        <v/>
      </c>
      <c r="R61" s="5" t="str">
        <f>IF(Q61&gt;0,VLOOKUP(Q61-1,Timing!$A:$C,3,FALSE),"")</f>
        <v/>
      </c>
      <c r="S61" s="5" t="str">
        <f t="shared" si="6"/>
        <v/>
      </c>
      <c r="T61" s="2" t="str">
        <f t="shared" si="7"/>
        <v/>
      </c>
    </row>
    <row r="62" spans="7:20" x14ac:dyDescent="0.25">
      <c r="G62" s="5" t="str">
        <f>IF(F62&gt;0,VLOOKUP(F62,Timing!$A:$C,3,FALSE),"")</f>
        <v/>
      </c>
      <c r="H62" s="5" t="str">
        <f t="shared" si="4"/>
        <v/>
      </c>
      <c r="I62" s="2" t="str">
        <f t="shared" si="5"/>
        <v/>
      </c>
      <c r="R62" s="5" t="str">
        <f>IF(Q62&gt;0,VLOOKUP(Q62-1,Timing!$A:$C,3,FALSE),"")</f>
        <v/>
      </c>
      <c r="S62" s="5" t="str">
        <f t="shared" si="6"/>
        <v/>
      </c>
      <c r="T62" s="2" t="str">
        <f t="shared" si="7"/>
        <v/>
      </c>
    </row>
    <row r="63" spans="7:20" x14ac:dyDescent="0.25">
      <c r="G63" s="5" t="str">
        <f>IF(F63&gt;0,VLOOKUP(F63,Timing!$A:$C,3,FALSE),"")</f>
        <v/>
      </c>
      <c r="H63" s="5" t="str">
        <f t="shared" si="4"/>
        <v/>
      </c>
      <c r="I63" s="2" t="str">
        <f t="shared" si="5"/>
        <v/>
      </c>
      <c r="R63" s="5" t="str">
        <f>IF(Q63&gt;0,VLOOKUP(Q63-1,Timing!$A:$C,3,FALSE),"")</f>
        <v/>
      </c>
      <c r="S63" s="5" t="str">
        <f t="shared" si="6"/>
        <v/>
      </c>
      <c r="T63" s="2" t="str">
        <f t="shared" si="7"/>
        <v/>
      </c>
    </row>
    <row r="64" spans="7:20" x14ac:dyDescent="0.25">
      <c r="G64" s="5" t="str">
        <f>IF(F64&gt;0,VLOOKUP(F64,Timing!$A:$C,3,FALSE),"")</f>
        <v/>
      </c>
      <c r="H64" s="5" t="str">
        <f t="shared" si="4"/>
        <v/>
      </c>
      <c r="I64" s="2" t="str">
        <f t="shared" si="5"/>
        <v/>
      </c>
      <c r="R64" s="5" t="str">
        <f>IF(Q64&gt;0,VLOOKUP(Q64-1,Timing!$A:$C,3,FALSE),"")</f>
        <v/>
      </c>
      <c r="S64" s="5" t="str">
        <f t="shared" si="6"/>
        <v/>
      </c>
      <c r="T64" s="2" t="str">
        <f t="shared" si="7"/>
        <v/>
      </c>
    </row>
    <row r="65" spans="7:20" x14ac:dyDescent="0.25">
      <c r="G65" s="5" t="str">
        <f>IF(F65&gt;0,VLOOKUP(F65,Timing!$A:$C,3,FALSE),"")</f>
        <v/>
      </c>
      <c r="H65" s="5" t="str">
        <f t="shared" si="4"/>
        <v/>
      </c>
      <c r="I65" s="2" t="str">
        <f t="shared" si="5"/>
        <v/>
      </c>
      <c r="R65" s="5" t="str">
        <f>IF(Q65&gt;0,VLOOKUP(Q65-1,Timing!$A:$C,3,FALSE),"")</f>
        <v/>
      </c>
      <c r="S65" s="5" t="str">
        <f t="shared" si="6"/>
        <v/>
      </c>
      <c r="T65" s="2" t="str">
        <f t="shared" si="7"/>
        <v/>
      </c>
    </row>
    <row r="66" spans="7:20" x14ac:dyDescent="0.25">
      <c r="G66" s="5" t="str">
        <f>IF(F66&gt;0,VLOOKUP(F66,Timing!$A:$C,3,FALSE),"")</f>
        <v/>
      </c>
      <c r="H66" s="5" t="str">
        <f t="shared" si="4"/>
        <v/>
      </c>
      <c r="I66" s="2" t="str">
        <f t="shared" si="5"/>
        <v/>
      </c>
      <c r="R66" s="5" t="str">
        <f>IF(Q66&gt;0,VLOOKUP(Q66-1,Timing!$A:$C,3,FALSE),"")</f>
        <v/>
      </c>
      <c r="S66" s="5" t="str">
        <f t="shared" si="6"/>
        <v/>
      </c>
      <c r="T66" s="2" t="str">
        <f t="shared" si="7"/>
        <v/>
      </c>
    </row>
    <row r="67" spans="7:20" x14ac:dyDescent="0.25">
      <c r="G67" s="5" t="str">
        <f>IF(F67&gt;0,VLOOKUP(F67,Timing!$A:$C,3,FALSE),"")</f>
        <v/>
      </c>
      <c r="H67" s="5" t="str">
        <f t="shared" si="4"/>
        <v/>
      </c>
      <c r="I67" s="2" t="str">
        <f t="shared" ref="I67:I83" si="8">IF(F67&gt;0,COUNTA(F:F)-RANK(F67,$F$3:$F$200),"")</f>
        <v/>
      </c>
      <c r="R67" s="5" t="str">
        <f>IF(Q67&gt;0,VLOOKUP(Q67-1,Timing!$A:$C,3,FALSE),"")</f>
        <v/>
      </c>
      <c r="S67" s="5" t="str">
        <f t="shared" si="6"/>
        <v/>
      </c>
      <c r="T67" s="2" t="str">
        <f t="shared" ref="T67:T70" si="9">IF(Q67&gt;0,COUNTA(Q:Q)-RANK(Q67,$Q$3:$Q$200),"")</f>
        <v/>
      </c>
    </row>
    <row r="68" spans="7:20" x14ac:dyDescent="0.25">
      <c r="G68" s="5" t="str">
        <f>IF(F68&gt;0,VLOOKUP(F68,Timing!$A:$C,3,FALSE),"")</f>
        <v/>
      </c>
      <c r="H68" s="5" t="str">
        <f t="shared" ref="H68:H82" si="10">IFERROR(IF(F68&gt;0,G68-TIMEVALUE($D$1),""),IF(F68&gt;0,G68-($D$1),""))</f>
        <v/>
      </c>
      <c r="I68" s="2" t="str">
        <f t="shared" si="8"/>
        <v/>
      </c>
      <c r="R68" s="5" t="str">
        <f>IF(Q68&gt;0,VLOOKUP(Q68-1,Timing!$A:$C,3,FALSE),"")</f>
        <v/>
      </c>
      <c r="S68" s="5" t="str">
        <f t="shared" ref="S68:S70" si="11">IFERROR(IF(Q68&gt;0,R68-TIMEVALUE($N$1),""),IF(Q68&gt;0,R68-($N$1),""))</f>
        <v/>
      </c>
      <c r="T68" s="2" t="str">
        <f t="shared" si="9"/>
        <v/>
      </c>
    </row>
    <row r="69" spans="7:20" x14ac:dyDescent="0.25">
      <c r="G69" s="5" t="str">
        <f>IF(F69&gt;0,VLOOKUP(F69,Timing!$A:$C,3,FALSE),"")</f>
        <v/>
      </c>
      <c r="H69" s="5" t="str">
        <f t="shared" si="10"/>
        <v/>
      </c>
      <c r="I69" s="2" t="str">
        <f t="shared" si="8"/>
        <v/>
      </c>
      <c r="R69" s="5" t="str">
        <f>IF(Q69&gt;0,VLOOKUP(Q69-1,Timing!$A:$C,3,FALSE),"")</f>
        <v/>
      </c>
      <c r="S69" s="5" t="str">
        <f t="shared" si="11"/>
        <v/>
      </c>
      <c r="T69" s="2" t="str">
        <f t="shared" si="9"/>
        <v/>
      </c>
    </row>
    <row r="70" spans="7:20" x14ac:dyDescent="0.25">
      <c r="G70" s="5" t="str">
        <f>IF(F70&gt;0,VLOOKUP(F70,Timing!$A:$C,3,FALSE),"")</f>
        <v/>
      </c>
      <c r="H70" s="5" t="str">
        <f t="shared" si="10"/>
        <v/>
      </c>
      <c r="I70" s="2" t="str">
        <f t="shared" si="8"/>
        <v/>
      </c>
      <c r="R70" s="5" t="str">
        <f>IF(Q70&gt;0,VLOOKUP(Q70-1,Timing!$A:$C,3,FALSE),"")</f>
        <v/>
      </c>
      <c r="S70" s="5" t="str">
        <f t="shared" si="11"/>
        <v/>
      </c>
      <c r="T70" s="2" t="str">
        <f t="shared" si="9"/>
        <v/>
      </c>
    </row>
    <row r="71" spans="7:20" x14ac:dyDescent="0.25">
      <c r="G71" s="5" t="str">
        <f>IF(F71&gt;0,VLOOKUP(F71,Timing!$A:$C,3,FALSE),"")</f>
        <v/>
      </c>
      <c r="H71" s="5" t="str">
        <f t="shared" si="10"/>
        <v/>
      </c>
      <c r="I71" s="2" t="str">
        <f t="shared" si="8"/>
        <v/>
      </c>
      <c r="R71" s="5" t="str">
        <f>IF(Q71&gt;0,VLOOKUP(Q71,Timing!$A:$C,3,FALSE),"")</f>
        <v/>
      </c>
      <c r="S71" s="5" t="str">
        <f t="shared" ref="S71:S97" si="12">IFERROR(IF(Q71&gt;0,R71-TIMEVALUE($N$1),""),IF(Q71&gt;0,R71-($N$1),""))</f>
        <v/>
      </c>
      <c r="T71" s="2" t="str">
        <f t="shared" ref="T71:T134" si="13">IF(Q71&gt;0,COUNTA(Q:Q)-RANK(S71,$S$3:$S$42),"")</f>
        <v/>
      </c>
    </row>
    <row r="72" spans="7:20" x14ac:dyDescent="0.25">
      <c r="G72" s="5" t="str">
        <f>IF(F72&gt;0,VLOOKUP(F72,Timing!$A:$C,3,FALSE),"")</f>
        <v/>
      </c>
      <c r="H72" s="5" t="str">
        <f t="shared" si="10"/>
        <v/>
      </c>
      <c r="I72" s="2" t="str">
        <f t="shared" si="8"/>
        <v/>
      </c>
      <c r="R72" s="5" t="str">
        <f>IF(Q72&gt;0,VLOOKUP(Q72,Timing!$A:$C,3,FALSE),"")</f>
        <v/>
      </c>
      <c r="S72" s="5" t="str">
        <f t="shared" si="12"/>
        <v/>
      </c>
      <c r="T72" s="2" t="str">
        <f t="shared" si="13"/>
        <v/>
      </c>
    </row>
    <row r="73" spans="7:20" x14ac:dyDescent="0.25">
      <c r="G73" s="5" t="str">
        <f>IF(F73&gt;0,VLOOKUP(F73,Timing!$A:$C,3,FALSE),"")</f>
        <v/>
      </c>
      <c r="H73" s="5" t="str">
        <f t="shared" si="10"/>
        <v/>
      </c>
      <c r="I73" s="2" t="str">
        <f t="shared" si="8"/>
        <v/>
      </c>
      <c r="R73" s="5" t="str">
        <f>IF(Q73&gt;0,VLOOKUP(Q73,Timing!$A:$C,3,FALSE),"")</f>
        <v/>
      </c>
      <c r="S73" s="5" t="str">
        <f t="shared" si="12"/>
        <v/>
      </c>
      <c r="T73" s="2" t="str">
        <f t="shared" si="13"/>
        <v/>
      </c>
    </row>
    <row r="74" spans="7:20" x14ac:dyDescent="0.25">
      <c r="G74" s="5" t="str">
        <f>IF(F74&gt;0,VLOOKUP(F74,Timing!$A:$C,3,FALSE),"")</f>
        <v/>
      </c>
      <c r="H74" s="5" t="str">
        <f t="shared" si="10"/>
        <v/>
      </c>
      <c r="I74" s="2" t="str">
        <f t="shared" si="8"/>
        <v/>
      </c>
      <c r="R74" s="5" t="str">
        <f>IF(Q74&gt;0,VLOOKUP(Q74,Timing!$A:$C,3,FALSE),"")</f>
        <v/>
      </c>
      <c r="S74" s="5" t="str">
        <f t="shared" si="12"/>
        <v/>
      </c>
      <c r="T74" s="2" t="str">
        <f t="shared" si="13"/>
        <v/>
      </c>
    </row>
    <row r="75" spans="7:20" x14ac:dyDescent="0.25">
      <c r="G75" s="5" t="str">
        <f>IF(F75&gt;0,VLOOKUP(F75,Timing!$A:$C,3,FALSE),"")</f>
        <v/>
      </c>
      <c r="H75" s="5" t="str">
        <f t="shared" si="10"/>
        <v/>
      </c>
      <c r="I75" s="2" t="str">
        <f t="shared" si="8"/>
        <v/>
      </c>
      <c r="R75" s="5" t="str">
        <f>IF(Q75&gt;0,VLOOKUP(Q75,Timing!$A:$C,3,FALSE),"")</f>
        <v/>
      </c>
      <c r="S75" s="5" t="str">
        <f t="shared" si="12"/>
        <v/>
      </c>
      <c r="T75" s="2" t="str">
        <f t="shared" si="13"/>
        <v/>
      </c>
    </row>
    <row r="76" spans="7:20" x14ac:dyDescent="0.25">
      <c r="G76" s="5" t="str">
        <f>IF(F76&gt;0,VLOOKUP(F76,Timing!$A:$C,3,FALSE),"")</f>
        <v/>
      </c>
      <c r="H76" s="5" t="str">
        <f t="shared" si="10"/>
        <v/>
      </c>
      <c r="I76" s="2" t="str">
        <f t="shared" si="8"/>
        <v/>
      </c>
      <c r="R76" s="5" t="str">
        <f>IF(Q76&gt;0,VLOOKUP(Q76,Timing!$A:$C,3,FALSE),"")</f>
        <v/>
      </c>
      <c r="S76" s="5" t="str">
        <f t="shared" si="12"/>
        <v/>
      </c>
      <c r="T76" s="2" t="str">
        <f t="shared" si="13"/>
        <v/>
      </c>
    </row>
    <row r="77" spans="7:20" x14ac:dyDescent="0.25">
      <c r="G77" s="5" t="str">
        <f>IF(F77&gt;0,VLOOKUP(F77,Timing!$A:$C,3,FALSE),"")</f>
        <v/>
      </c>
      <c r="H77" s="5" t="str">
        <f t="shared" si="10"/>
        <v/>
      </c>
      <c r="I77" s="2" t="str">
        <f t="shared" si="8"/>
        <v/>
      </c>
      <c r="R77" s="5" t="str">
        <f>IF(Q77&gt;0,VLOOKUP(Q77,Timing!$A:$C,3,FALSE),"")</f>
        <v/>
      </c>
      <c r="S77" s="5" t="str">
        <f t="shared" si="12"/>
        <v/>
      </c>
      <c r="T77" s="2" t="str">
        <f t="shared" si="13"/>
        <v/>
      </c>
    </row>
    <row r="78" spans="7:20" x14ac:dyDescent="0.25">
      <c r="G78" s="5" t="str">
        <f>IF(F78&gt;0,VLOOKUP(F78,Timing!$A:$C,3,FALSE),"")</f>
        <v/>
      </c>
      <c r="H78" s="5" t="str">
        <f t="shared" si="10"/>
        <v/>
      </c>
      <c r="I78" s="2" t="str">
        <f t="shared" si="8"/>
        <v/>
      </c>
      <c r="R78" s="5" t="str">
        <f>IF(Q78&gt;0,VLOOKUP(Q78,Timing!$A:$C,3,FALSE),"")</f>
        <v/>
      </c>
      <c r="S78" s="5" t="str">
        <f t="shared" si="12"/>
        <v/>
      </c>
      <c r="T78" s="2" t="str">
        <f t="shared" si="13"/>
        <v/>
      </c>
    </row>
    <row r="79" spans="7:20" x14ac:dyDescent="0.25">
      <c r="G79" s="5" t="str">
        <f>IF(F79&gt;0,VLOOKUP(F79,Timing!$A:$C,3,FALSE),"")</f>
        <v/>
      </c>
      <c r="H79" s="5" t="str">
        <f t="shared" si="10"/>
        <v/>
      </c>
      <c r="I79" s="2" t="str">
        <f t="shared" si="8"/>
        <v/>
      </c>
      <c r="R79" s="5" t="str">
        <f>IF(Q79&gt;0,VLOOKUP(Q79,Timing!$A:$C,3,FALSE),"")</f>
        <v/>
      </c>
      <c r="S79" s="5" t="str">
        <f t="shared" si="12"/>
        <v/>
      </c>
      <c r="T79" s="2" t="str">
        <f t="shared" si="13"/>
        <v/>
      </c>
    </row>
    <row r="80" spans="7:20" x14ac:dyDescent="0.25">
      <c r="G80" s="5" t="str">
        <f>IF(F80&gt;0,VLOOKUP(F80,Timing!$A:$C,3,FALSE),"")</f>
        <v/>
      </c>
      <c r="H80" s="5" t="str">
        <f t="shared" si="10"/>
        <v/>
      </c>
      <c r="I80" s="2" t="str">
        <f t="shared" si="8"/>
        <v/>
      </c>
      <c r="R80" s="5" t="str">
        <f>IF(Q80&gt;0,VLOOKUP(Q80,Timing!$A:$C,3,FALSE),"")</f>
        <v/>
      </c>
      <c r="S80" s="5" t="str">
        <f t="shared" si="12"/>
        <v/>
      </c>
      <c r="T80" s="2" t="str">
        <f t="shared" si="13"/>
        <v/>
      </c>
    </row>
    <row r="81" spans="7:20" x14ac:dyDescent="0.25">
      <c r="G81" s="5" t="str">
        <f>IF(F81&gt;0,VLOOKUP(F81,Timing!$A:$C,3,FALSE),"")</f>
        <v/>
      </c>
      <c r="H81" s="5" t="str">
        <f t="shared" si="10"/>
        <v/>
      </c>
      <c r="I81" s="2" t="str">
        <f t="shared" si="8"/>
        <v/>
      </c>
      <c r="R81" s="5" t="str">
        <f>IF(Q81&gt;0,VLOOKUP(Q81,Timing!$A:$C,3,FALSE),"")</f>
        <v/>
      </c>
      <c r="S81" s="5" t="str">
        <f t="shared" si="12"/>
        <v/>
      </c>
      <c r="T81" s="2" t="str">
        <f t="shared" si="13"/>
        <v/>
      </c>
    </row>
    <row r="82" spans="7:20" x14ac:dyDescent="0.25">
      <c r="G82" s="5" t="str">
        <f>IF(F82&gt;0,VLOOKUP(F82,Timing!$A:$C,3,FALSE),"")</f>
        <v/>
      </c>
      <c r="H82" s="5" t="str">
        <f t="shared" si="10"/>
        <v/>
      </c>
      <c r="I82" s="2" t="str">
        <f t="shared" si="8"/>
        <v/>
      </c>
      <c r="R82" s="5" t="str">
        <f>IF(Q82&gt;0,VLOOKUP(Q82,Timing!$A:$C,3,FALSE),"")</f>
        <v/>
      </c>
      <c r="S82" s="5" t="str">
        <f t="shared" si="12"/>
        <v/>
      </c>
      <c r="T82" s="2" t="str">
        <f t="shared" si="13"/>
        <v/>
      </c>
    </row>
    <row r="83" spans="7:20" x14ac:dyDescent="0.25">
      <c r="G83" s="5" t="str">
        <f>IF(F83&gt;0,VLOOKUP(F83,Timing!$A:$C,3,FALSE),"")</f>
        <v/>
      </c>
      <c r="H83" s="5" t="str">
        <f t="shared" ref="H83:H87" si="14">IF(F83&gt;0,G83-TIMEVALUE($D$1),"")</f>
        <v/>
      </c>
      <c r="I83" s="2" t="str">
        <f t="shared" si="8"/>
        <v/>
      </c>
      <c r="R83" s="5" t="str">
        <f>IF(Q83&gt;0,VLOOKUP(Q83,Timing!$A:$C,3,FALSE),"")</f>
        <v/>
      </c>
      <c r="S83" s="5" t="str">
        <f t="shared" si="12"/>
        <v/>
      </c>
      <c r="T83" s="2" t="str">
        <f t="shared" si="13"/>
        <v/>
      </c>
    </row>
    <row r="84" spans="7:20" x14ac:dyDescent="0.25">
      <c r="G84" s="5" t="str">
        <f>IF(F84&gt;0,VLOOKUP(F84,Timing!$A:$C,3,FALSE),"")</f>
        <v/>
      </c>
      <c r="H84" s="5" t="str">
        <f t="shared" si="14"/>
        <v/>
      </c>
      <c r="I84" s="2" t="str">
        <f t="shared" ref="I84:I147" si="15">IF(F84&gt;0,COUNTA(F:F)-RANK(H84,$H$3:$H$42),"")</f>
        <v/>
      </c>
      <c r="R84" s="5" t="str">
        <f>IF(Q84&gt;0,VLOOKUP(Q84,Timing!$A:$C,3,FALSE),"")</f>
        <v/>
      </c>
      <c r="S84" s="5" t="str">
        <f t="shared" si="12"/>
        <v/>
      </c>
      <c r="T84" s="2" t="str">
        <f t="shared" si="13"/>
        <v/>
      </c>
    </row>
    <row r="85" spans="7:20" x14ac:dyDescent="0.25">
      <c r="G85" s="5" t="str">
        <f>IF(F85&gt;0,VLOOKUP(F85,Timing!$A:$C,3,FALSE),"")</f>
        <v/>
      </c>
      <c r="H85" s="5" t="str">
        <f t="shared" si="14"/>
        <v/>
      </c>
      <c r="I85" s="2" t="str">
        <f t="shared" si="15"/>
        <v/>
      </c>
      <c r="R85" s="5" t="str">
        <f>IF(Q85&gt;0,VLOOKUP(Q85,Timing!$A:$C,3,FALSE),"")</f>
        <v/>
      </c>
      <c r="S85" s="5" t="str">
        <f t="shared" si="12"/>
        <v/>
      </c>
      <c r="T85" s="2" t="str">
        <f t="shared" si="13"/>
        <v/>
      </c>
    </row>
    <row r="86" spans="7:20" x14ac:dyDescent="0.25">
      <c r="G86" s="5" t="str">
        <f>IF(F86&gt;0,VLOOKUP(F86,Timing!$A:$C,3,FALSE),"")</f>
        <v/>
      </c>
      <c r="H86" s="5" t="str">
        <f t="shared" si="14"/>
        <v/>
      </c>
      <c r="I86" s="2" t="str">
        <f t="shared" si="15"/>
        <v/>
      </c>
      <c r="R86" s="5" t="str">
        <f>IF(Q86&gt;0,VLOOKUP(Q86,Timing!$A:$C,3,FALSE),"")</f>
        <v/>
      </c>
      <c r="S86" s="5" t="str">
        <f t="shared" si="12"/>
        <v/>
      </c>
      <c r="T86" s="2" t="str">
        <f t="shared" si="13"/>
        <v/>
      </c>
    </row>
    <row r="87" spans="7:20" x14ac:dyDescent="0.25">
      <c r="G87" s="5" t="str">
        <f>IF(F87&gt;0,VLOOKUP(F87,Timing!$A:$C,3,FALSE),"")</f>
        <v/>
      </c>
      <c r="H87" s="5" t="str">
        <f t="shared" si="14"/>
        <v/>
      </c>
      <c r="I87" s="2" t="str">
        <f t="shared" si="15"/>
        <v/>
      </c>
      <c r="R87" s="5" t="str">
        <f>IF(Q87&gt;0,VLOOKUP(Q87,Timing!$A:$C,3,FALSE),"")</f>
        <v/>
      </c>
      <c r="S87" s="5" t="str">
        <f t="shared" si="12"/>
        <v/>
      </c>
      <c r="T87" s="2" t="str">
        <f t="shared" si="13"/>
        <v/>
      </c>
    </row>
    <row r="88" spans="7:20" x14ac:dyDescent="0.25">
      <c r="G88" s="5" t="str">
        <f>IF(F88&gt;0,VLOOKUP(F88,Timing!$A:$C,3,FALSE),"")</f>
        <v/>
      </c>
      <c r="H88" s="5" t="str">
        <f t="shared" ref="H88:H130" si="16">IF(F88&gt;0,G88-$D$1,"")</f>
        <v/>
      </c>
      <c r="I88" s="2" t="str">
        <f t="shared" si="15"/>
        <v/>
      </c>
      <c r="R88" s="5" t="str">
        <f>IF(Q88&gt;0,VLOOKUP(Q88,Timing!$A:$C,3,FALSE),"")</f>
        <v/>
      </c>
      <c r="S88" s="5" t="str">
        <f t="shared" si="12"/>
        <v/>
      </c>
      <c r="T88" s="2" t="str">
        <f t="shared" si="13"/>
        <v/>
      </c>
    </row>
    <row r="89" spans="7:20" x14ac:dyDescent="0.25">
      <c r="G89" s="5" t="str">
        <f>IF(F89&gt;0,VLOOKUP(F89,Timing!$A:$C,3,FALSE),"")</f>
        <v/>
      </c>
      <c r="H89" s="5" t="str">
        <f t="shared" si="16"/>
        <v/>
      </c>
      <c r="I89" s="2" t="str">
        <f t="shared" si="15"/>
        <v/>
      </c>
      <c r="R89" s="5" t="str">
        <f>IF(Q89&gt;0,VLOOKUP(Q89,Timing!$A:$C,3,FALSE),"")</f>
        <v/>
      </c>
      <c r="S89" s="5" t="str">
        <f t="shared" si="12"/>
        <v/>
      </c>
      <c r="T89" s="2" t="str">
        <f t="shared" si="13"/>
        <v/>
      </c>
    </row>
    <row r="90" spans="7:20" x14ac:dyDescent="0.25">
      <c r="G90" s="5" t="str">
        <f>IF(F90&gt;0,VLOOKUP(F90,Timing!$A:$C,3,FALSE),"")</f>
        <v/>
      </c>
      <c r="H90" s="5" t="str">
        <f t="shared" si="16"/>
        <v/>
      </c>
      <c r="I90" s="2" t="str">
        <f t="shared" si="15"/>
        <v/>
      </c>
      <c r="R90" s="5" t="str">
        <f>IF(Q90&gt;0,VLOOKUP(Q90,Timing!$A:$C,3,FALSE),"")</f>
        <v/>
      </c>
      <c r="S90" s="5" t="str">
        <f t="shared" si="12"/>
        <v/>
      </c>
      <c r="T90" s="2" t="str">
        <f t="shared" si="13"/>
        <v/>
      </c>
    </row>
    <row r="91" spans="7:20" x14ac:dyDescent="0.25">
      <c r="G91" s="5" t="str">
        <f>IF(F91&gt;0,VLOOKUP(F91,Timing!$A:$C,3,FALSE),"")</f>
        <v/>
      </c>
      <c r="H91" s="5" t="str">
        <f t="shared" si="16"/>
        <v/>
      </c>
      <c r="I91" s="2" t="str">
        <f t="shared" si="15"/>
        <v/>
      </c>
      <c r="R91" s="5" t="str">
        <f>IF(Q91&gt;0,VLOOKUP(Q91,Timing!$A:$C,3,FALSE),"")</f>
        <v/>
      </c>
      <c r="S91" s="5" t="str">
        <f t="shared" si="12"/>
        <v/>
      </c>
      <c r="T91" s="2" t="str">
        <f t="shared" si="13"/>
        <v/>
      </c>
    </row>
    <row r="92" spans="7:20" x14ac:dyDescent="0.25">
      <c r="G92" s="5" t="str">
        <f>IF(F92&gt;0,VLOOKUP(F92,Timing!$A:$C,3,FALSE),"")</f>
        <v/>
      </c>
      <c r="H92" s="5" t="str">
        <f t="shared" si="16"/>
        <v/>
      </c>
      <c r="I92" s="2" t="str">
        <f t="shared" si="15"/>
        <v/>
      </c>
      <c r="R92" s="5" t="str">
        <f>IF(Q92&gt;0,VLOOKUP(Q92,Timing!$A:$C,3,FALSE),"")</f>
        <v/>
      </c>
      <c r="S92" s="5" t="str">
        <f t="shared" si="12"/>
        <v/>
      </c>
      <c r="T92" s="2" t="str">
        <f t="shared" si="13"/>
        <v/>
      </c>
    </row>
    <row r="93" spans="7:20" x14ac:dyDescent="0.25">
      <c r="G93" s="5" t="str">
        <f>IF(F93&gt;0,VLOOKUP(F93,Timing!$A:$C,3,FALSE),"")</f>
        <v/>
      </c>
      <c r="H93" s="5" t="str">
        <f t="shared" si="16"/>
        <v/>
      </c>
      <c r="I93" s="2" t="str">
        <f t="shared" si="15"/>
        <v/>
      </c>
      <c r="R93" s="5" t="str">
        <f>IF(Q93&gt;0,VLOOKUP(Q93,Timing!$A:$C,3,FALSE),"")</f>
        <v/>
      </c>
      <c r="S93" s="5" t="str">
        <f t="shared" si="12"/>
        <v/>
      </c>
      <c r="T93" s="2" t="str">
        <f t="shared" si="13"/>
        <v/>
      </c>
    </row>
    <row r="94" spans="7:20" x14ac:dyDescent="0.25">
      <c r="G94" s="5" t="str">
        <f>IF(F94&gt;0,VLOOKUP(F94,Timing!$A:$C,3,FALSE),"")</f>
        <v/>
      </c>
      <c r="H94" s="5" t="str">
        <f t="shared" si="16"/>
        <v/>
      </c>
      <c r="I94" s="2" t="str">
        <f t="shared" si="15"/>
        <v/>
      </c>
      <c r="R94" s="5" t="str">
        <f>IF(Q94&gt;0,VLOOKUP(Q94,Timing!$A:$C,3,FALSE),"")</f>
        <v/>
      </c>
      <c r="S94" s="5" t="str">
        <f t="shared" si="12"/>
        <v/>
      </c>
      <c r="T94" s="2" t="str">
        <f t="shared" si="13"/>
        <v/>
      </c>
    </row>
    <row r="95" spans="7:20" x14ac:dyDescent="0.25">
      <c r="G95" s="5" t="str">
        <f>IF(F95&gt;0,VLOOKUP(F95,Timing!$A:$C,3,FALSE),"")</f>
        <v/>
      </c>
      <c r="H95" s="5" t="str">
        <f t="shared" si="16"/>
        <v/>
      </c>
      <c r="I95" s="2" t="str">
        <f t="shared" si="15"/>
        <v/>
      </c>
      <c r="R95" s="5" t="str">
        <f>IF(Q95&gt;0,VLOOKUP(Q95,Timing!$A:$C,3,FALSE),"")</f>
        <v/>
      </c>
      <c r="S95" s="5" t="str">
        <f t="shared" si="12"/>
        <v/>
      </c>
      <c r="T95" s="2" t="str">
        <f t="shared" si="13"/>
        <v/>
      </c>
    </row>
    <row r="96" spans="7:20" x14ac:dyDescent="0.25">
      <c r="G96" s="5" t="str">
        <f>IF(F96&gt;0,VLOOKUP(F96,Timing!$A:$C,3,FALSE),"")</f>
        <v/>
      </c>
      <c r="H96" s="5" t="str">
        <f t="shared" si="16"/>
        <v/>
      </c>
      <c r="I96" s="2" t="str">
        <f t="shared" si="15"/>
        <v/>
      </c>
      <c r="R96" s="5" t="str">
        <f>IF(Q96&gt;0,VLOOKUP(Q96,Timing!$A:$C,3,FALSE),"")</f>
        <v/>
      </c>
      <c r="S96" s="5" t="str">
        <f t="shared" si="12"/>
        <v/>
      </c>
      <c r="T96" s="2" t="str">
        <f t="shared" si="13"/>
        <v/>
      </c>
    </row>
    <row r="97" spans="7:20" x14ac:dyDescent="0.25">
      <c r="G97" s="5" t="str">
        <f>IF(F97&gt;0,VLOOKUP(F97,Timing!$A:$C,3,FALSE),"")</f>
        <v/>
      </c>
      <c r="H97" s="5" t="str">
        <f t="shared" si="16"/>
        <v/>
      </c>
      <c r="I97" s="2" t="str">
        <f t="shared" si="15"/>
        <v/>
      </c>
      <c r="R97" s="5" t="str">
        <f>IF(Q97&gt;0,VLOOKUP(Q97,Timing!$A:$C,3,FALSE),"")</f>
        <v/>
      </c>
      <c r="S97" s="5" t="str">
        <f t="shared" si="12"/>
        <v/>
      </c>
      <c r="T97" s="2" t="str">
        <f t="shared" si="13"/>
        <v/>
      </c>
    </row>
    <row r="98" spans="7:20" x14ac:dyDescent="0.25">
      <c r="G98" s="5" t="str">
        <f>IF(F98&gt;0,VLOOKUP(F98,Timing!$A:$C,3,FALSE),"")</f>
        <v/>
      </c>
      <c r="H98" s="5" t="str">
        <f t="shared" si="16"/>
        <v/>
      </c>
      <c r="I98" s="2" t="str">
        <f t="shared" si="15"/>
        <v/>
      </c>
      <c r="R98" s="5" t="str">
        <f>IF(Q98&gt;0,VLOOKUP(Q98,Timing!$A:$C,3,FALSE),"")</f>
        <v/>
      </c>
      <c r="S98" s="5" t="str">
        <f t="shared" ref="S98:S131" si="17">IF(Q98&gt;0,R98-TIMEVALUE($N$1),"")</f>
        <v/>
      </c>
      <c r="T98" s="2" t="str">
        <f t="shared" si="13"/>
        <v/>
      </c>
    </row>
    <row r="99" spans="7:20" x14ac:dyDescent="0.25">
      <c r="G99" s="5" t="str">
        <f>IF(F99&gt;0,VLOOKUP(F99,Timing!$A:$C,3,FALSE),"")</f>
        <v/>
      </c>
      <c r="H99" s="5" t="str">
        <f t="shared" si="16"/>
        <v/>
      </c>
      <c r="I99" s="2" t="str">
        <f t="shared" si="15"/>
        <v/>
      </c>
      <c r="R99" s="5" t="str">
        <f>IF(Q99&gt;0,VLOOKUP(Q99,Timing!$A:$C,3,FALSE),"")</f>
        <v/>
      </c>
      <c r="S99" s="5" t="str">
        <f t="shared" si="17"/>
        <v/>
      </c>
      <c r="T99" s="2" t="str">
        <f t="shared" si="13"/>
        <v/>
      </c>
    </row>
    <row r="100" spans="7:20" x14ac:dyDescent="0.25">
      <c r="G100" s="5" t="str">
        <f>IF(F100&gt;0,VLOOKUP(F100,Timing!$A:$C,3,FALSE),"")</f>
        <v/>
      </c>
      <c r="H100" s="5" t="str">
        <f t="shared" si="16"/>
        <v/>
      </c>
      <c r="I100" s="2" t="str">
        <f t="shared" si="15"/>
        <v/>
      </c>
      <c r="R100" s="5" t="str">
        <f>IF(Q100&gt;0,VLOOKUP(Q100,Timing!$A:$C,3,FALSE),"")</f>
        <v/>
      </c>
      <c r="S100" s="5" t="str">
        <f t="shared" si="17"/>
        <v/>
      </c>
      <c r="T100" s="2" t="str">
        <f t="shared" si="13"/>
        <v/>
      </c>
    </row>
    <row r="101" spans="7:20" x14ac:dyDescent="0.25">
      <c r="G101" s="5" t="str">
        <f>IF(F101&gt;0,VLOOKUP(F101,Timing!$A:$C,3,FALSE),"")</f>
        <v/>
      </c>
      <c r="H101" s="5" t="str">
        <f t="shared" si="16"/>
        <v/>
      </c>
      <c r="I101" s="2" t="str">
        <f t="shared" si="15"/>
        <v/>
      </c>
      <c r="R101" s="5" t="str">
        <f>IF(Q101&gt;0,VLOOKUP(Q101,Timing!$A:$C,3,FALSE),"")</f>
        <v/>
      </c>
      <c r="S101" s="5" t="str">
        <f t="shared" si="17"/>
        <v/>
      </c>
      <c r="T101" s="2" t="str">
        <f t="shared" si="13"/>
        <v/>
      </c>
    </row>
    <row r="102" spans="7:20" x14ac:dyDescent="0.25">
      <c r="G102" s="5" t="str">
        <f>IF(F102&gt;0,VLOOKUP(F102,Timing!$A:$C,3,FALSE),"")</f>
        <v/>
      </c>
      <c r="H102" s="5" t="str">
        <f t="shared" si="16"/>
        <v/>
      </c>
      <c r="I102" s="2" t="str">
        <f t="shared" si="15"/>
        <v/>
      </c>
      <c r="R102" s="5" t="str">
        <f>IF(Q102&gt;0,VLOOKUP(Q102,Timing!$A:$C,3,FALSE),"")</f>
        <v/>
      </c>
      <c r="S102" s="5" t="str">
        <f t="shared" si="17"/>
        <v/>
      </c>
      <c r="T102" s="2" t="str">
        <f t="shared" si="13"/>
        <v/>
      </c>
    </row>
    <row r="103" spans="7:20" x14ac:dyDescent="0.25">
      <c r="G103" s="5" t="str">
        <f>IF(F103&gt;0,VLOOKUP(F103,Timing!$A:$C,3,FALSE),"")</f>
        <v/>
      </c>
      <c r="H103" s="5" t="str">
        <f t="shared" si="16"/>
        <v/>
      </c>
      <c r="I103" s="2" t="str">
        <f t="shared" si="15"/>
        <v/>
      </c>
      <c r="R103" s="5" t="str">
        <f>IF(Q103&gt;0,VLOOKUP(Q103,Timing!$A:$C,3,FALSE),"")</f>
        <v/>
      </c>
      <c r="S103" s="5" t="str">
        <f t="shared" si="17"/>
        <v/>
      </c>
      <c r="T103" s="2" t="str">
        <f t="shared" si="13"/>
        <v/>
      </c>
    </row>
    <row r="104" spans="7:20" x14ac:dyDescent="0.25">
      <c r="G104" s="5" t="str">
        <f>IF(F104&gt;0,VLOOKUP(F104,Timing!$A:$C,3,FALSE),"")</f>
        <v/>
      </c>
      <c r="H104" s="5" t="str">
        <f t="shared" si="16"/>
        <v/>
      </c>
      <c r="I104" s="2" t="str">
        <f t="shared" si="15"/>
        <v/>
      </c>
      <c r="R104" s="5" t="str">
        <f>IF(Q104&gt;0,VLOOKUP(Q104,Timing!$A:$C,3,FALSE),"")</f>
        <v/>
      </c>
      <c r="S104" s="5" t="str">
        <f t="shared" si="17"/>
        <v/>
      </c>
      <c r="T104" s="2" t="str">
        <f t="shared" si="13"/>
        <v/>
      </c>
    </row>
    <row r="105" spans="7:20" x14ac:dyDescent="0.25">
      <c r="G105" s="5" t="str">
        <f>IF(F105&gt;0,VLOOKUP(F105,Timing!$A:$C,3,FALSE),"")</f>
        <v/>
      </c>
      <c r="H105" s="5" t="str">
        <f t="shared" si="16"/>
        <v/>
      </c>
      <c r="I105" s="2" t="str">
        <f t="shared" si="15"/>
        <v/>
      </c>
      <c r="R105" s="5" t="str">
        <f>IF(Q105&gt;0,VLOOKUP(Q105,Timing!$A:$C,3,FALSE),"")</f>
        <v/>
      </c>
      <c r="S105" s="5" t="str">
        <f t="shared" si="17"/>
        <v/>
      </c>
      <c r="T105" s="2" t="str">
        <f t="shared" si="13"/>
        <v/>
      </c>
    </row>
    <row r="106" spans="7:20" x14ac:dyDescent="0.25">
      <c r="G106" s="5" t="str">
        <f>IF(F106&gt;0,VLOOKUP(F106,Timing!$A:$C,3,FALSE),"")</f>
        <v/>
      </c>
      <c r="H106" s="5" t="str">
        <f t="shared" si="16"/>
        <v/>
      </c>
      <c r="I106" s="2" t="str">
        <f t="shared" si="15"/>
        <v/>
      </c>
      <c r="R106" s="5" t="str">
        <f>IF(Q106&gt;0,VLOOKUP(Q106,Timing!$A:$C,3,FALSE),"")</f>
        <v/>
      </c>
      <c r="S106" s="5" t="str">
        <f t="shared" si="17"/>
        <v/>
      </c>
      <c r="T106" s="2" t="str">
        <f t="shared" si="13"/>
        <v/>
      </c>
    </row>
    <row r="107" spans="7:20" x14ac:dyDescent="0.25">
      <c r="G107" s="5" t="str">
        <f>IF(F107&gt;0,VLOOKUP(F107,Timing!$A:$C,3,FALSE),"")</f>
        <v/>
      </c>
      <c r="H107" s="5" t="str">
        <f t="shared" si="16"/>
        <v/>
      </c>
      <c r="I107" s="2" t="str">
        <f t="shared" si="15"/>
        <v/>
      </c>
      <c r="R107" s="5" t="str">
        <f>IF(Q107&gt;0,VLOOKUP(Q107,Timing!$A:$C,3,FALSE),"")</f>
        <v/>
      </c>
      <c r="S107" s="5" t="str">
        <f t="shared" si="17"/>
        <v/>
      </c>
      <c r="T107" s="2" t="str">
        <f t="shared" si="13"/>
        <v/>
      </c>
    </row>
    <row r="108" spans="7:20" x14ac:dyDescent="0.25">
      <c r="G108" s="5" t="str">
        <f>IF(F108&gt;0,VLOOKUP(F108,Timing!$A:$C,3,FALSE),"")</f>
        <v/>
      </c>
      <c r="H108" s="5" t="str">
        <f t="shared" si="16"/>
        <v/>
      </c>
      <c r="I108" s="2" t="str">
        <f t="shared" si="15"/>
        <v/>
      </c>
      <c r="R108" s="5" t="str">
        <f>IF(Q108&gt;0,VLOOKUP(Q108,Timing!$A:$C,3,FALSE),"")</f>
        <v/>
      </c>
      <c r="S108" s="5" t="str">
        <f t="shared" si="17"/>
        <v/>
      </c>
      <c r="T108" s="2" t="str">
        <f t="shared" si="13"/>
        <v/>
      </c>
    </row>
    <row r="109" spans="7:20" x14ac:dyDescent="0.25">
      <c r="G109" s="5" t="str">
        <f>IF(F109&gt;0,VLOOKUP(F109,Timing!$A:$C,3,FALSE),"")</f>
        <v/>
      </c>
      <c r="H109" s="5" t="str">
        <f t="shared" si="16"/>
        <v/>
      </c>
      <c r="I109" s="2" t="str">
        <f t="shared" si="15"/>
        <v/>
      </c>
      <c r="R109" s="5" t="str">
        <f>IF(Q109&gt;0,VLOOKUP(Q109,Timing!$A:$C,3,FALSE),"")</f>
        <v/>
      </c>
      <c r="S109" s="5" t="str">
        <f t="shared" si="17"/>
        <v/>
      </c>
      <c r="T109" s="2" t="str">
        <f t="shared" si="13"/>
        <v/>
      </c>
    </row>
    <row r="110" spans="7:20" x14ac:dyDescent="0.25">
      <c r="G110" s="5" t="str">
        <f>IF(F110&gt;0,VLOOKUP(F110,Timing!$A:$C,3,FALSE),"")</f>
        <v/>
      </c>
      <c r="H110" s="5" t="str">
        <f t="shared" si="16"/>
        <v/>
      </c>
      <c r="I110" s="2" t="str">
        <f t="shared" si="15"/>
        <v/>
      </c>
      <c r="R110" s="5" t="str">
        <f>IF(Q110&gt;0,VLOOKUP(Q110,Timing!$A:$C,3,FALSE),"")</f>
        <v/>
      </c>
      <c r="S110" s="5" t="str">
        <f t="shared" si="17"/>
        <v/>
      </c>
      <c r="T110" s="2" t="str">
        <f t="shared" si="13"/>
        <v/>
      </c>
    </row>
    <row r="111" spans="7:20" x14ac:dyDescent="0.25">
      <c r="G111" s="5" t="str">
        <f>IF(F111&gt;0,VLOOKUP(F111,Timing!$A:$C,3,FALSE),"")</f>
        <v/>
      </c>
      <c r="H111" s="5" t="str">
        <f t="shared" si="16"/>
        <v/>
      </c>
      <c r="I111" s="2" t="str">
        <f t="shared" si="15"/>
        <v/>
      </c>
      <c r="R111" s="5" t="str">
        <f>IF(Q111&gt;0,VLOOKUP(Q111,Timing!$A:$C,3,FALSE),"")</f>
        <v/>
      </c>
      <c r="S111" s="5" t="str">
        <f t="shared" si="17"/>
        <v/>
      </c>
      <c r="T111" s="2" t="str">
        <f t="shared" si="13"/>
        <v/>
      </c>
    </row>
    <row r="112" spans="7:20" x14ac:dyDescent="0.25">
      <c r="G112" s="5" t="str">
        <f>IF(F112&gt;0,VLOOKUP(F112,Timing!$A:$C,3,FALSE),"")</f>
        <v/>
      </c>
      <c r="H112" s="5" t="str">
        <f t="shared" si="16"/>
        <v/>
      </c>
      <c r="I112" s="2" t="str">
        <f t="shared" si="15"/>
        <v/>
      </c>
      <c r="R112" s="5" t="str">
        <f>IF(Q112&gt;0,VLOOKUP(Q112,Timing!$A:$C,3,FALSE),"")</f>
        <v/>
      </c>
      <c r="S112" s="5" t="str">
        <f t="shared" si="17"/>
        <v/>
      </c>
      <c r="T112" s="2" t="str">
        <f t="shared" si="13"/>
        <v/>
      </c>
    </row>
    <row r="113" spans="7:20" x14ac:dyDescent="0.25">
      <c r="G113" s="5" t="str">
        <f>IF(F113&gt;0,VLOOKUP(F113,Timing!$A:$C,3,FALSE),"")</f>
        <v/>
      </c>
      <c r="H113" s="5" t="str">
        <f t="shared" si="16"/>
        <v/>
      </c>
      <c r="I113" s="2" t="str">
        <f t="shared" si="15"/>
        <v/>
      </c>
      <c r="R113" s="5" t="str">
        <f>IF(Q113&gt;0,VLOOKUP(Q113,Timing!$A:$C,3,FALSE),"")</f>
        <v/>
      </c>
      <c r="S113" s="5" t="str">
        <f t="shared" si="17"/>
        <v/>
      </c>
      <c r="T113" s="2" t="str">
        <f t="shared" si="13"/>
        <v/>
      </c>
    </row>
    <row r="114" spans="7:20" x14ac:dyDescent="0.25">
      <c r="G114" s="5" t="str">
        <f>IF(F114&gt;0,VLOOKUP(F114,Timing!$A:$C,3,FALSE),"")</f>
        <v/>
      </c>
      <c r="H114" s="5" t="str">
        <f t="shared" si="16"/>
        <v/>
      </c>
      <c r="I114" s="2" t="str">
        <f t="shared" si="15"/>
        <v/>
      </c>
      <c r="R114" s="5" t="str">
        <f>IF(Q114&gt;0,VLOOKUP(Q114,Timing!$A:$C,3,FALSE),"")</f>
        <v/>
      </c>
      <c r="S114" s="5" t="str">
        <f t="shared" si="17"/>
        <v/>
      </c>
      <c r="T114" s="2" t="str">
        <f t="shared" si="13"/>
        <v/>
      </c>
    </row>
    <row r="115" spans="7:20" x14ac:dyDescent="0.25">
      <c r="G115" s="5" t="str">
        <f>IF(F115&gt;0,VLOOKUP(F115,Timing!$A:$C,3,FALSE),"")</f>
        <v/>
      </c>
      <c r="H115" s="5" t="str">
        <f t="shared" si="16"/>
        <v/>
      </c>
      <c r="I115" s="2" t="str">
        <f t="shared" si="15"/>
        <v/>
      </c>
      <c r="R115" s="5" t="str">
        <f>IF(Q115&gt;0,VLOOKUP(Q115,Timing!$A:$C,3,FALSE),"")</f>
        <v/>
      </c>
      <c r="S115" s="5" t="str">
        <f t="shared" si="17"/>
        <v/>
      </c>
      <c r="T115" s="2" t="str">
        <f t="shared" si="13"/>
        <v/>
      </c>
    </row>
    <row r="116" spans="7:20" x14ac:dyDescent="0.25">
      <c r="G116" s="5" t="str">
        <f>IF(F116&gt;0,VLOOKUP(F116,Timing!$A:$C,3,FALSE),"")</f>
        <v/>
      </c>
      <c r="H116" s="5" t="str">
        <f t="shared" si="16"/>
        <v/>
      </c>
      <c r="I116" s="2" t="str">
        <f t="shared" si="15"/>
        <v/>
      </c>
      <c r="R116" s="5" t="str">
        <f>IF(Q116&gt;0,VLOOKUP(Q116,Timing!$A:$C,3,FALSE),"")</f>
        <v/>
      </c>
      <c r="S116" s="5" t="str">
        <f t="shared" si="17"/>
        <v/>
      </c>
      <c r="T116" s="2" t="str">
        <f t="shared" si="13"/>
        <v/>
      </c>
    </row>
    <row r="117" spans="7:20" x14ac:dyDescent="0.25">
      <c r="G117" s="5" t="str">
        <f>IF(F117&gt;0,VLOOKUP(F117,Timing!$A:$C,3,FALSE),"")</f>
        <v/>
      </c>
      <c r="H117" s="5" t="str">
        <f t="shared" si="16"/>
        <v/>
      </c>
      <c r="I117" s="2" t="str">
        <f t="shared" si="15"/>
        <v/>
      </c>
      <c r="R117" s="5" t="str">
        <f>IF(Q117&gt;0,VLOOKUP(Q117,Timing!$A:$C,3,FALSE),"")</f>
        <v/>
      </c>
      <c r="S117" s="5" t="str">
        <f t="shared" si="17"/>
        <v/>
      </c>
      <c r="T117" s="2" t="str">
        <f t="shared" si="13"/>
        <v/>
      </c>
    </row>
    <row r="118" spans="7:20" x14ac:dyDescent="0.25">
      <c r="G118" s="5" t="str">
        <f>IF(F118&gt;0,VLOOKUP(F118,Timing!$A:$C,3,FALSE),"")</f>
        <v/>
      </c>
      <c r="H118" s="5" t="str">
        <f t="shared" si="16"/>
        <v/>
      </c>
      <c r="I118" s="2" t="str">
        <f t="shared" si="15"/>
        <v/>
      </c>
      <c r="R118" s="5" t="str">
        <f>IF(Q118&gt;0,VLOOKUP(Q118,Timing!$A:$C,3,FALSE),"")</f>
        <v/>
      </c>
      <c r="S118" s="5" t="str">
        <f t="shared" si="17"/>
        <v/>
      </c>
      <c r="T118" s="2" t="str">
        <f t="shared" si="13"/>
        <v/>
      </c>
    </row>
    <row r="119" spans="7:20" x14ac:dyDescent="0.25">
      <c r="G119" s="5" t="str">
        <f>IF(F119&gt;0,VLOOKUP(F119,Timing!$A:$C,3,FALSE),"")</f>
        <v/>
      </c>
      <c r="H119" s="5" t="str">
        <f t="shared" si="16"/>
        <v/>
      </c>
      <c r="I119" s="2" t="str">
        <f t="shared" si="15"/>
        <v/>
      </c>
      <c r="R119" s="5" t="str">
        <f>IF(Q119&gt;0,VLOOKUP(Q119,Timing!$A:$C,3,FALSE),"")</f>
        <v/>
      </c>
      <c r="S119" s="5" t="str">
        <f t="shared" si="17"/>
        <v/>
      </c>
      <c r="T119" s="2" t="str">
        <f t="shared" si="13"/>
        <v/>
      </c>
    </row>
    <row r="120" spans="7:20" x14ac:dyDescent="0.25">
      <c r="G120" s="5" t="str">
        <f>IF(F120&gt;0,VLOOKUP(F120,Timing!$A:$C,3,FALSE),"")</f>
        <v/>
      </c>
      <c r="H120" s="5" t="str">
        <f t="shared" si="16"/>
        <v/>
      </c>
      <c r="I120" s="2" t="str">
        <f t="shared" si="15"/>
        <v/>
      </c>
      <c r="R120" s="5" t="str">
        <f>IF(Q120&gt;0,VLOOKUP(Q120,Timing!$A:$C,3,FALSE),"")</f>
        <v/>
      </c>
      <c r="S120" s="5" t="str">
        <f t="shared" si="17"/>
        <v/>
      </c>
      <c r="T120" s="2" t="str">
        <f t="shared" si="13"/>
        <v/>
      </c>
    </row>
    <row r="121" spans="7:20" x14ac:dyDescent="0.25">
      <c r="G121" s="5" t="str">
        <f>IF(F121&gt;0,VLOOKUP(F121,Timing!$A:$C,3,FALSE),"")</f>
        <v/>
      </c>
      <c r="H121" s="5" t="str">
        <f t="shared" si="16"/>
        <v/>
      </c>
      <c r="I121" s="2" t="str">
        <f t="shared" si="15"/>
        <v/>
      </c>
      <c r="R121" s="5" t="str">
        <f>IF(Q121&gt;0,VLOOKUP(Q121,Timing!$A:$C,3,FALSE),"")</f>
        <v/>
      </c>
      <c r="S121" s="5" t="str">
        <f t="shared" si="17"/>
        <v/>
      </c>
      <c r="T121" s="2" t="str">
        <f t="shared" si="13"/>
        <v/>
      </c>
    </row>
    <row r="122" spans="7:20" x14ac:dyDescent="0.25">
      <c r="G122" s="5" t="str">
        <f>IF(F122&gt;0,VLOOKUP(F122,Timing!$A:$C,3,FALSE),"")</f>
        <v/>
      </c>
      <c r="H122" s="5" t="str">
        <f t="shared" si="16"/>
        <v/>
      </c>
      <c r="I122" s="2" t="str">
        <f t="shared" si="15"/>
        <v/>
      </c>
      <c r="R122" s="5" t="str">
        <f>IF(Q122&gt;0,VLOOKUP(Q122,Timing!$A:$C,3,FALSE),"")</f>
        <v/>
      </c>
      <c r="S122" s="5" t="str">
        <f t="shared" si="17"/>
        <v/>
      </c>
      <c r="T122" s="2" t="str">
        <f t="shared" si="13"/>
        <v/>
      </c>
    </row>
    <row r="123" spans="7:20" x14ac:dyDescent="0.25">
      <c r="G123" s="5" t="str">
        <f>IF(F123&gt;0,VLOOKUP(F123,Timing!$A:$C,3,FALSE),"")</f>
        <v/>
      </c>
      <c r="H123" s="5" t="str">
        <f t="shared" si="16"/>
        <v/>
      </c>
      <c r="I123" s="2" t="str">
        <f t="shared" si="15"/>
        <v/>
      </c>
      <c r="R123" s="5" t="str">
        <f>IF(Q123&gt;0,VLOOKUP(Q123,Timing!$A:$C,3,FALSE),"")</f>
        <v/>
      </c>
      <c r="S123" s="5" t="str">
        <f t="shared" si="17"/>
        <v/>
      </c>
      <c r="T123" s="2" t="str">
        <f t="shared" si="13"/>
        <v/>
      </c>
    </row>
    <row r="124" spans="7:20" x14ac:dyDescent="0.25">
      <c r="G124" s="5" t="str">
        <f>IF(F124&gt;0,VLOOKUP(F124,Timing!$A:$C,3,FALSE),"")</f>
        <v/>
      </c>
      <c r="H124" s="5" t="str">
        <f t="shared" si="16"/>
        <v/>
      </c>
      <c r="I124" s="2" t="str">
        <f t="shared" si="15"/>
        <v/>
      </c>
      <c r="R124" s="5" t="str">
        <f>IF(Q124&gt;0,VLOOKUP(Q124,Timing!$A:$C,3,FALSE),"")</f>
        <v/>
      </c>
      <c r="S124" s="5" t="str">
        <f t="shared" si="17"/>
        <v/>
      </c>
      <c r="T124" s="2" t="str">
        <f t="shared" si="13"/>
        <v/>
      </c>
    </row>
    <row r="125" spans="7:20" x14ac:dyDescent="0.25">
      <c r="G125" s="5" t="str">
        <f>IF(F125&gt;0,VLOOKUP(F125,Timing!$A:$C,3,FALSE),"")</f>
        <v/>
      </c>
      <c r="H125" s="5" t="str">
        <f t="shared" si="16"/>
        <v/>
      </c>
      <c r="I125" s="2" t="str">
        <f t="shared" si="15"/>
        <v/>
      </c>
      <c r="R125" s="5" t="str">
        <f>IF(Q125&gt;0,VLOOKUP(Q125,Timing!$A:$C,3,FALSE),"")</f>
        <v/>
      </c>
      <c r="S125" s="5" t="str">
        <f t="shared" si="17"/>
        <v/>
      </c>
      <c r="T125" s="2" t="str">
        <f t="shared" si="13"/>
        <v/>
      </c>
    </row>
    <row r="126" spans="7:20" x14ac:dyDescent="0.25">
      <c r="G126" s="5" t="str">
        <f>IF(F126&gt;0,VLOOKUP(F126,Timing!$A:$C,3,FALSE),"")</f>
        <v/>
      </c>
      <c r="H126" s="5" t="str">
        <f t="shared" si="16"/>
        <v/>
      </c>
      <c r="I126" s="2" t="str">
        <f t="shared" si="15"/>
        <v/>
      </c>
      <c r="R126" s="5" t="str">
        <f>IF(Q126&gt;0,VLOOKUP(Q126,Timing!$A:$C,3,FALSE),"")</f>
        <v/>
      </c>
      <c r="S126" s="5" t="str">
        <f t="shared" si="17"/>
        <v/>
      </c>
      <c r="T126" s="2" t="str">
        <f t="shared" si="13"/>
        <v/>
      </c>
    </row>
    <row r="127" spans="7:20" x14ac:dyDescent="0.25">
      <c r="G127" s="5" t="str">
        <f>IF(F127&gt;0,VLOOKUP(F127,Timing!$A:$C,3,FALSE),"")</f>
        <v/>
      </c>
      <c r="H127" s="5" t="str">
        <f t="shared" si="16"/>
        <v/>
      </c>
      <c r="I127" s="2" t="str">
        <f t="shared" si="15"/>
        <v/>
      </c>
      <c r="R127" s="5" t="str">
        <f>IF(Q127&gt;0,VLOOKUP(Q127,Timing!$A:$C,3,FALSE),"")</f>
        <v/>
      </c>
      <c r="S127" s="5" t="str">
        <f t="shared" si="17"/>
        <v/>
      </c>
      <c r="T127" s="2" t="str">
        <f t="shared" si="13"/>
        <v/>
      </c>
    </row>
    <row r="128" spans="7:20" x14ac:dyDescent="0.25">
      <c r="G128" s="5" t="str">
        <f>IF(F128&gt;0,VLOOKUP(F128,Timing!$A:$C,3,FALSE),"")</f>
        <v/>
      </c>
      <c r="H128" s="5" t="str">
        <f t="shared" si="16"/>
        <v/>
      </c>
      <c r="I128" s="2" t="str">
        <f t="shared" si="15"/>
        <v/>
      </c>
      <c r="R128" s="5" t="str">
        <f>IF(Q128&gt;0,VLOOKUP(Q128,Timing!$A:$C,3,FALSE),"")</f>
        <v/>
      </c>
      <c r="S128" s="5" t="str">
        <f t="shared" si="17"/>
        <v/>
      </c>
      <c r="T128" s="2" t="str">
        <f t="shared" si="13"/>
        <v/>
      </c>
    </row>
    <row r="129" spans="7:20" x14ac:dyDescent="0.25">
      <c r="G129" s="5" t="str">
        <f>IF(F129&gt;0,VLOOKUP(F129,Timing!$A:$C,3,FALSE),"")</f>
        <v/>
      </c>
      <c r="H129" s="5" t="str">
        <f t="shared" si="16"/>
        <v/>
      </c>
      <c r="I129" s="2" t="str">
        <f t="shared" si="15"/>
        <v/>
      </c>
      <c r="R129" s="5" t="str">
        <f>IF(Q129&gt;0,VLOOKUP(Q129,Timing!$A:$C,3,FALSE),"")</f>
        <v/>
      </c>
      <c r="S129" s="5" t="str">
        <f t="shared" si="17"/>
        <v/>
      </c>
      <c r="T129" s="2" t="str">
        <f t="shared" si="13"/>
        <v/>
      </c>
    </row>
    <row r="130" spans="7:20" x14ac:dyDescent="0.25">
      <c r="G130" s="5" t="str">
        <f>IF(F130&gt;0,VLOOKUP(F130,Timing!$A:$C,3,FALSE),"")</f>
        <v/>
      </c>
      <c r="H130" s="5" t="str">
        <f t="shared" si="16"/>
        <v/>
      </c>
      <c r="I130" s="2" t="str">
        <f t="shared" si="15"/>
        <v/>
      </c>
      <c r="R130" s="5" t="str">
        <f>IF(Q130&gt;0,VLOOKUP(Q130,Timing!$A:$C,3,FALSE),"")</f>
        <v/>
      </c>
      <c r="S130" s="5" t="str">
        <f t="shared" si="17"/>
        <v/>
      </c>
      <c r="T130" s="2" t="str">
        <f t="shared" si="13"/>
        <v/>
      </c>
    </row>
    <row r="131" spans="7:20" x14ac:dyDescent="0.25">
      <c r="G131" s="5" t="str">
        <f>IF(F131&gt;0,VLOOKUP(F131,Timing!$A:$C,3,FALSE),"")</f>
        <v/>
      </c>
      <c r="H131" s="5" t="str">
        <f t="shared" ref="H131:H194" si="18">IF(F131&gt;0,G131-$D$1,"")</f>
        <v/>
      </c>
      <c r="I131" s="2" t="str">
        <f t="shared" si="15"/>
        <v/>
      </c>
      <c r="R131" s="5" t="str">
        <f>IF(Q131&gt;0,VLOOKUP(Q131,Timing!$A:$C,3,FALSE),"")</f>
        <v/>
      </c>
      <c r="S131" s="5" t="str">
        <f t="shared" si="17"/>
        <v/>
      </c>
      <c r="T131" s="2" t="str">
        <f t="shared" si="13"/>
        <v/>
      </c>
    </row>
    <row r="132" spans="7:20" x14ac:dyDescent="0.25">
      <c r="G132" s="5" t="str">
        <f>IF(F132&gt;0,VLOOKUP(F132,Timing!$A:$C,3,FALSE),"")</f>
        <v/>
      </c>
      <c r="H132" s="5" t="str">
        <f t="shared" si="18"/>
        <v/>
      </c>
      <c r="I132" s="2" t="str">
        <f t="shared" si="15"/>
        <v/>
      </c>
      <c r="R132" s="5" t="str">
        <f>IF(Q132&gt;0,VLOOKUP(Q132,Timing!$A:$C,3,FALSE),"")</f>
        <v/>
      </c>
      <c r="S132" s="5" t="str">
        <f t="shared" ref="S132:S141" si="19">IF(Q132&gt;0,R132-TIMEVALUE($N$1),"")</f>
        <v/>
      </c>
      <c r="T132" s="2" t="str">
        <f t="shared" si="13"/>
        <v/>
      </c>
    </row>
    <row r="133" spans="7:20" x14ac:dyDescent="0.25">
      <c r="G133" s="5" t="str">
        <f>IF(F133&gt;0,VLOOKUP(F133,Timing!$A:$C,3,FALSE),"")</f>
        <v/>
      </c>
      <c r="H133" s="5" t="str">
        <f t="shared" si="18"/>
        <v/>
      </c>
      <c r="I133" s="2" t="str">
        <f t="shared" si="15"/>
        <v/>
      </c>
      <c r="R133" s="5" t="str">
        <f>IF(Q133&gt;0,VLOOKUP(Q133,Timing!$A:$C,3,FALSE),"")</f>
        <v/>
      </c>
      <c r="S133" s="5" t="str">
        <f t="shared" si="19"/>
        <v/>
      </c>
      <c r="T133" s="2" t="str">
        <f t="shared" si="13"/>
        <v/>
      </c>
    </row>
    <row r="134" spans="7:20" x14ac:dyDescent="0.25">
      <c r="G134" s="5" t="str">
        <f>IF(F134&gt;0,VLOOKUP(F134,Timing!$A:$C,3,FALSE),"")</f>
        <v/>
      </c>
      <c r="H134" s="5" t="str">
        <f t="shared" si="18"/>
        <v/>
      </c>
      <c r="I134" s="2" t="str">
        <f t="shared" si="15"/>
        <v/>
      </c>
      <c r="R134" s="5" t="str">
        <f>IF(Q134&gt;0,VLOOKUP(Q134,Timing!$A:$C,3,FALSE),"")</f>
        <v/>
      </c>
      <c r="S134" s="5" t="str">
        <f t="shared" si="19"/>
        <v/>
      </c>
      <c r="T134" s="2" t="str">
        <f t="shared" si="13"/>
        <v/>
      </c>
    </row>
    <row r="135" spans="7:20" x14ac:dyDescent="0.25">
      <c r="G135" s="5" t="str">
        <f>IF(F135&gt;0,VLOOKUP(F135,Timing!$A:$C,3,FALSE),"")</f>
        <v/>
      </c>
      <c r="H135" s="5" t="str">
        <f t="shared" si="18"/>
        <v/>
      </c>
      <c r="I135" s="2" t="str">
        <f t="shared" si="15"/>
        <v/>
      </c>
      <c r="R135" s="5" t="str">
        <f>IF(Q135&gt;0,VLOOKUP(Q135,Timing!$A:$C,3,FALSE),"")</f>
        <v/>
      </c>
      <c r="S135" s="5" t="str">
        <f t="shared" si="19"/>
        <v/>
      </c>
      <c r="T135" s="2" t="str">
        <f t="shared" ref="T135:T198" si="20">IF(Q135&gt;0,COUNTA(Q:Q)-RANK(S135,$S$3:$S$42),"")</f>
        <v/>
      </c>
    </row>
    <row r="136" spans="7:20" x14ac:dyDescent="0.25">
      <c r="G136" s="5" t="str">
        <f>IF(F136&gt;0,VLOOKUP(F136,Timing!$A:$C,3,FALSE),"")</f>
        <v/>
      </c>
      <c r="H136" s="5" t="str">
        <f t="shared" si="18"/>
        <v/>
      </c>
      <c r="I136" s="2" t="str">
        <f t="shared" si="15"/>
        <v/>
      </c>
      <c r="R136" s="5" t="str">
        <f>IF(Q136&gt;0,VLOOKUP(Q136,Timing!$A:$C,3,FALSE),"")</f>
        <v/>
      </c>
      <c r="S136" s="5" t="str">
        <f t="shared" si="19"/>
        <v/>
      </c>
      <c r="T136" s="2" t="str">
        <f t="shared" si="20"/>
        <v/>
      </c>
    </row>
    <row r="137" spans="7:20" x14ac:dyDescent="0.25">
      <c r="G137" s="5" t="str">
        <f>IF(F137&gt;0,VLOOKUP(F137,Timing!$A:$C,3,FALSE),"")</f>
        <v/>
      </c>
      <c r="H137" s="5" t="str">
        <f t="shared" si="18"/>
        <v/>
      </c>
      <c r="I137" s="2" t="str">
        <f t="shared" si="15"/>
        <v/>
      </c>
      <c r="R137" s="5" t="str">
        <f>IF(Q137&gt;0,VLOOKUP(Q137,Timing!$A:$C,3,FALSE),"")</f>
        <v/>
      </c>
      <c r="S137" s="5" t="str">
        <f t="shared" si="19"/>
        <v/>
      </c>
      <c r="T137" s="2" t="str">
        <f t="shared" si="20"/>
        <v/>
      </c>
    </row>
    <row r="138" spans="7:20" x14ac:dyDescent="0.25">
      <c r="G138" s="5" t="str">
        <f>IF(F138&gt;0,VLOOKUP(F138,Timing!$A:$C,3,FALSE),"")</f>
        <v/>
      </c>
      <c r="H138" s="5" t="str">
        <f t="shared" si="18"/>
        <v/>
      </c>
      <c r="I138" s="2" t="str">
        <f t="shared" si="15"/>
        <v/>
      </c>
      <c r="R138" s="5" t="str">
        <f>IF(Q138&gt;0,VLOOKUP(Q138,Timing!$A:$C,3,FALSE),"")</f>
        <v/>
      </c>
      <c r="S138" s="5" t="str">
        <f t="shared" si="19"/>
        <v/>
      </c>
      <c r="T138" s="2" t="str">
        <f t="shared" si="20"/>
        <v/>
      </c>
    </row>
    <row r="139" spans="7:20" x14ac:dyDescent="0.25">
      <c r="G139" s="5" t="str">
        <f>IF(F139&gt;0,VLOOKUP(F139,Timing!$A:$C,3,FALSE),"")</f>
        <v/>
      </c>
      <c r="H139" s="5" t="str">
        <f t="shared" si="18"/>
        <v/>
      </c>
      <c r="I139" s="2" t="str">
        <f t="shared" si="15"/>
        <v/>
      </c>
      <c r="R139" s="5" t="str">
        <f>IF(Q139&gt;0,VLOOKUP(Q139,Timing!$A:$C,3,FALSE),"")</f>
        <v/>
      </c>
      <c r="S139" s="5" t="str">
        <f t="shared" si="19"/>
        <v/>
      </c>
      <c r="T139" s="2" t="str">
        <f t="shared" si="20"/>
        <v/>
      </c>
    </row>
    <row r="140" spans="7:20" x14ac:dyDescent="0.25">
      <c r="G140" s="5" t="str">
        <f>IF(F140&gt;0,VLOOKUP(F140,Timing!$A:$C,3,FALSE),"")</f>
        <v/>
      </c>
      <c r="H140" s="5" t="str">
        <f t="shared" si="18"/>
        <v/>
      </c>
      <c r="I140" s="2" t="str">
        <f t="shared" si="15"/>
        <v/>
      </c>
      <c r="R140" s="5" t="str">
        <f>IF(Q140&gt;0,VLOOKUP(Q140,Timing!$A:$C,3,FALSE),"")</f>
        <v/>
      </c>
      <c r="S140" s="5" t="str">
        <f t="shared" si="19"/>
        <v/>
      </c>
      <c r="T140" s="2" t="str">
        <f t="shared" si="20"/>
        <v/>
      </c>
    </row>
    <row r="141" spans="7:20" x14ac:dyDescent="0.25">
      <c r="G141" s="5" t="str">
        <f>IF(F141&gt;0,VLOOKUP(F141,Timing!$A:$C,3,FALSE),"")</f>
        <v/>
      </c>
      <c r="H141" s="5" t="str">
        <f t="shared" si="18"/>
        <v/>
      </c>
      <c r="I141" s="2" t="str">
        <f t="shared" si="15"/>
        <v/>
      </c>
      <c r="R141" s="5" t="str">
        <f>IF(Q141&gt;0,VLOOKUP(Q141,Timing!$A:$C,3,FALSE),"")</f>
        <v/>
      </c>
      <c r="S141" s="5" t="str">
        <f t="shared" si="19"/>
        <v/>
      </c>
      <c r="T141" s="2" t="str">
        <f t="shared" si="20"/>
        <v/>
      </c>
    </row>
    <row r="142" spans="7:20" x14ac:dyDescent="0.25">
      <c r="G142" s="5" t="str">
        <f>IF(F142&gt;0,VLOOKUP(F142,Timing!$A:$C,3,FALSE),"")</f>
        <v/>
      </c>
      <c r="H142" s="5" t="str">
        <f t="shared" si="18"/>
        <v/>
      </c>
      <c r="I142" s="2" t="str">
        <f t="shared" si="15"/>
        <v/>
      </c>
      <c r="R142" s="5" t="str">
        <f>IF(Q142&gt;0,VLOOKUP(Q142,Timing!$A:$C,3,FALSE),"")</f>
        <v/>
      </c>
      <c r="S142" s="5" t="str">
        <f t="shared" ref="S142:S200" si="21">IF(Q142&gt;0,R142-$O$1,"")</f>
        <v/>
      </c>
      <c r="T142" s="2" t="str">
        <f t="shared" si="20"/>
        <v/>
      </c>
    </row>
    <row r="143" spans="7:20" x14ac:dyDescent="0.25">
      <c r="G143" s="5" t="str">
        <f>IF(F143&gt;0,VLOOKUP(F143,Timing!$A:$C,3,FALSE),"")</f>
        <v/>
      </c>
      <c r="H143" s="5" t="str">
        <f t="shared" si="18"/>
        <v/>
      </c>
      <c r="I143" s="2" t="str">
        <f t="shared" si="15"/>
        <v/>
      </c>
      <c r="R143" s="5" t="str">
        <f>IF(Q143&gt;0,VLOOKUP(Q143,Timing!$A:$C,3,FALSE),"")</f>
        <v/>
      </c>
      <c r="S143" s="5" t="str">
        <f t="shared" si="21"/>
        <v/>
      </c>
      <c r="T143" s="2" t="str">
        <f t="shared" si="20"/>
        <v/>
      </c>
    </row>
    <row r="144" spans="7:20" x14ac:dyDescent="0.25">
      <c r="G144" s="5" t="str">
        <f>IF(F144&gt;0,VLOOKUP(F144,Timing!$A:$C,3,FALSE),"")</f>
        <v/>
      </c>
      <c r="H144" s="5" t="str">
        <f t="shared" si="18"/>
        <v/>
      </c>
      <c r="I144" s="2" t="str">
        <f t="shared" si="15"/>
        <v/>
      </c>
      <c r="R144" s="5" t="str">
        <f>IF(Q144&gt;0,VLOOKUP(Q144,Timing!$A:$C,3,FALSE),"")</f>
        <v/>
      </c>
      <c r="S144" s="5" t="str">
        <f t="shared" si="21"/>
        <v/>
      </c>
      <c r="T144" s="2" t="str">
        <f t="shared" si="20"/>
        <v/>
      </c>
    </row>
    <row r="145" spans="7:20" x14ac:dyDescent="0.25">
      <c r="G145" s="5" t="str">
        <f>IF(F145&gt;0,VLOOKUP(F145,Timing!$A:$C,3,FALSE),"")</f>
        <v/>
      </c>
      <c r="H145" s="5" t="str">
        <f t="shared" si="18"/>
        <v/>
      </c>
      <c r="I145" s="2" t="str">
        <f t="shared" si="15"/>
        <v/>
      </c>
      <c r="R145" s="5" t="str">
        <f>IF(Q145&gt;0,VLOOKUP(Q145,Timing!$A:$C,3,FALSE),"")</f>
        <v/>
      </c>
      <c r="S145" s="5" t="str">
        <f t="shared" si="21"/>
        <v/>
      </c>
      <c r="T145" s="2" t="str">
        <f t="shared" si="20"/>
        <v/>
      </c>
    </row>
    <row r="146" spans="7:20" x14ac:dyDescent="0.25">
      <c r="G146" s="5" t="str">
        <f>IF(F146&gt;0,VLOOKUP(F146,Timing!$A:$C,3,FALSE),"")</f>
        <v/>
      </c>
      <c r="H146" s="5" t="str">
        <f t="shared" si="18"/>
        <v/>
      </c>
      <c r="I146" s="2" t="str">
        <f t="shared" si="15"/>
        <v/>
      </c>
      <c r="R146" s="5" t="str">
        <f>IF(Q146&gt;0,VLOOKUP(Q146,Timing!$A:$C,3,FALSE),"")</f>
        <v/>
      </c>
      <c r="S146" s="5" t="str">
        <f t="shared" si="21"/>
        <v/>
      </c>
      <c r="T146" s="2" t="str">
        <f t="shared" si="20"/>
        <v/>
      </c>
    </row>
    <row r="147" spans="7:20" x14ac:dyDescent="0.25">
      <c r="G147" s="5" t="str">
        <f>IF(F147&gt;0,VLOOKUP(F147,Timing!$A:$C,3,FALSE),"")</f>
        <v/>
      </c>
      <c r="H147" s="5" t="str">
        <f t="shared" si="18"/>
        <v/>
      </c>
      <c r="I147" s="2" t="str">
        <f t="shared" si="15"/>
        <v/>
      </c>
      <c r="R147" s="5" t="str">
        <f>IF(Q147&gt;0,VLOOKUP(Q147,Timing!$A:$C,3,FALSE),"")</f>
        <v/>
      </c>
      <c r="S147" s="5" t="str">
        <f t="shared" si="21"/>
        <v/>
      </c>
      <c r="T147" s="2" t="str">
        <f t="shared" si="20"/>
        <v/>
      </c>
    </row>
    <row r="148" spans="7:20" x14ac:dyDescent="0.25">
      <c r="G148" s="5" t="str">
        <f>IF(F148&gt;0,VLOOKUP(F148,Timing!$A:$C,3,FALSE),"")</f>
        <v/>
      </c>
      <c r="H148" s="5" t="str">
        <f t="shared" si="18"/>
        <v/>
      </c>
      <c r="I148" s="2" t="str">
        <f t="shared" ref="I148:I200" si="22">IF(F148&gt;0,COUNTA(F:F)-RANK(H148,$H$3:$H$42),"")</f>
        <v/>
      </c>
      <c r="R148" s="5" t="str">
        <f>IF(Q148&gt;0,VLOOKUP(Q148,Timing!$A:$C,3,FALSE),"")</f>
        <v/>
      </c>
      <c r="S148" s="5" t="str">
        <f t="shared" si="21"/>
        <v/>
      </c>
      <c r="T148" s="2" t="str">
        <f t="shared" si="20"/>
        <v/>
      </c>
    </row>
    <row r="149" spans="7:20" x14ac:dyDescent="0.25">
      <c r="G149" s="5" t="str">
        <f>IF(F149&gt;0,VLOOKUP(F149,Timing!$A:$C,3,FALSE),"")</f>
        <v/>
      </c>
      <c r="H149" s="5" t="str">
        <f t="shared" si="18"/>
        <v/>
      </c>
      <c r="I149" s="2" t="str">
        <f t="shared" si="22"/>
        <v/>
      </c>
      <c r="R149" s="5" t="str">
        <f>IF(Q149&gt;0,VLOOKUP(Q149,Timing!$A:$C,3,FALSE),"")</f>
        <v/>
      </c>
      <c r="S149" s="5" t="str">
        <f t="shared" si="21"/>
        <v/>
      </c>
      <c r="T149" s="2" t="str">
        <f t="shared" si="20"/>
        <v/>
      </c>
    </row>
    <row r="150" spans="7:20" x14ac:dyDescent="0.25">
      <c r="G150" s="5" t="str">
        <f>IF(F150&gt;0,VLOOKUP(F150,Timing!$A:$C,3,FALSE),"")</f>
        <v/>
      </c>
      <c r="H150" s="5" t="str">
        <f t="shared" si="18"/>
        <v/>
      </c>
      <c r="I150" s="2" t="str">
        <f t="shared" si="22"/>
        <v/>
      </c>
      <c r="R150" s="5" t="str">
        <f>IF(Q150&gt;0,VLOOKUP(Q150,Timing!$A:$C,3,FALSE),"")</f>
        <v/>
      </c>
      <c r="S150" s="5" t="str">
        <f t="shared" si="21"/>
        <v/>
      </c>
      <c r="T150" s="2" t="str">
        <f t="shared" si="20"/>
        <v/>
      </c>
    </row>
    <row r="151" spans="7:20" x14ac:dyDescent="0.25">
      <c r="G151" s="5" t="str">
        <f>IF(F151&gt;0,VLOOKUP(F151,Timing!$A:$C,3,FALSE),"")</f>
        <v/>
      </c>
      <c r="H151" s="5" t="str">
        <f t="shared" si="18"/>
        <v/>
      </c>
      <c r="I151" s="2" t="str">
        <f t="shared" si="22"/>
        <v/>
      </c>
      <c r="R151" s="5" t="str">
        <f>IF(Q151&gt;0,VLOOKUP(Q151,Timing!$A:$C,3,FALSE),"")</f>
        <v/>
      </c>
      <c r="S151" s="5" t="str">
        <f t="shared" si="21"/>
        <v/>
      </c>
      <c r="T151" s="2" t="str">
        <f t="shared" si="20"/>
        <v/>
      </c>
    </row>
    <row r="152" spans="7:20" x14ac:dyDescent="0.25">
      <c r="G152" s="5" t="str">
        <f>IF(F152&gt;0,VLOOKUP(F152,Timing!$A:$C,3,FALSE),"")</f>
        <v/>
      </c>
      <c r="H152" s="5" t="str">
        <f t="shared" si="18"/>
        <v/>
      </c>
      <c r="I152" s="2" t="str">
        <f t="shared" si="22"/>
        <v/>
      </c>
      <c r="R152" s="5" t="str">
        <f>IF(Q152&gt;0,VLOOKUP(Q152,Timing!$A:$C,3,FALSE),"")</f>
        <v/>
      </c>
      <c r="S152" s="5" t="str">
        <f t="shared" si="21"/>
        <v/>
      </c>
      <c r="T152" s="2" t="str">
        <f t="shared" si="20"/>
        <v/>
      </c>
    </row>
    <row r="153" spans="7:20" x14ac:dyDescent="0.25">
      <c r="G153" s="5" t="str">
        <f>IF(F153&gt;0,VLOOKUP(F153,Timing!$A:$C,3,FALSE),"")</f>
        <v/>
      </c>
      <c r="H153" s="5" t="str">
        <f t="shared" si="18"/>
        <v/>
      </c>
      <c r="I153" s="2" t="str">
        <f t="shared" si="22"/>
        <v/>
      </c>
      <c r="R153" s="5" t="str">
        <f>IF(Q153&gt;0,VLOOKUP(Q153,Timing!$A:$C,3,FALSE),"")</f>
        <v/>
      </c>
      <c r="S153" s="5" t="str">
        <f t="shared" si="21"/>
        <v/>
      </c>
      <c r="T153" s="2" t="str">
        <f t="shared" si="20"/>
        <v/>
      </c>
    </row>
    <row r="154" spans="7:20" x14ac:dyDescent="0.25">
      <c r="G154" s="5" t="str">
        <f>IF(F154&gt;0,VLOOKUP(F154,Timing!$A:$C,3,FALSE),"")</f>
        <v/>
      </c>
      <c r="H154" s="5" t="str">
        <f t="shared" si="18"/>
        <v/>
      </c>
      <c r="I154" s="2" t="str">
        <f t="shared" si="22"/>
        <v/>
      </c>
      <c r="R154" s="5" t="str">
        <f>IF(Q154&gt;0,VLOOKUP(Q154,Timing!$A:$C,3,FALSE),"")</f>
        <v/>
      </c>
      <c r="S154" s="5" t="str">
        <f t="shared" si="21"/>
        <v/>
      </c>
      <c r="T154" s="2" t="str">
        <f t="shared" si="20"/>
        <v/>
      </c>
    </row>
    <row r="155" spans="7:20" x14ac:dyDescent="0.25">
      <c r="G155" s="5" t="str">
        <f>IF(F155&gt;0,VLOOKUP(F155,Timing!$A:$C,3,FALSE),"")</f>
        <v/>
      </c>
      <c r="H155" s="5" t="str">
        <f t="shared" si="18"/>
        <v/>
      </c>
      <c r="I155" s="2" t="str">
        <f t="shared" si="22"/>
        <v/>
      </c>
      <c r="R155" s="5" t="str">
        <f>IF(Q155&gt;0,VLOOKUP(Q155,Timing!$A:$C,3,FALSE),"")</f>
        <v/>
      </c>
      <c r="S155" s="5" t="str">
        <f t="shared" si="21"/>
        <v/>
      </c>
      <c r="T155" s="2" t="str">
        <f t="shared" si="20"/>
        <v/>
      </c>
    </row>
    <row r="156" spans="7:20" x14ac:dyDescent="0.25">
      <c r="G156" s="5" t="str">
        <f>IF(F156&gt;0,VLOOKUP(F156,Timing!$A:$C,3,FALSE),"")</f>
        <v/>
      </c>
      <c r="H156" s="5" t="str">
        <f t="shared" si="18"/>
        <v/>
      </c>
      <c r="I156" s="2" t="str">
        <f t="shared" si="22"/>
        <v/>
      </c>
      <c r="R156" s="5" t="str">
        <f>IF(Q156&gt;0,VLOOKUP(Q156,Timing!$A:$C,3,FALSE),"")</f>
        <v/>
      </c>
      <c r="S156" s="5" t="str">
        <f t="shared" si="21"/>
        <v/>
      </c>
      <c r="T156" s="2" t="str">
        <f t="shared" si="20"/>
        <v/>
      </c>
    </row>
    <row r="157" spans="7:20" x14ac:dyDescent="0.25">
      <c r="G157" s="5" t="str">
        <f>IF(F157&gt;0,VLOOKUP(F157,Timing!$A:$C,3,FALSE),"")</f>
        <v/>
      </c>
      <c r="H157" s="5" t="str">
        <f t="shared" si="18"/>
        <v/>
      </c>
      <c r="I157" s="2" t="str">
        <f t="shared" si="22"/>
        <v/>
      </c>
      <c r="R157" s="5" t="str">
        <f>IF(Q157&gt;0,VLOOKUP(Q157,Timing!$A:$C,3,FALSE),"")</f>
        <v/>
      </c>
      <c r="S157" s="5" t="str">
        <f t="shared" si="21"/>
        <v/>
      </c>
      <c r="T157" s="2" t="str">
        <f t="shared" si="20"/>
        <v/>
      </c>
    </row>
    <row r="158" spans="7:20" x14ac:dyDescent="0.25">
      <c r="G158" s="5" t="str">
        <f>IF(F158&gt;0,VLOOKUP(F158,Timing!$A:$C,3,FALSE),"")</f>
        <v/>
      </c>
      <c r="H158" s="5" t="str">
        <f t="shared" si="18"/>
        <v/>
      </c>
      <c r="I158" s="2" t="str">
        <f t="shared" si="22"/>
        <v/>
      </c>
      <c r="R158" s="5" t="str">
        <f>IF(Q158&gt;0,VLOOKUP(Q158,Timing!$A:$C,3,FALSE),"")</f>
        <v/>
      </c>
      <c r="S158" s="5" t="str">
        <f t="shared" si="21"/>
        <v/>
      </c>
      <c r="T158" s="2" t="str">
        <f t="shared" si="20"/>
        <v/>
      </c>
    </row>
    <row r="159" spans="7:20" x14ac:dyDescent="0.25">
      <c r="G159" s="5" t="str">
        <f>IF(F159&gt;0,VLOOKUP(F159,Timing!$A:$C,3,FALSE),"")</f>
        <v/>
      </c>
      <c r="H159" s="5" t="str">
        <f t="shared" si="18"/>
        <v/>
      </c>
      <c r="I159" s="2" t="str">
        <f t="shared" si="22"/>
        <v/>
      </c>
      <c r="R159" s="5" t="str">
        <f>IF(Q159&gt;0,VLOOKUP(Q159,Timing!$A:$C,3,FALSE),"")</f>
        <v/>
      </c>
      <c r="S159" s="5" t="str">
        <f t="shared" si="21"/>
        <v/>
      </c>
      <c r="T159" s="2" t="str">
        <f t="shared" si="20"/>
        <v/>
      </c>
    </row>
    <row r="160" spans="7:20" x14ac:dyDescent="0.25">
      <c r="G160" s="5" t="str">
        <f>IF(F160&gt;0,VLOOKUP(F160,Timing!$A:$C,3,FALSE),"")</f>
        <v/>
      </c>
      <c r="H160" s="5" t="str">
        <f t="shared" si="18"/>
        <v/>
      </c>
      <c r="I160" s="2" t="str">
        <f t="shared" si="22"/>
        <v/>
      </c>
      <c r="R160" s="5" t="str">
        <f>IF(Q160&gt;0,VLOOKUP(Q160,Timing!$A:$C,3,FALSE),"")</f>
        <v/>
      </c>
      <c r="S160" s="5" t="str">
        <f t="shared" si="21"/>
        <v/>
      </c>
      <c r="T160" s="2" t="str">
        <f t="shared" si="20"/>
        <v/>
      </c>
    </row>
    <row r="161" spans="7:20" x14ac:dyDescent="0.25">
      <c r="G161" s="5" t="str">
        <f>IF(F161&gt;0,VLOOKUP(F161,Timing!$A:$C,3,FALSE),"")</f>
        <v/>
      </c>
      <c r="H161" s="5" t="str">
        <f t="shared" si="18"/>
        <v/>
      </c>
      <c r="I161" s="2" t="str">
        <f t="shared" si="22"/>
        <v/>
      </c>
      <c r="R161" s="5" t="str">
        <f>IF(Q161&gt;0,VLOOKUP(Q161,Timing!$A:$C,3,FALSE),"")</f>
        <v/>
      </c>
      <c r="S161" s="5" t="str">
        <f t="shared" si="21"/>
        <v/>
      </c>
      <c r="T161" s="2" t="str">
        <f t="shared" si="20"/>
        <v/>
      </c>
    </row>
    <row r="162" spans="7:20" x14ac:dyDescent="0.25">
      <c r="G162" s="5" t="str">
        <f>IF(F162&gt;0,VLOOKUP(F162,Timing!$A:$C,3,FALSE),"")</f>
        <v/>
      </c>
      <c r="H162" s="5" t="str">
        <f t="shared" si="18"/>
        <v/>
      </c>
      <c r="I162" s="2" t="str">
        <f t="shared" si="22"/>
        <v/>
      </c>
      <c r="R162" s="5" t="str">
        <f>IF(Q162&gt;0,VLOOKUP(Q162,Timing!$A:$C,3,FALSE),"")</f>
        <v/>
      </c>
      <c r="S162" s="5" t="str">
        <f t="shared" si="21"/>
        <v/>
      </c>
      <c r="T162" s="2" t="str">
        <f t="shared" si="20"/>
        <v/>
      </c>
    </row>
    <row r="163" spans="7:20" x14ac:dyDescent="0.25">
      <c r="G163" s="5" t="str">
        <f>IF(F163&gt;0,VLOOKUP(F163,Timing!$A:$C,3,FALSE),"")</f>
        <v/>
      </c>
      <c r="H163" s="5" t="str">
        <f t="shared" si="18"/>
        <v/>
      </c>
      <c r="I163" s="2" t="str">
        <f t="shared" si="22"/>
        <v/>
      </c>
      <c r="R163" s="5" t="str">
        <f>IF(Q163&gt;0,VLOOKUP(Q163,Timing!$A:$C,3,FALSE),"")</f>
        <v/>
      </c>
      <c r="S163" s="5" t="str">
        <f t="shared" si="21"/>
        <v/>
      </c>
      <c r="T163" s="2" t="str">
        <f t="shared" si="20"/>
        <v/>
      </c>
    </row>
    <row r="164" spans="7:20" x14ac:dyDescent="0.25">
      <c r="G164" s="5" t="str">
        <f>IF(F164&gt;0,VLOOKUP(F164,Timing!$A:$C,3,FALSE),"")</f>
        <v/>
      </c>
      <c r="H164" s="5" t="str">
        <f t="shared" si="18"/>
        <v/>
      </c>
      <c r="I164" s="2" t="str">
        <f t="shared" si="22"/>
        <v/>
      </c>
      <c r="R164" s="5" t="str">
        <f>IF(Q164&gt;0,VLOOKUP(Q164,Timing!$A:$C,3,FALSE),"")</f>
        <v/>
      </c>
      <c r="S164" s="5" t="str">
        <f t="shared" si="21"/>
        <v/>
      </c>
      <c r="T164" s="2" t="str">
        <f t="shared" si="20"/>
        <v/>
      </c>
    </row>
    <row r="165" spans="7:20" x14ac:dyDescent="0.25">
      <c r="G165" s="5" t="str">
        <f>IF(F165&gt;0,VLOOKUP(F165,Timing!$A:$C,3,FALSE),"")</f>
        <v/>
      </c>
      <c r="H165" s="5" t="str">
        <f t="shared" si="18"/>
        <v/>
      </c>
      <c r="I165" s="2" t="str">
        <f t="shared" si="22"/>
        <v/>
      </c>
      <c r="R165" s="5" t="str">
        <f>IF(Q165&gt;0,VLOOKUP(Q165,Timing!$A:$C,3,FALSE),"")</f>
        <v/>
      </c>
      <c r="S165" s="5" t="str">
        <f t="shared" si="21"/>
        <v/>
      </c>
      <c r="T165" s="2" t="str">
        <f t="shared" si="20"/>
        <v/>
      </c>
    </row>
    <row r="166" spans="7:20" x14ac:dyDescent="0.25">
      <c r="G166" s="5" t="str">
        <f>IF(F166&gt;0,VLOOKUP(F166,Timing!$A:$C,3,FALSE),"")</f>
        <v/>
      </c>
      <c r="H166" s="5" t="str">
        <f t="shared" si="18"/>
        <v/>
      </c>
      <c r="I166" s="2" t="str">
        <f t="shared" si="22"/>
        <v/>
      </c>
      <c r="R166" s="5" t="str">
        <f>IF(Q166&gt;0,VLOOKUP(Q166,Timing!$A:$C,3,FALSE),"")</f>
        <v/>
      </c>
      <c r="S166" s="5" t="str">
        <f t="shared" si="21"/>
        <v/>
      </c>
      <c r="T166" s="2" t="str">
        <f t="shared" si="20"/>
        <v/>
      </c>
    </row>
    <row r="167" spans="7:20" x14ac:dyDescent="0.25">
      <c r="G167" s="5" t="str">
        <f>IF(F167&gt;0,VLOOKUP(F167,Timing!$A:$C,3,FALSE),"")</f>
        <v/>
      </c>
      <c r="H167" s="5" t="str">
        <f t="shared" si="18"/>
        <v/>
      </c>
      <c r="I167" s="2" t="str">
        <f t="shared" si="22"/>
        <v/>
      </c>
      <c r="R167" s="5" t="str">
        <f>IF(Q167&gt;0,VLOOKUP(Q167,Timing!$A:$C,3,FALSE),"")</f>
        <v/>
      </c>
      <c r="S167" s="5" t="str">
        <f t="shared" si="21"/>
        <v/>
      </c>
      <c r="T167" s="2" t="str">
        <f t="shared" si="20"/>
        <v/>
      </c>
    </row>
    <row r="168" spans="7:20" x14ac:dyDescent="0.25">
      <c r="G168" s="5" t="str">
        <f>IF(F168&gt;0,VLOOKUP(F168,Timing!$A:$C,3,FALSE),"")</f>
        <v/>
      </c>
      <c r="H168" s="5" t="str">
        <f t="shared" si="18"/>
        <v/>
      </c>
      <c r="I168" s="2" t="str">
        <f t="shared" si="22"/>
        <v/>
      </c>
      <c r="R168" s="5" t="str">
        <f>IF(Q168&gt;0,VLOOKUP(Q168,Timing!$A:$C,3,FALSE),"")</f>
        <v/>
      </c>
      <c r="S168" s="5" t="str">
        <f t="shared" si="21"/>
        <v/>
      </c>
      <c r="T168" s="2" t="str">
        <f t="shared" si="20"/>
        <v/>
      </c>
    </row>
    <row r="169" spans="7:20" x14ac:dyDescent="0.25">
      <c r="G169" s="5" t="str">
        <f>IF(F169&gt;0,VLOOKUP(F169,Timing!$A:$C,3,FALSE),"")</f>
        <v/>
      </c>
      <c r="H169" s="5" t="str">
        <f t="shared" si="18"/>
        <v/>
      </c>
      <c r="I169" s="2" t="str">
        <f t="shared" si="22"/>
        <v/>
      </c>
      <c r="R169" s="5" t="str">
        <f>IF(Q169&gt;0,VLOOKUP(Q169,Timing!$A:$C,3,FALSE),"")</f>
        <v/>
      </c>
      <c r="S169" s="5" t="str">
        <f t="shared" si="21"/>
        <v/>
      </c>
      <c r="T169" s="2" t="str">
        <f t="shared" si="20"/>
        <v/>
      </c>
    </row>
    <row r="170" spans="7:20" x14ac:dyDescent="0.25">
      <c r="G170" s="5" t="str">
        <f>IF(F170&gt;0,VLOOKUP(F170,Timing!$A:$C,3,FALSE),"")</f>
        <v/>
      </c>
      <c r="H170" s="5" t="str">
        <f t="shared" si="18"/>
        <v/>
      </c>
      <c r="I170" s="2" t="str">
        <f t="shared" si="22"/>
        <v/>
      </c>
      <c r="R170" s="5" t="str">
        <f>IF(Q170&gt;0,VLOOKUP(Q170,Timing!$A:$C,3,FALSE),"")</f>
        <v/>
      </c>
      <c r="S170" s="5" t="str">
        <f t="shared" si="21"/>
        <v/>
      </c>
      <c r="T170" s="2" t="str">
        <f t="shared" si="20"/>
        <v/>
      </c>
    </row>
    <row r="171" spans="7:20" x14ac:dyDescent="0.25">
      <c r="G171" s="5" t="str">
        <f>IF(F171&gt;0,VLOOKUP(F171,Timing!$A:$C,3,FALSE),"")</f>
        <v/>
      </c>
      <c r="H171" s="5" t="str">
        <f t="shared" si="18"/>
        <v/>
      </c>
      <c r="I171" s="2" t="str">
        <f t="shared" si="22"/>
        <v/>
      </c>
      <c r="R171" s="5" t="str">
        <f>IF(Q171&gt;0,VLOOKUP(Q171,Timing!$A:$C,3,FALSE),"")</f>
        <v/>
      </c>
      <c r="S171" s="5" t="str">
        <f t="shared" si="21"/>
        <v/>
      </c>
      <c r="T171" s="2" t="str">
        <f t="shared" si="20"/>
        <v/>
      </c>
    </row>
    <row r="172" spans="7:20" x14ac:dyDescent="0.25">
      <c r="G172" s="5" t="str">
        <f>IF(F172&gt;0,VLOOKUP(F172,Timing!$A:$C,3,FALSE),"")</f>
        <v/>
      </c>
      <c r="H172" s="5" t="str">
        <f t="shared" si="18"/>
        <v/>
      </c>
      <c r="I172" s="2" t="str">
        <f t="shared" si="22"/>
        <v/>
      </c>
      <c r="R172" s="5" t="str">
        <f>IF(Q172&gt;0,VLOOKUP(Q172,Timing!$A:$C,3,FALSE),"")</f>
        <v/>
      </c>
      <c r="S172" s="5" t="str">
        <f t="shared" si="21"/>
        <v/>
      </c>
      <c r="T172" s="2" t="str">
        <f t="shared" si="20"/>
        <v/>
      </c>
    </row>
    <row r="173" spans="7:20" x14ac:dyDescent="0.25">
      <c r="G173" s="5" t="str">
        <f>IF(F173&gt;0,VLOOKUP(F173,Timing!$A:$C,3,FALSE),"")</f>
        <v/>
      </c>
      <c r="H173" s="5" t="str">
        <f t="shared" si="18"/>
        <v/>
      </c>
      <c r="I173" s="2" t="str">
        <f t="shared" si="22"/>
        <v/>
      </c>
      <c r="R173" s="5" t="str">
        <f>IF(Q173&gt;0,VLOOKUP(Q173,Timing!$A:$C,3,FALSE),"")</f>
        <v/>
      </c>
      <c r="S173" s="5" t="str">
        <f t="shared" si="21"/>
        <v/>
      </c>
      <c r="T173" s="2" t="str">
        <f t="shared" si="20"/>
        <v/>
      </c>
    </row>
    <row r="174" spans="7:20" x14ac:dyDescent="0.25">
      <c r="G174" s="5" t="str">
        <f>IF(F174&gt;0,VLOOKUP(F174,Timing!$A:$C,3,FALSE),"")</f>
        <v/>
      </c>
      <c r="H174" s="5" t="str">
        <f t="shared" si="18"/>
        <v/>
      </c>
      <c r="I174" s="2" t="str">
        <f t="shared" si="22"/>
        <v/>
      </c>
      <c r="R174" s="5" t="str">
        <f>IF(Q174&gt;0,VLOOKUP(Q174,Timing!$A:$C,3,FALSE),"")</f>
        <v/>
      </c>
      <c r="S174" s="5" t="str">
        <f t="shared" si="21"/>
        <v/>
      </c>
      <c r="T174" s="2" t="str">
        <f t="shared" si="20"/>
        <v/>
      </c>
    </row>
    <row r="175" spans="7:20" x14ac:dyDescent="0.25">
      <c r="G175" s="5" t="str">
        <f>IF(F175&gt;0,VLOOKUP(F175,Timing!$A:$C,3,FALSE),"")</f>
        <v/>
      </c>
      <c r="H175" s="5" t="str">
        <f t="shared" si="18"/>
        <v/>
      </c>
      <c r="I175" s="2" t="str">
        <f t="shared" si="22"/>
        <v/>
      </c>
      <c r="R175" s="5" t="str">
        <f>IF(Q175&gt;0,VLOOKUP(Q175,Timing!$A:$C,3,FALSE),"")</f>
        <v/>
      </c>
      <c r="S175" s="5" t="str">
        <f t="shared" si="21"/>
        <v/>
      </c>
      <c r="T175" s="2" t="str">
        <f t="shared" si="20"/>
        <v/>
      </c>
    </row>
    <row r="176" spans="7:20" x14ac:dyDescent="0.25">
      <c r="G176" s="5" t="str">
        <f>IF(F176&gt;0,VLOOKUP(F176,Timing!$A:$C,3,FALSE),"")</f>
        <v/>
      </c>
      <c r="H176" s="5" t="str">
        <f t="shared" si="18"/>
        <v/>
      </c>
      <c r="I176" s="2" t="str">
        <f t="shared" si="22"/>
        <v/>
      </c>
      <c r="R176" s="5" t="str">
        <f>IF(Q176&gt;0,VLOOKUP(Q176,Timing!$A:$C,3,FALSE),"")</f>
        <v/>
      </c>
      <c r="S176" s="5" t="str">
        <f t="shared" si="21"/>
        <v/>
      </c>
      <c r="T176" s="2" t="str">
        <f t="shared" si="20"/>
        <v/>
      </c>
    </row>
    <row r="177" spans="7:20" x14ac:dyDescent="0.25">
      <c r="G177" s="5" t="str">
        <f>IF(F177&gt;0,VLOOKUP(F177,Timing!$A:$C,3,FALSE),"")</f>
        <v/>
      </c>
      <c r="H177" s="5" t="str">
        <f t="shared" si="18"/>
        <v/>
      </c>
      <c r="I177" s="2" t="str">
        <f t="shared" si="22"/>
        <v/>
      </c>
      <c r="R177" s="5" t="str">
        <f>IF(Q177&gt;0,VLOOKUP(Q177,Timing!$A:$C,3,FALSE),"")</f>
        <v/>
      </c>
      <c r="S177" s="5" t="str">
        <f t="shared" si="21"/>
        <v/>
      </c>
      <c r="T177" s="2" t="str">
        <f t="shared" si="20"/>
        <v/>
      </c>
    </row>
    <row r="178" spans="7:20" x14ac:dyDescent="0.25">
      <c r="G178" s="5" t="str">
        <f>IF(F178&gt;0,VLOOKUP(F178,Timing!$A:$C,3,FALSE),"")</f>
        <v/>
      </c>
      <c r="H178" s="5" t="str">
        <f t="shared" si="18"/>
        <v/>
      </c>
      <c r="I178" s="2" t="str">
        <f t="shared" si="22"/>
        <v/>
      </c>
      <c r="R178" s="5" t="str">
        <f>IF(Q178&gt;0,VLOOKUP(Q178,Timing!$A:$C,3,FALSE),"")</f>
        <v/>
      </c>
      <c r="S178" s="5" t="str">
        <f t="shared" si="21"/>
        <v/>
      </c>
      <c r="T178" s="2" t="str">
        <f t="shared" si="20"/>
        <v/>
      </c>
    </row>
    <row r="179" spans="7:20" x14ac:dyDescent="0.25">
      <c r="G179" s="5" t="str">
        <f>IF(F179&gt;0,VLOOKUP(F179,Timing!$A:$C,3,FALSE),"")</f>
        <v/>
      </c>
      <c r="H179" s="5" t="str">
        <f t="shared" si="18"/>
        <v/>
      </c>
      <c r="I179" s="2" t="str">
        <f t="shared" si="22"/>
        <v/>
      </c>
      <c r="R179" s="5" t="str">
        <f>IF(Q179&gt;0,VLOOKUP(Q179,Timing!$A:$C,3,FALSE),"")</f>
        <v/>
      </c>
      <c r="S179" s="5" t="str">
        <f t="shared" si="21"/>
        <v/>
      </c>
      <c r="T179" s="2" t="str">
        <f t="shared" si="20"/>
        <v/>
      </c>
    </row>
    <row r="180" spans="7:20" x14ac:dyDescent="0.25">
      <c r="G180" s="5" t="str">
        <f>IF(F180&gt;0,VLOOKUP(F180,Timing!$A:$C,3,FALSE),"")</f>
        <v/>
      </c>
      <c r="H180" s="5" t="str">
        <f t="shared" si="18"/>
        <v/>
      </c>
      <c r="I180" s="2" t="str">
        <f t="shared" si="22"/>
        <v/>
      </c>
      <c r="R180" s="5" t="str">
        <f>IF(Q180&gt;0,VLOOKUP(Q180,Timing!$A:$C,3,FALSE),"")</f>
        <v/>
      </c>
      <c r="S180" s="5" t="str">
        <f t="shared" si="21"/>
        <v/>
      </c>
      <c r="T180" s="2" t="str">
        <f t="shared" si="20"/>
        <v/>
      </c>
    </row>
    <row r="181" spans="7:20" x14ac:dyDescent="0.25">
      <c r="G181" s="5" t="str">
        <f>IF(F181&gt;0,VLOOKUP(F181,Timing!$A:$C,3,FALSE),"")</f>
        <v/>
      </c>
      <c r="H181" s="5" t="str">
        <f t="shared" si="18"/>
        <v/>
      </c>
      <c r="I181" s="2" t="str">
        <f t="shared" si="22"/>
        <v/>
      </c>
      <c r="R181" s="5" t="str">
        <f>IF(Q181&gt;0,VLOOKUP(Q181,Timing!$A:$C,3,FALSE),"")</f>
        <v/>
      </c>
      <c r="S181" s="5" t="str">
        <f t="shared" si="21"/>
        <v/>
      </c>
      <c r="T181" s="2" t="str">
        <f t="shared" si="20"/>
        <v/>
      </c>
    </row>
    <row r="182" spans="7:20" x14ac:dyDescent="0.25">
      <c r="G182" s="5" t="str">
        <f>IF(F182&gt;0,VLOOKUP(F182,Timing!$A:$C,3,FALSE),"")</f>
        <v/>
      </c>
      <c r="H182" s="5" t="str">
        <f t="shared" si="18"/>
        <v/>
      </c>
      <c r="I182" s="2" t="str">
        <f t="shared" si="22"/>
        <v/>
      </c>
      <c r="R182" s="5" t="str">
        <f>IF(Q182&gt;0,VLOOKUP(Q182,Timing!$A:$C,3,FALSE),"")</f>
        <v/>
      </c>
      <c r="S182" s="5" t="str">
        <f t="shared" si="21"/>
        <v/>
      </c>
      <c r="T182" s="2" t="str">
        <f t="shared" si="20"/>
        <v/>
      </c>
    </row>
    <row r="183" spans="7:20" x14ac:dyDescent="0.25">
      <c r="G183" s="5" t="str">
        <f>IF(F183&gt;0,VLOOKUP(F183,Timing!$A:$C,3,FALSE),"")</f>
        <v/>
      </c>
      <c r="H183" s="5" t="str">
        <f t="shared" si="18"/>
        <v/>
      </c>
      <c r="I183" s="2" t="str">
        <f t="shared" si="22"/>
        <v/>
      </c>
      <c r="R183" s="5" t="str">
        <f>IF(Q183&gt;0,VLOOKUP(Q183,Timing!$A:$C,3,FALSE),"")</f>
        <v/>
      </c>
      <c r="S183" s="5" t="str">
        <f t="shared" si="21"/>
        <v/>
      </c>
      <c r="T183" s="2" t="str">
        <f t="shared" si="20"/>
        <v/>
      </c>
    </row>
    <row r="184" spans="7:20" x14ac:dyDescent="0.25">
      <c r="G184" s="5" t="str">
        <f>IF(F184&gt;0,VLOOKUP(F184,Timing!$A:$C,3,FALSE),"")</f>
        <v/>
      </c>
      <c r="H184" s="5" t="str">
        <f t="shared" si="18"/>
        <v/>
      </c>
      <c r="I184" s="2" t="str">
        <f t="shared" si="22"/>
        <v/>
      </c>
      <c r="R184" s="5" t="str">
        <f>IF(Q184&gt;0,VLOOKUP(Q184,Timing!$A:$C,3,FALSE),"")</f>
        <v/>
      </c>
      <c r="S184" s="5" t="str">
        <f t="shared" si="21"/>
        <v/>
      </c>
      <c r="T184" s="2" t="str">
        <f t="shared" si="20"/>
        <v/>
      </c>
    </row>
    <row r="185" spans="7:20" x14ac:dyDescent="0.25">
      <c r="G185" s="5" t="str">
        <f>IF(F185&gt;0,VLOOKUP(F185,Timing!$A:$C,3,FALSE),"")</f>
        <v/>
      </c>
      <c r="H185" s="5" t="str">
        <f t="shared" si="18"/>
        <v/>
      </c>
      <c r="I185" s="2" t="str">
        <f t="shared" si="22"/>
        <v/>
      </c>
      <c r="R185" s="5" t="str">
        <f>IF(Q185&gt;0,VLOOKUP(Q185,Timing!$A:$C,3,FALSE),"")</f>
        <v/>
      </c>
      <c r="S185" s="5" t="str">
        <f t="shared" si="21"/>
        <v/>
      </c>
      <c r="T185" s="2" t="str">
        <f t="shared" si="20"/>
        <v/>
      </c>
    </row>
    <row r="186" spans="7:20" x14ac:dyDescent="0.25">
      <c r="G186" s="5" t="str">
        <f>IF(F186&gt;0,VLOOKUP(F186,Timing!$A:$C,3,FALSE),"")</f>
        <v/>
      </c>
      <c r="H186" s="5" t="str">
        <f t="shared" si="18"/>
        <v/>
      </c>
      <c r="I186" s="2" t="str">
        <f t="shared" si="22"/>
        <v/>
      </c>
      <c r="R186" s="5" t="str">
        <f>IF(Q186&gt;0,VLOOKUP(Q186,Timing!$A:$C,3,FALSE),"")</f>
        <v/>
      </c>
      <c r="S186" s="5" t="str">
        <f t="shared" si="21"/>
        <v/>
      </c>
      <c r="T186" s="2" t="str">
        <f t="shared" si="20"/>
        <v/>
      </c>
    </row>
    <row r="187" spans="7:20" x14ac:dyDescent="0.25">
      <c r="G187" s="5" t="str">
        <f>IF(F187&gt;0,VLOOKUP(F187,Timing!$A:$C,3,FALSE),"")</f>
        <v/>
      </c>
      <c r="H187" s="5" t="str">
        <f t="shared" si="18"/>
        <v/>
      </c>
      <c r="I187" s="2" t="str">
        <f t="shared" si="22"/>
        <v/>
      </c>
      <c r="R187" s="5" t="str">
        <f>IF(Q187&gt;0,VLOOKUP(Q187,Timing!$A:$C,3,FALSE),"")</f>
        <v/>
      </c>
      <c r="S187" s="5" t="str">
        <f t="shared" si="21"/>
        <v/>
      </c>
      <c r="T187" s="2" t="str">
        <f t="shared" si="20"/>
        <v/>
      </c>
    </row>
    <row r="188" spans="7:20" x14ac:dyDescent="0.25">
      <c r="G188" s="5" t="str">
        <f>IF(F188&gt;0,VLOOKUP(F188,Timing!$A:$C,3,FALSE),"")</f>
        <v/>
      </c>
      <c r="H188" s="5" t="str">
        <f t="shared" si="18"/>
        <v/>
      </c>
      <c r="I188" s="2" t="str">
        <f t="shared" si="22"/>
        <v/>
      </c>
      <c r="R188" s="5" t="str">
        <f>IF(Q188&gt;0,VLOOKUP(Q188,Timing!$A:$C,3,FALSE),"")</f>
        <v/>
      </c>
      <c r="S188" s="5" t="str">
        <f t="shared" si="21"/>
        <v/>
      </c>
      <c r="T188" s="2" t="str">
        <f t="shared" si="20"/>
        <v/>
      </c>
    </row>
    <row r="189" spans="7:20" x14ac:dyDescent="0.25">
      <c r="G189" s="5" t="str">
        <f>IF(F189&gt;0,VLOOKUP(F189,Timing!$A:$C,3,FALSE),"")</f>
        <v/>
      </c>
      <c r="H189" s="5" t="str">
        <f t="shared" si="18"/>
        <v/>
      </c>
      <c r="I189" s="2" t="str">
        <f t="shared" si="22"/>
        <v/>
      </c>
      <c r="R189" s="5" t="str">
        <f>IF(Q189&gt;0,VLOOKUP(Q189,Timing!$A:$C,3,FALSE),"")</f>
        <v/>
      </c>
      <c r="S189" s="5" t="str">
        <f t="shared" si="21"/>
        <v/>
      </c>
      <c r="T189" s="2" t="str">
        <f t="shared" si="20"/>
        <v/>
      </c>
    </row>
    <row r="190" spans="7:20" x14ac:dyDescent="0.25">
      <c r="G190" s="5" t="str">
        <f>IF(F190&gt;0,VLOOKUP(F190,Timing!$A:$C,3,FALSE),"")</f>
        <v/>
      </c>
      <c r="H190" s="5" t="str">
        <f t="shared" si="18"/>
        <v/>
      </c>
      <c r="I190" s="2" t="str">
        <f t="shared" si="22"/>
        <v/>
      </c>
      <c r="R190" s="5" t="str">
        <f>IF(Q190&gt;0,VLOOKUP(Q190,Timing!$A:$C,3,FALSE),"")</f>
        <v/>
      </c>
      <c r="S190" s="5" t="str">
        <f t="shared" si="21"/>
        <v/>
      </c>
      <c r="T190" s="2" t="str">
        <f t="shared" si="20"/>
        <v/>
      </c>
    </row>
    <row r="191" spans="7:20" x14ac:dyDescent="0.25">
      <c r="G191" s="5" t="str">
        <f>IF(F191&gt;0,VLOOKUP(F191,Timing!$A:$C,3,FALSE),"")</f>
        <v/>
      </c>
      <c r="H191" s="5" t="str">
        <f t="shared" si="18"/>
        <v/>
      </c>
      <c r="I191" s="2" t="str">
        <f t="shared" si="22"/>
        <v/>
      </c>
      <c r="R191" s="5" t="str">
        <f>IF(Q191&gt;0,VLOOKUP(Q191,Timing!$A:$C,3,FALSE),"")</f>
        <v/>
      </c>
      <c r="S191" s="5" t="str">
        <f t="shared" si="21"/>
        <v/>
      </c>
      <c r="T191" s="2" t="str">
        <f t="shared" si="20"/>
        <v/>
      </c>
    </row>
    <row r="192" spans="7:20" x14ac:dyDescent="0.25">
      <c r="G192" s="5" t="str">
        <f>IF(F192&gt;0,VLOOKUP(F192,Timing!$A:$C,3,FALSE),"")</f>
        <v/>
      </c>
      <c r="H192" s="5" t="str">
        <f t="shared" si="18"/>
        <v/>
      </c>
      <c r="I192" s="2" t="str">
        <f t="shared" si="22"/>
        <v/>
      </c>
      <c r="R192" s="5" t="str">
        <f>IF(Q192&gt;0,VLOOKUP(Q192,Timing!$A:$C,3,FALSE),"")</f>
        <v/>
      </c>
      <c r="S192" s="5" t="str">
        <f t="shared" si="21"/>
        <v/>
      </c>
      <c r="T192" s="2" t="str">
        <f t="shared" si="20"/>
        <v/>
      </c>
    </row>
    <row r="193" spans="7:20" x14ac:dyDescent="0.25">
      <c r="G193" s="5" t="str">
        <f>IF(F193&gt;0,VLOOKUP(F193,Timing!$A:$C,3,FALSE),"")</f>
        <v/>
      </c>
      <c r="H193" s="5" t="str">
        <f t="shared" si="18"/>
        <v/>
      </c>
      <c r="I193" s="2" t="str">
        <f t="shared" si="22"/>
        <v/>
      </c>
      <c r="R193" s="5" t="str">
        <f>IF(Q193&gt;0,VLOOKUP(Q193,Timing!$A:$C,3,FALSE),"")</f>
        <v/>
      </c>
      <c r="S193" s="5" t="str">
        <f t="shared" si="21"/>
        <v/>
      </c>
      <c r="T193" s="2" t="str">
        <f t="shared" si="20"/>
        <v/>
      </c>
    </row>
    <row r="194" spans="7:20" x14ac:dyDescent="0.25">
      <c r="G194" s="5" t="str">
        <f>IF(F194&gt;0,VLOOKUP(F194,Timing!$A:$C,3,FALSE),"")</f>
        <v/>
      </c>
      <c r="H194" s="5" t="str">
        <f t="shared" si="18"/>
        <v/>
      </c>
      <c r="I194" s="2" t="str">
        <f t="shared" si="22"/>
        <v/>
      </c>
      <c r="R194" s="5" t="str">
        <f>IF(Q194&gt;0,VLOOKUP(Q194,Timing!$A:$C,3,FALSE),"")</f>
        <v/>
      </c>
      <c r="S194" s="5" t="str">
        <f t="shared" si="21"/>
        <v/>
      </c>
      <c r="T194" s="2" t="str">
        <f t="shared" si="20"/>
        <v/>
      </c>
    </row>
    <row r="195" spans="7:20" x14ac:dyDescent="0.25">
      <c r="G195" s="5" t="str">
        <f>IF(F195&gt;0,VLOOKUP(F195,Timing!$A:$C,3,FALSE),"")</f>
        <v/>
      </c>
      <c r="H195" s="5" t="str">
        <f t="shared" ref="H195:H200" si="23">IF(F195&gt;0,G195-$D$1,"")</f>
        <v/>
      </c>
      <c r="I195" s="2" t="str">
        <f t="shared" si="22"/>
        <v/>
      </c>
      <c r="R195" s="5" t="str">
        <f>IF(Q195&gt;0,VLOOKUP(Q195,Timing!$A:$C,3,FALSE),"")</f>
        <v/>
      </c>
      <c r="S195" s="5" t="str">
        <f t="shared" si="21"/>
        <v/>
      </c>
      <c r="T195" s="2" t="str">
        <f t="shared" si="20"/>
        <v/>
      </c>
    </row>
    <row r="196" spans="7:20" x14ac:dyDescent="0.25">
      <c r="G196" s="5" t="str">
        <f>IF(F196&gt;0,VLOOKUP(F196,Timing!$A:$C,3,FALSE),"")</f>
        <v/>
      </c>
      <c r="H196" s="5" t="str">
        <f t="shared" si="23"/>
        <v/>
      </c>
      <c r="I196" s="2" t="str">
        <f t="shared" si="22"/>
        <v/>
      </c>
      <c r="R196" s="5" t="str">
        <f>IF(Q196&gt;0,VLOOKUP(Q196,Timing!$A:$C,3,FALSE),"")</f>
        <v/>
      </c>
      <c r="S196" s="5" t="str">
        <f t="shared" si="21"/>
        <v/>
      </c>
      <c r="T196" s="2" t="str">
        <f t="shared" si="20"/>
        <v/>
      </c>
    </row>
    <row r="197" spans="7:20" x14ac:dyDescent="0.25">
      <c r="G197" s="5" t="str">
        <f>IF(F197&gt;0,VLOOKUP(F197,Timing!$A:$C,3,FALSE),"")</f>
        <v/>
      </c>
      <c r="H197" s="5" t="str">
        <f t="shared" si="23"/>
        <v/>
      </c>
      <c r="I197" s="2" t="str">
        <f t="shared" si="22"/>
        <v/>
      </c>
      <c r="R197" s="5" t="str">
        <f>IF(Q197&gt;0,VLOOKUP(Q197,Timing!$A:$C,3,FALSE),"")</f>
        <v/>
      </c>
      <c r="S197" s="5" t="str">
        <f t="shared" si="21"/>
        <v/>
      </c>
      <c r="T197" s="2" t="str">
        <f t="shared" si="20"/>
        <v/>
      </c>
    </row>
    <row r="198" spans="7:20" x14ac:dyDescent="0.25">
      <c r="G198" s="5" t="str">
        <f>IF(F198&gt;0,VLOOKUP(F198,Timing!$A:$C,3,FALSE),"")</f>
        <v/>
      </c>
      <c r="H198" s="5" t="str">
        <f t="shared" si="23"/>
        <v/>
      </c>
      <c r="I198" s="2" t="str">
        <f t="shared" si="22"/>
        <v/>
      </c>
      <c r="R198" s="5" t="str">
        <f>IF(Q198&gt;0,VLOOKUP(Q198,Timing!$A:$C,3,FALSE),"")</f>
        <v/>
      </c>
      <c r="S198" s="5" t="str">
        <f t="shared" si="21"/>
        <v/>
      </c>
      <c r="T198" s="2" t="str">
        <f t="shared" si="20"/>
        <v/>
      </c>
    </row>
    <row r="199" spans="7:20" x14ac:dyDescent="0.25">
      <c r="G199" s="5" t="str">
        <f>IF(F199&gt;0,VLOOKUP(F199,Timing!$A:$C,3,FALSE),"")</f>
        <v/>
      </c>
      <c r="H199" s="5" t="str">
        <f t="shared" si="23"/>
        <v/>
      </c>
      <c r="I199" s="2" t="str">
        <f t="shared" si="22"/>
        <v/>
      </c>
      <c r="R199" s="5" t="str">
        <f>IF(Q199&gt;0,VLOOKUP(Q199,Timing!$A:$C,3,FALSE),"")</f>
        <v/>
      </c>
      <c r="S199" s="5" t="str">
        <f t="shared" si="21"/>
        <v/>
      </c>
      <c r="T199" s="2" t="str">
        <f t="shared" ref="T199:T200" si="24">IF(Q199&gt;0,COUNTA(Q:Q)-RANK(S199,$S$3:$S$42),"")</f>
        <v/>
      </c>
    </row>
    <row r="200" spans="7:20" x14ac:dyDescent="0.25">
      <c r="G200" s="5" t="str">
        <f>IF(F200&gt;0,VLOOKUP(F200,Timing!$A:$C,3,FALSE),"")</f>
        <v/>
      </c>
      <c r="H200" s="5" t="str">
        <f t="shared" si="23"/>
        <v/>
      </c>
      <c r="I200" s="2" t="str">
        <f t="shared" si="22"/>
        <v/>
      </c>
      <c r="R200" s="5" t="str">
        <f>IF(Q200&gt;0,VLOOKUP(Q200,Timing!$A:$C,3,FALSE),"")</f>
        <v/>
      </c>
      <c r="S200" s="5" t="str">
        <f t="shared" si="21"/>
        <v/>
      </c>
      <c r="T200" s="2" t="str">
        <f t="shared" si="24"/>
        <v/>
      </c>
    </row>
  </sheetData>
  <sortState xmlns:xlrd2="http://schemas.microsoft.com/office/spreadsheetml/2017/richdata2" ref="L3:T38">
    <sortCondition ref="T3:T3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5EEE-BDBA-4EA0-9C5F-C8A69862396D}">
  <dimension ref="A1:T200"/>
  <sheetViews>
    <sheetView workbookViewId="0">
      <selection activeCell="O2" sqref="O2:P2"/>
    </sheetView>
  </sheetViews>
  <sheetFormatPr defaultColWidth="8.85546875" defaultRowHeight="15" x14ac:dyDescent="0.25"/>
  <cols>
    <col min="1" max="1" width="9.5703125" bestFit="1" customWidth="1"/>
    <col min="2" max="2" width="11.7109375" bestFit="1" customWidth="1"/>
    <col min="6" max="6" width="8.85546875" style="8"/>
    <col min="7" max="7" width="12.7109375" hidden="1" customWidth="1"/>
    <col min="12" max="12" width="9.85546875" bestFit="1" customWidth="1"/>
    <col min="13" max="13" width="11" bestFit="1" customWidth="1"/>
    <col min="17" max="17" width="8.85546875" style="8"/>
    <col min="18" max="18" width="7.7109375" hidden="1" customWidth="1"/>
    <col min="19" max="19" width="13.140625" customWidth="1"/>
  </cols>
  <sheetData>
    <row r="1" spans="1:20" x14ac:dyDescent="0.25">
      <c r="A1" t="s">
        <v>11</v>
      </c>
      <c r="B1" t="s">
        <v>3</v>
      </c>
      <c r="D1" s="6" t="str">
        <f>Waves!E5</f>
        <v xml:space="preserve"> 00:41:52</v>
      </c>
      <c r="E1" s="6"/>
      <c r="L1" t="s">
        <v>12</v>
      </c>
      <c r="M1" t="s">
        <v>3</v>
      </c>
      <c r="N1" s="6" t="str">
        <f>Waves!E4</f>
        <v xml:space="preserve"> 00:27:27</v>
      </c>
      <c r="O1" s="6"/>
      <c r="P1" s="6"/>
    </row>
    <row r="2" spans="1:20" ht="30" x14ac:dyDescent="0.25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F2" s="9" t="s">
        <v>29</v>
      </c>
      <c r="G2" s="1" t="s">
        <v>4</v>
      </c>
      <c r="H2" s="1" t="s">
        <v>5</v>
      </c>
      <c r="I2" s="1" t="s">
        <v>6</v>
      </c>
      <c r="L2" s="1" t="s">
        <v>0</v>
      </c>
      <c r="M2" s="1" t="s">
        <v>1</v>
      </c>
      <c r="N2" s="1" t="s">
        <v>2</v>
      </c>
      <c r="O2" s="1" t="s">
        <v>9</v>
      </c>
      <c r="P2" s="1" t="s">
        <v>10</v>
      </c>
      <c r="Q2" s="9" t="s">
        <v>29</v>
      </c>
      <c r="R2" s="1" t="s">
        <v>4</v>
      </c>
      <c r="S2" s="1" t="s">
        <v>5</v>
      </c>
      <c r="T2" s="1" t="s">
        <v>6</v>
      </c>
    </row>
    <row r="3" spans="1:20" x14ac:dyDescent="0.25">
      <c r="A3" s="16"/>
      <c r="B3" s="16"/>
      <c r="C3" s="19"/>
      <c r="D3" s="18"/>
      <c r="E3" s="14"/>
      <c r="F3" s="13"/>
      <c r="G3" s="5" t="str">
        <f>IF(F3&gt;0,VLOOKUP(F3-1,Timing!$A:$C,3,FALSE),"")</f>
        <v/>
      </c>
      <c r="H3" s="5" t="str">
        <f t="shared" ref="H3:H24" si="0">IFERROR(IF(F3&gt;0,G3-TIMEVALUE($D$1),""),IF(F3&gt;0,G3-($D$1),""))</f>
        <v/>
      </c>
      <c r="I3" s="2" t="str">
        <f t="shared" ref="I3:I24" si="1">IF(F3&gt;0,COUNTA(F:F)-RANK(F3,$F$3:$F$200),"")</f>
        <v/>
      </c>
      <c r="J3" s="4"/>
      <c r="K3" s="4"/>
      <c r="L3" s="16"/>
      <c r="M3" s="16"/>
      <c r="N3" s="19"/>
      <c r="O3" s="18"/>
      <c r="P3" s="14"/>
      <c r="Q3" s="13"/>
      <c r="R3" s="5" t="str">
        <f>IF(Q3&gt;0,VLOOKUP(Q3-1,Timing!$A:$C,3,FALSE),"")</f>
        <v/>
      </c>
      <c r="S3" s="5" t="str">
        <f t="shared" ref="S3:S26" si="2">IFERROR(IF(Q3&gt;0,R3-TIMEVALUE($N$1),""),IF(Q3&gt;0,R3-($N$1),""))</f>
        <v/>
      </c>
      <c r="T3" s="2" t="str">
        <f t="shared" ref="T3:T26" si="3">IF(Q3&gt;0,COUNTA(Q:Q)-RANK(Q3,$Q$3:$Q$200),"")</f>
        <v/>
      </c>
    </row>
    <row r="4" spans="1:20" x14ac:dyDescent="0.25">
      <c r="A4" s="16"/>
      <c r="B4" s="16"/>
      <c r="C4" s="19"/>
      <c r="D4" s="18"/>
      <c r="E4" s="14"/>
      <c r="F4" s="13"/>
      <c r="G4" s="5" t="str">
        <f>IF(F4&gt;0,VLOOKUP(F4-1,Timing!$A:$C,3,FALSE),"")</f>
        <v/>
      </c>
      <c r="H4" s="5" t="str">
        <f t="shared" si="0"/>
        <v/>
      </c>
      <c r="I4" s="2" t="str">
        <f t="shared" si="1"/>
        <v/>
      </c>
      <c r="L4" s="16"/>
      <c r="M4" s="16"/>
      <c r="N4" s="19"/>
      <c r="O4" s="18"/>
      <c r="P4" s="14"/>
      <c r="Q4" s="13"/>
      <c r="R4" s="5" t="str">
        <f>IF(Q4&gt;0,VLOOKUP(Q4-1,Timing!$A:$C,3,FALSE),"")</f>
        <v/>
      </c>
      <c r="S4" s="5" t="str">
        <f t="shared" si="2"/>
        <v/>
      </c>
      <c r="T4" s="2" t="str">
        <f t="shared" si="3"/>
        <v/>
      </c>
    </row>
    <row r="5" spans="1:20" x14ac:dyDescent="0.25">
      <c r="A5" s="16"/>
      <c r="B5" s="16"/>
      <c r="C5" s="19"/>
      <c r="D5" s="18"/>
      <c r="E5" s="14"/>
      <c r="F5" s="13"/>
      <c r="G5" s="5" t="str">
        <f>IF(F5&gt;0,VLOOKUP(F5-1,Timing!$A:$C,3,FALSE),"")</f>
        <v/>
      </c>
      <c r="H5" s="5" t="str">
        <f t="shared" si="0"/>
        <v/>
      </c>
      <c r="I5" s="2" t="str">
        <f t="shared" si="1"/>
        <v/>
      </c>
      <c r="L5" s="16"/>
      <c r="M5" s="16"/>
      <c r="N5" s="19"/>
      <c r="O5" s="18"/>
      <c r="P5" s="14"/>
      <c r="Q5" s="13"/>
      <c r="R5" s="5" t="str">
        <f>IF(Q5&gt;0,VLOOKUP(Q5-1,Timing!$A:$C,3,FALSE),"")</f>
        <v/>
      </c>
      <c r="S5" s="5" t="str">
        <f t="shared" si="2"/>
        <v/>
      </c>
      <c r="T5" s="2" t="str">
        <f t="shared" si="3"/>
        <v/>
      </c>
    </row>
    <row r="6" spans="1:20" x14ac:dyDescent="0.25">
      <c r="A6" s="16"/>
      <c r="B6" s="16"/>
      <c r="C6" s="19"/>
      <c r="D6" s="18"/>
      <c r="E6" s="14"/>
      <c r="F6" s="13"/>
      <c r="G6" s="5" t="str">
        <f>IF(F6&gt;0,VLOOKUP(F6-1,Timing!$A:$C,3,FALSE),"")</f>
        <v/>
      </c>
      <c r="H6" s="5" t="str">
        <f t="shared" si="0"/>
        <v/>
      </c>
      <c r="I6" s="2" t="str">
        <f t="shared" si="1"/>
        <v/>
      </c>
      <c r="L6" s="16"/>
      <c r="M6" s="16"/>
      <c r="N6" s="19"/>
      <c r="O6" s="18"/>
      <c r="P6" s="14"/>
      <c r="Q6" s="13"/>
      <c r="R6" s="5" t="str">
        <f>IF(Q6&gt;0,VLOOKUP(Q6-1,Timing!$A:$C,3,FALSE),"")</f>
        <v/>
      </c>
      <c r="S6" s="5" t="str">
        <f t="shared" si="2"/>
        <v/>
      </c>
      <c r="T6" s="2" t="str">
        <f t="shared" si="3"/>
        <v/>
      </c>
    </row>
    <row r="7" spans="1:20" x14ac:dyDescent="0.25">
      <c r="A7" s="16"/>
      <c r="B7" s="16"/>
      <c r="C7" s="19"/>
      <c r="D7" s="18"/>
      <c r="E7" s="14"/>
      <c r="F7" s="13"/>
      <c r="G7" s="5" t="str">
        <f>IF(F7&gt;0,VLOOKUP(F7-1,Timing!$A:$C,3,FALSE),"")</f>
        <v/>
      </c>
      <c r="H7" s="5" t="str">
        <f t="shared" si="0"/>
        <v/>
      </c>
      <c r="I7" s="2" t="str">
        <f t="shared" si="1"/>
        <v/>
      </c>
      <c r="L7" s="16"/>
      <c r="M7" s="16"/>
      <c r="N7" s="17"/>
      <c r="O7" s="18"/>
      <c r="P7" s="12"/>
      <c r="Q7" s="13"/>
      <c r="R7" s="5" t="str">
        <f>IF(Q7&gt;0,VLOOKUP(Q7-1,Timing!$A:$C,3,FALSE),"")</f>
        <v/>
      </c>
      <c r="S7" s="5" t="str">
        <f t="shared" si="2"/>
        <v/>
      </c>
      <c r="T7" s="2" t="str">
        <f t="shared" si="3"/>
        <v/>
      </c>
    </row>
    <row r="8" spans="1:20" x14ac:dyDescent="0.25">
      <c r="A8" s="16"/>
      <c r="B8" s="16"/>
      <c r="C8" s="19"/>
      <c r="D8" s="18"/>
      <c r="E8" s="14"/>
      <c r="F8" s="13"/>
      <c r="G8" s="5" t="str">
        <f>IF(F8&gt;0,VLOOKUP(F8-1,Timing!$A:$C,3,FALSE),"")</f>
        <v/>
      </c>
      <c r="H8" s="5" t="str">
        <f t="shared" si="0"/>
        <v/>
      </c>
      <c r="I8" s="2" t="str">
        <f t="shared" si="1"/>
        <v/>
      </c>
      <c r="L8" s="16"/>
      <c r="M8" s="16"/>
      <c r="N8" s="19"/>
      <c r="O8" s="18"/>
      <c r="P8" s="14"/>
      <c r="Q8" s="13"/>
      <c r="R8" s="5" t="str">
        <f>IF(Q8&gt;0,VLOOKUP(Q8-1,Timing!$A:$C,3,FALSE),"")</f>
        <v/>
      </c>
      <c r="S8" s="5" t="str">
        <f t="shared" si="2"/>
        <v/>
      </c>
      <c r="T8" s="2" t="str">
        <f t="shared" si="3"/>
        <v/>
      </c>
    </row>
    <row r="9" spans="1:20" x14ac:dyDescent="0.25">
      <c r="A9" s="16"/>
      <c r="B9" s="16"/>
      <c r="C9" s="19"/>
      <c r="D9" s="18"/>
      <c r="E9" s="14"/>
      <c r="F9" s="13"/>
      <c r="G9" s="5" t="str">
        <f>IF(F9&gt;0,VLOOKUP(F9-1,Timing!$A:$C,3,FALSE),"")</f>
        <v/>
      </c>
      <c r="H9" s="5" t="str">
        <f t="shared" si="0"/>
        <v/>
      </c>
      <c r="I9" s="2" t="str">
        <f t="shared" si="1"/>
        <v/>
      </c>
      <c r="L9" s="16"/>
      <c r="M9" s="16"/>
      <c r="N9" s="19"/>
      <c r="O9" s="18"/>
      <c r="P9" s="14"/>
      <c r="Q9" s="13"/>
      <c r="R9" s="5" t="str">
        <f>IF(Q9&gt;0,VLOOKUP(Q9-1,Timing!$A:$C,3,FALSE),"")</f>
        <v/>
      </c>
      <c r="S9" s="5" t="str">
        <f t="shared" si="2"/>
        <v/>
      </c>
      <c r="T9" s="2" t="str">
        <f t="shared" si="3"/>
        <v/>
      </c>
    </row>
    <row r="10" spans="1:20" x14ac:dyDescent="0.25">
      <c r="A10" s="16"/>
      <c r="B10" s="16"/>
      <c r="C10" s="19"/>
      <c r="D10" s="18"/>
      <c r="E10" s="14"/>
      <c r="F10" s="13"/>
      <c r="G10" s="5" t="str">
        <f>IF(F10&gt;0,VLOOKUP(F10-1,Timing!$A:$C,3,FALSE),"")</f>
        <v/>
      </c>
      <c r="H10" s="5" t="str">
        <f t="shared" si="0"/>
        <v/>
      </c>
      <c r="I10" s="2" t="str">
        <f t="shared" si="1"/>
        <v/>
      </c>
      <c r="L10" s="16"/>
      <c r="M10" s="16"/>
      <c r="N10" s="19"/>
      <c r="O10" s="18"/>
      <c r="P10" s="14"/>
      <c r="Q10" s="13"/>
      <c r="R10" s="5" t="str">
        <f>IF(Q10&gt;0,VLOOKUP(Q10-1,Timing!$A:$C,3,FALSE),"")</f>
        <v/>
      </c>
      <c r="S10" s="5" t="str">
        <f t="shared" si="2"/>
        <v/>
      </c>
      <c r="T10" s="2" t="str">
        <f t="shared" si="3"/>
        <v/>
      </c>
    </row>
    <row r="11" spans="1:20" x14ac:dyDescent="0.25">
      <c r="A11" s="16"/>
      <c r="B11" s="16"/>
      <c r="C11" s="19"/>
      <c r="D11" s="18"/>
      <c r="E11" s="14"/>
      <c r="F11" s="13"/>
      <c r="G11" s="5" t="str">
        <f>IF(F11&gt;0,VLOOKUP(F11-1,Timing!$A:$C,3,FALSE),"")</f>
        <v/>
      </c>
      <c r="H11" s="5" t="str">
        <f t="shared" si="0"/>
        <v/>
      </c>
      <c r="I11" s="2" t="str">
        <f t="shared" si="1"/>
        <v/>
      </c>
      <c r="L11" s="16"/>
      <c r="M11" s="16"/>
      <c r="N11" s="19"/>
      <c r="O11" s="18"/>
      <c r="P11" s="14"/>
      <c r="Q11" s="13"/>
      <c r="R11" s="5" t="str">
        <f>IF(Q11&gt;0,VLOOKUP(Q11-1,Timing!$A:$C,3,FALSE),"")</f>
        <v/>
      </c>
      <c r="S11" s="5" t="str">
        <f t="shared" si="2"/>
        <v/>
      </c>
      <c r="T11" s="2" t="str">
        <f t="shared" si="3"/>
        <v/>
      </c>
    </row>
    <row r="12" spans="1:20" x14ac:dyDescent="0.25">
      <c r="A12" s="16"/>
      <c r="B12" s="16"/>
      <c r="C12" s="19"/>
      <c r="D12" s="18"/>
      <c r="E12" s="14"/>
      <c r="F12" s="13"/>
      <c r="G12" s="5" t="str">
        <f>IF(F12&gt;0,VLOOKUP(F12-1,Timing!$A:$C,3,FALSE),"")</f>
        <v/>
      </c>
      <c r="H12" s="5" t="str">
        <f t="shared" si="0"/>
        <v/>
      </c>
      <c r="I12" s="2" t="str">
        <f t="shared" si="1"/>
        <v/>
      </c>
      <c r="L12" s="16"/>
      <c r="M12" s="16"/>
      <c r="N12" s="19"/>
      <c r="O12" s="18"/>
      <c r="P12" s="14"/>
      <c r="Q12" s="13"/>
      <c r="R12" s="5" t="str">
        <f>IF(Q12&gt;0,VLOOKUP(Q12-1,Timing!$A:$C,3,FALSE),"")</f>
        <v/>
      </c>
      <c r="S12" s="5" t="str">
        <f t="shared" si="2"/>
        <v/>
      </c>
      <c r="T12" s="2" t="str">
        <f t="shared" si="3"/>
        <v/>
      </c>
    </row>
    <row r="13" spans="1:20" x14ac:dyDescent="0.25">
      <c r="A13" s="16"/>
      <c r="B13" s="16"/>
      <c r="C13" s="19"/>
      <c r="D13" s="18"/>
      <c r="E13" s="14"/>
      <c r="F13" s="13"/>
      <c r="G13" s="5" t="str">
        <f>IF(F13&gt;0,VLOOKUP(F13-1,Timing!$A:$C,3,FALSE),"")</f>
        <v/>
      </c>
      <c r="H13" s="5" t="str">
        <f t="shared" si="0"/>
        <v/>
      </c>
      <c r="I13" s="2" t="str">
        <f t="shared" si="1"/>
        <v/>
      </c>
      <c r="L13" s="16"/>
      <c r="M13" s="16"/>
      <c r="N13" s="19"/>
      <c r="O13" s="18"/>
      <c r="P13" s="14"/>
      <c r="Q13" s="13"/>
      <c r="R13" s="5" t="str">
        <f>IF(Q13&gt;0,VLOOKUP(Q13-1,Timing!$A:$C,3,FALSE),"")</f>
        <v/>
      </c>
      <c r="S13" s="5" t="str">
        <f t="shared" si="2"/>
        <v/>
      </c>
      <c r="T13" s="2" t="str">
        <f t="shared" si="3"/>
        <v/>
      </c>
    </row>
    <row r="14" spans="1:20" x14ac:dyDescent="0.25">
      <c r="A14" s="16"/>
      <c r="B14" s="16"/>
      <c r="C14" s="19"/>
      <c r="D14" s="18"/>
      <c r="E14" s="14"/>
      <c r="F14" s="13"/>
      <c r="G14" s="5" t="str">
        <f>IF(F14&gt;0,VLOOKUP(F14-1,Timing!$A:$C,3,FALSE),"")</f>
        <v/>
      </c>
      <c r="H14" s="5" t="str">
        <f t="shared" si="0"/>
        <v/>
      </c>
      <c r="I14" s="2" t="str">
        <f t="shared" si="1"/>
        <v/>
      </c>
      <c r="L14" s="16"/>
      <c r="M14" s="16"/>
      <c r="N14" s="19"/>
      <c r="O14" s="18"/>
      <c r="P14" s="14"/>
      <c r="Q14" s="13"/>
      <c r="R14" s="5" t="str">
        <f>IF(Q14&gt;0,VLOOKUP(Q14-1,Timing!$A:$C,3,FALSE),"")</f>
        <v/>
      </c>
      <c r="S14" s="5" t="str">
        <f t="shared" si="2"/>
        <v/>
      </c>
      <c r="T14" s="2" t="str">
        <f t="shared" si="3"/>
        <v/>
      </c>
    </row>
    <row r="15" spans="1:20" x14ac:dyDescent="0.25">
      <c r="A15" s="16"/>
      <c r="B15" s="16"/>
      <c r="C15" s="19"/>
      <c r="D15" s="18"/>
      <c r="E15" s="14"/>
      <c r="F15" s="13"/>
      <c r="G15" s="5" t="str">
        <f>IF(F15&gt;0,VLOOKUP(F15-1,Timing!$A:$C,3,FALSE),"")</f>
        <v/>
      </c>
      <c r="H15" s="5" t="str">
        <f t="shared" si="0"/>
        <v/>
      </c>
      <c r="I15" s="2" t="str">
        <f t="shared" si="1"/>
        <v/>
      </c>
      <c r="L15" s="16"/>
      <c r="M15" s="16"/>
      <c r="N15" s="19"/>
      <c r="O15" s="18"/>
      <c r="P15" s="14"/>
      <c r="Q15" s="13"/>
      <c r="R15" s="5" t="str">
        <f>IF(Q15&gt;0,VLOOKUP(Q15-1,Timing!$A:$C,3,FALSE),"")</f>
        <v/>
      </c>
      <c r="S15" s="5" t="str">
        <f t="shared" si="2"/>
        <v/>
      </c>
      <c r="T15" s="2" t="str">
        <f t="shared" si="3"/>
        <v/>
      </c>
    </row>
    <row r="16" spans="1:20" x14ac:dyDescent="0.25">
      <c r="A16" s="16"/>
      <c r="B16" s="16"/>
      <c r="C16" s="19"/>
      <c r="D16" s="18"/>
      <c r="E16" s="14"/>
      <c r="F16" s="13"/>
      <c r="G16" s="5" t="str">
        <f>IF(F16&gt;0,VLOOKUP(F16-1,Timing!$A:$C,3,FALSE),"")</f>
        <v/>
      </c>
      <c r="H16" s="5" t="str">
        <f t="shared" si="0"/>
        <v/>
      </c>
      <c r="I16" s="2" t="str">
        <f t="shared" si="1"/>
        <v/>
      </c>
      <c r="L16" s="16"/>
      <c r="M16" s="16"/>
      <c r="N16" s="19"/>
      <c r="O16" s="18"/>
      <c r="P16" s="14"/>
      <c r="Q16" s="13"/>
      <c r="R16" s="5" t="str">
        <f>IF(Q16&gt;0,VLOOKUP(Q16-1,Timing!$A:$C,3,FALSE),"")</f>
        <v/>
      </c>
      <c r="S16" s="5" t="str">
        <f t="shared" si="2"/>
        <v/>
      </c>
      <c r="T16" s="2" t="str">
        <f t="shared" si="3"/>
        <v/>
      </c>
    </row>
    <row r="17" spans="1:20" x14ac:dyDescent="0.25">
      <c r="A17" s="16"/>
      <c r="B17" s="16"/>
      <c r="C17" s="19"/>
      <c r="D17" s="18"/>
      <c r="E17" s="14"/>
      <c r="F17" s="13"/>
      <c r="G17" s="5" t="str">
        <f>IF(F17&gt;0,VLOOKUP(F17-1,Timing!$A:$C,3,FALSE),"")</f>
        <v/>
      </c>
      <c r="H17" s="5" t="str">
        <f t="shared" si="0"/>
        <v/>
      </c>
      <c r="I17" s="2" t="str">
        <f t="shared" si="1"/>
        <v/>
      </c>
      <c r="L17" s="16"/>
      <c r="M17" s="16"/>
      <c r="N17" s="19"/>
      <c r="O17" s="18"/>
      <c r="P17" s="14"/>
      <c r="Q17" s="13"/>
      <c r="R17" s="5" t="str">
        <f>IF(Q17&gt;0,VLOOKUP(Q17-1,Timing!$A:$C,3,FALSE),"")</f>
        <v/>
      </c>
      <c r="S17" s="5" t="str">
        <f t="shared" si="2"/>
        <v/>
      </c>
      <c r="T17" s="2" t="str">
        <f t="shared" si="3"/>
        <v/>
      </c>
    </row>
    <row r="18" spans="1:20" x14ac:dyDescent="0.25">
      <c r="A18" s="16"/>
      <c r="B18" s="16"/>
      <c r="C18" s="17"/>
      <c r="D18" s="18"/>
      <c r="E18" s="12"/>
      <c r="F18" s="13"/>
      <c r="G18" s="5" t="str">
        <f>IF(F18&gt;0,VLOOKUP(F18-1,Timing!$A:$C,3,FALSE),"")</f>
        <v/>
      </c>
      <c r="H18" s="5" t="str">
        <f t="shared" si="0"/>
        <v/>
      </c>
      <c r="I18" s="2" t="str">
        <f t="shared" si="1"/>
        <v/>
      </c>
      <c r="L18" s="16"/>
      <c r="M18" s="16"/>
      <c r="N18" s="19"/>
      <c r="O18" s="18"/>
      <c r="P18" s="14"/>
      <c r="Q18" s="13"/>
      <c r="R18" s="5" t="str">
        <f>IF(Q18&gt;0,VLOOKUP(Q18-1,Timing!$A:$C,3,FALSE),"")</f>
        <v/>
      </c>
      <c r="S18" s="5" t="str">
        <f t="shared" si="2"/>
        <v/>
      </c>
      <c r="T18" s="2" t="str">
        <f t="shared" si="3"/>
        <v/>
      </c>
    </row>
    <row r="19" spans="1:20" x14ac:dyDescent="0.25">
      <c r="A19" s="16"/>
      <c r="B19" s="16"/>
      <c r="C19" s="19"/>
      <c r="D19" s="18"/>
      <c r="E19" s="14"/>
      <c r="F19" s="13"/>
      <c r="G19" s="5" t="str">
        <f>IF(F19&gt;0,VLOOKUP(F19-1,Timing!$A:$C,3,FALSE),"")</f>
        <v/>
      </c>
      <c r="H19" s="5" t="str">
        <f t="shared" si="0"/>
        <v/>
      </c>
      <c r="I19" s="2" t="str">
        <f t="shared" si="1"/>
        <v/>
      </c>
      <c r="L19" s="16"/>
      <c r="M19" s="16"/>
      <c r="N19" s="19"/>
      <c r="O19" s="18"/>
      <c r="P19" s="14"/>
      <c r="Q19" s="13"/>
      <c r="R19" s="5" t="str">
        <f>IF(Q19&gt;0,VLOOKUP(Q19-1,Timing!$A:$C,3,FALSE),"")</f>
        <v/>
      </c>
      <c r="S19" s="5" t="str">
        <f t="shared" si="2"/>
        <v/>
      </c>
      <c r="T19" s="2" t="str">
        <f t="shared" si="3"/>
        <v/>
      </c>
    </row>
    <row r="20" spans="1:20" x14ac:dyDescent="0.25">
      <c r="A20" s="16"/>
      <c r="B20" s="16"/>
      <c r="C20" s="19"/>
      <c r="D20" s="18"/>
      <c r="E20" s="14"/>
      <c r="F20" s="13"/>
      <c r="G20" s="5" t="str">
        <f>IF(F20&gt;0,VLOOKUP(F20-1,Timing!$A:$C,3,FALSE),"")</f>
        <v/>
      </c>
      <c r="H20" s="5" t="str">
        <f t="shared" si="0"/>
        <v/>
      </c>
      <c r="I20" s="2" t="str">
        <f t="shared" si="1"/>
        <v/>
      </c>
      <c r="L20" s="16"/>
      <c r="M20" s="16"/>
      <c r="N20" s="19"/>
      <c r="O20" s="18"/>
      <c r="P20" s="14"/>
      <c r="Q20" s="13"/>
      <c r="R20" s="5" t="str">
        <f>IF(Q20&gt;0,VLOOKUP(Q20-1,Timing!$A:$C,3,FALSE),"")</f>
        <v/>
      </c>
      <c r="S20" s="5" t="str">
        <f t="shared" si="2"/>
        <v/>
      </c>
      <c r="T20" s="2" t="str">
        <f t="shared" si="3"/>
        <v/>
      </c>
    </row>
    <row r="21" spans="1:20" x14ac:dyDescent="0.25">
      <c r="A21" s="16"/>
      <c r="B21" s="16"/>
      <c r="C21" s="19"/>
      <c r="D21" s="18"/>
      <c r="E21" s="14"/>
      <c r="F21" s="13"/>
      <c r="G21" s="5" t="str">
        <f>IF(F21&gt;0,VLOOKUP(F21-1,Timing!$A:$C,3,FALSE),"")</f>
        <v/>
      </c>
      <c r="H21" s="5" t="str">
        <f t="shared" si="0"/>
        <v/>
      </c>
      <c r="I21" s="2" t="str">
        <f t="shared" si="1"/>
        <v/>
      </c>
      <c r="L21" s="16"/>
      <c r="M21" s="16"/>
      <c r="N21" s="19"/>
      <c r="O21" s="18"/>
      <c r="P21" s="14"/>
      <c r="Q21" s="13"/>
      <c r="R21" s="5" t="str">
        <f>IF(Q21&gt;0,VLOOKUP(Q21-1,Timing!$A:$C,3,FALSE),"")</f>
        <v/>
      </c>
      <c r="S21" s="5" t="str">
        <f t="shared" si="2"/>
        <v/>
      </c>
      <c r="T21" s="2" t="str">
        <f t="shared" si="3"/>
        <v/>
      </c>
    </row>
    <row r="22" spans="1:20" x14ac:dyDescent="0.25">
      <c r="A22" s="16"/>
      <c r="B22" s="16"/>
      <c r="C22" s="19"/>
      <c r="D22" s="18"/>
      <c r="E22" s="14"/>
      <c r="F22" s="13"/>
      <c r="G22" s="5" t="str">
        <f>IF(F22&gt;0,VLOOKUP(F22-1,Timing!$A:$C,3,FALSE),"")</f>
        <v/>
      </c>
      <c r="H22" s="5" t="str">
        <f t="shared" si="0"/>
        <v/>
      </c>
      <c r="I22" s="2" t="str">
        <f t="shared" si="1"/>
        <v/>
      </c>
      <c r="L22" s="16"/>
      <c r="M22" s="16"/>
      <c r="N22" s="19"/>
      <c r="O22" s="18"/>
      <c r="P22" s="14"/>
      <c r="Q22" s="13"/>
      <c r="R22" s="5" t="str">
        <f>IF(Q22&gt;0,VLOOKUP(Q22-1,Timing!$A:$C,3,FALSE),"")</f>
        <v/>
      </c>
      <c r="S22" s="5" t="str">
        <f t="shared" si="2"/>
        <v/>
      </c>
      <c r="T22" s="2" t="str">
        <f t="shared" si="3"/>
        <v/>
      </c>
    </row>
    <row r="23" spans="1:20" x14ac:dyDescent="0.25">
      <c r="A23" s="16"/>
      <c r="B23" s="16"/>
      <c r="C23" s="19"/>
      <c r="D23" s="18"/>
      <c r="E23" s="14"/>
      <c r="F23" s="13"/>
      <c r="G23" s="5" t="str">
        <f>IF(F23&gt;0,VLOOKUP(F23-1,Timing!$A:$C,3,FALSE),"")</f>
        <v/>
      </c>
      <c r="H23" s="5" t="str">
        <f t="shared" si="0"/>
        <v/>
      </c>
      <c r="I23" s="2" t="str">
        <f t="shared" si="1"/>
        <v/>
      </c>
      <c r="L23" s="16"/>
      <c r="M23" s="16"/>
      <c r="N23" s="19"/>
      <c r="O23" s="18"/>
      <c r="P23" s="14"/>
      <c r="Q23" s="13"/>
      <c r="R23" s="5" t="str">
        <f>IF(Q23&gt;0,VLOOKUP(Q23-1,Timing!$A:$C,3,FALSE),"")</f>
        <v/>
      </c>
      <c r="S23" s="5" t="str">
        <f t="shared" si="2"/>
        <v/>
      </c>
      <c r="T23" s="2" t="str">
        <f t="shared" si="3"/>
        <v/>
      </c>
    </row>
    <row r="24" spans="1:20" x14ac:dyDescent="0.25">
      <c r="A24" s="16"/>
      <c r="B24" s="16"/>
      <c r="C24" s="19"/>
      <c r="D24" s="18"/>
      <c r="E24" s="14"/>
      <c r="F24" s="13"/>
      <c r="G24" s="5" t="str">
        <f>IF(F24&gt;0,VLOOKUP(F24-1,Timing!$A:$C,3,FALSE),"")</f>
        <v/>
      </c>
      <c r="H24" s="5" t="str">
        <f t="shared" si="0"/>
        <v/>
      </c>
      <c r="I24" s="2" t="str">
        <f t="shared" si="1"/>
        <v/>
      </c>
      <c r="L24" s="16"/>
      <c r="M24" s="16"/>
      <c r="N24" s="19"/>
      <c r="O24" s="18"/>
      <c r="P24" s="14"/>
      <c r="Q24" s="13"/>
      <c r="R24" s="5" t="str">
        <f>IF(Q24&gt;0,VLOOKUP(Q24-1,Timing!$A:$C,3,FALSE),"")</f>
        <v/>
      </c>
      <c r="S24" s="5" t="str">
        <f t="shared" si="2"/>
        <v/>
      </c>
      <c r="T24" s="2" t="str">
        <f t="shared" si="3"/>
        <v/>
      </c>
    </row>
    <row r="25" spans="1:20" x14ac:dyDescent="0.25">
      <c r="A25" s="17"/>
      <c r="B25" s="17"/>
      <c r="C25" s="17"/>
      <c r="D25" s="20"/>
      <c r="E25" s="12"/>
      <c r="F25" s="13"/>
      <c r="G25" s="5" t="str">
        <f>IF(F25&gt;0,VLOOKUP(F25-1,Timing!$A:$C,3,FALSE),"")</f>
        <v/>
      </c>
      <c r="H25" s="5" t="str">
        <f t="shared" ref="H25:H67" si="4">IFERROR(IF(F25&gt;0,G25-TIMEVALUE($D$1),""),IF(F25&gt;0,G25-($D$1),""))</f>
        <v/>
      </c>
      <c r="I25" s="2" t="str">
        <f t="shared" ref="I25:I66" si="5">IF(F25&gt;0,COUNTA(F:F)-RANK(F25,$F$3:$F$200),"")</f>
        <v/>
      </c>
      <c r="L25" s="16"/>
      <c r="M25" s="16"/>
      <c r="N25" s="19"/>
      <c r="O25" s="18"/>
      <c r="P25" s="14"/>
      <c r="Q25" s="13"/>
      <c r="R25" s="5" t="str">
        <f>IF(Q25&gt;0,VLOOKUP(Q25-1,Timing!$A:$C,3,FALSE),"")</f>
        <v/>
      </c>
      <c r="S25" s="5" t="str">
        <f t="shared" si="2"/>
        <v/>
      </c>
      <c r="T25" s="2" t="str">
        <f t="shared" si="3"/>
        <v/>
      </c>
    </row>
    <row r="26" spans="1:20" x14ac:dyDescent="0.25">
      <c r="A26" s="17"/>
      <c r="B26" s="17"/>
      <c r="C26" s="17"/>
      <c r="D26" s="20"/>
      <c r="E26" s="12"/>
      <c r="F26" s="13"/>
      <c r="G26" s="5" t="str">
        <f>IF(F26&gt;0,VLOOKUP(F26-1,Timing!$A:$C,3,FALSE),"")</f>
        <v/>
      </c>
      <c r="H26" s="5" t="str">
        <f t="shared" si="4"/>
        <v/>
      </c>
      <c r="I26" s="2" t="str">
        <f t="shared" si="5"/>
        <v/>
      </c>
      <c r="L26" s="16"/>
      <c r="M26" s="16"/>
      <c r="N26" s="19"/>
      <c r="O26" s="18"/>
      <c r="P26" s="14"/>
      <c r="Q26" s="13"/>
      <c r="R26" s="5" t="str">
        <f>IF(Q26&gt;0,VLOOKUP(Q26-1,Timing!$A:$C,3,FALSE),"")</f>
        <v/>
      </c>
      <c r="S26" s="5" t="str">
        <f t="shared" si="2"/>
        <v/>
      </c>
      <c r="T26" s="2" t="str">
        <f t="shared" si="3"/>
        <v/>
      </c>
    </row>
    <row r="27" spans="1:20" x14ac:dyDescent="0.25">
      <c r="A27" s="17"/>
      <c r="B27" s="17"/>
      <c r="C27" s="17"/>
      <c r="D27" s="20"/>
      <c r="E27" s="12"/>
      <c r="F27" s="13"/>
      <c r="G27" s="5" t="str">
        <f>IF(F27&gt;0,VLOOKUP(F27-1,Timing!$A:$C,3,FALSE),"")</f>
        <v/>
      </c>
      <c r="H27" s="5" t="str">
        <f t="shared" si="4"/>
        <v/>
      </c>
      <c r="I27" s="2" t="str">
        <f t="shared" si="5"/>
        <v/>
      </c>
      <c r="L27" s="17"/>
      <c r="M27" s="17"/>
      <c r="N27" s="17"/>
      <c r="O27" s="20"/>
      <c r="P27" s="12"/>
      <c r="Q27" s="13"/>
      <c r="R27" s="5" t="str">
        <f>IF(Q27&gt;0,VLOOKUP(Q27-1,Timing!$A:$C,3,FALSE),"")</f>
        <v/>
      </c>
      <c r="S27" s="5" t="str">
        <f t="shared" ref="S27:S67" si="6">IFERROR(IF(Q27&gt;0,R27-TIMEVALUE($N$1),""),IF(Q27&gt;0,R27-($N$1),""))</f>
        <v/>
      </c>
      <c r="T27" s="2" t="str">
        <f t="shared" ref="T27:T66" si="7">IF(Q27&gt;0,COUNTA(Q:Q)-RANK(Q27,$Q$3:$Q$200),"")</f>
        <v/>
      </c>
    </row>
    <row r="28" spans="1:20" x14ac:dyDescent="0.25">
      <c r="A28" s="17"/>
      <c r="B28" s="17"/>
      <c r="C28" s="17"/>
      <c r="D28" s="20"/>
      <c r="E28" s="12"/>
      <c r="F28" s="13"/>
      <c r="G28" s="5" t="str">
        <f>IF(F28&gt;0,VLOOKUP(F28-1,Timing!$A:$C,3,FALSE),"")</f>
        <v/>
      </c>
      <c r="H28" s="5" t="str">
        <f t="shared" si="4"/>
        <v/>
      </c>
      <c r="I28" s="2" t="str">
        <f t="shared" si="5"/>
        <v/>
      </c>
      <c r="L28" s="17"/>
      <c r="M28" s="17"/>
      <c r="N28" s="17"/>
      <c r="O28" s="20"/>
      <c r="P28" s="12"/>
      <c r="Q28" s="13"/>
      <c r="R28" s="5" t="str">
        <f>IF(Q28&gt;0,VLOOKUP(Q28-1,Timing!$A:$C,3,FALSE),"")</f>
        <v/>
      </c>
      <c r="S28" s="5" t="str">
        <f t="shared" si="6"/>
        <v/>
      </c>
      <c r="T28" s="2" t="str">
        <f t="shared" si="7"/>
        <v/>
      </c>
    </row>
    <row r="29" spans="1:20" x14ac:dyDescent="0.25">
      <c r="A29" s="24"/>
      <c r="B29" s="24"/>
      <c r="C29" s="24"/>
      <c r="D29" s="24"/>
      <c r="E29" s="2"/>
      <c r="F29" s="10"/>
      <c r="G29" s="5" t="str">
        <f>IF(F29&gt;0,VLOOKUP(F29-1,Timing!$A:$C,3,FALSE),"")</f>
        <v/>
      </c>
      <c r="H29" s="5" t="str">
        <f t="shared" si="4"/>
        <v/>
      </c>
      <c r="I29" s="2" t="str">
        <f t="shared" si="5"/>
        <v/>
      </c>
      <c r="L29" s="22"/>
      <c r="M29" s="23"/>
      <c r="N29" s="22"/>
      <c r="O29" s="22"/>
      <c r="P29" s="2"/>
      <c r="Q29" s="10"/>
      <c r="R29" s="5" t="str">
        <f>IF(Q29&gt;0,VLOOKUP(Q29-1,Timing!$A:$C,3,FALSE),"")</f>
        <v/>
      </c>
      <c r="S29" s="5" t="str">
        <f t="shared" si="6"/>
        <v/>
      </c>
      <c r="T29" s="2" t="str">
        <f t="shared" si="7"/>
        <v/>
      </c>
    </row>
    <row r="30" spans="1:20" x14ac:dyDescent="0.25">
      <c r="A30" s="2"/>
      <c r="B30" s="2"/>
      <c r="C30" s="2"/>
      <c r="D30" s="2"/>
      <c r="E30" s="2"/>
      <c r="F30" s="10"/>
      <c r="G30" s="5" t="str">
        <f>IF(F30&gt;0,VLOOKUP(F30-1,Timing!$A:$C,3,FALSE),"")</f>
        <v/>
      </c>
      <c r="H30" s="5" t="str">
        <f t="shared" si="4"/>
        <v/>
      </c>
      <c r="I30" s="2" t="str">
        <f t="shared" si="5"/>
        <v/>
      </c>
      <c r="L30" s="2"/>
      <c r="M30" s="3"/>
      <c r="N30" s="2"/>
      <c r="O30" s="2"/>
      <c r="P30" s="2"/>
      <c r="Q30" s="10"/>
      <c r="R30" s="5" t="str">
        <f>IF(Q30&gt;0,VLOOKUP(Q30-1,Timing!$A:$C,3,FALSE),"")</f>
        <v/>
      </c>
      <c r="S30" s="5" t="str">
        <f t="shared" si="6"/>
        <v/>
      </c>
      <c r="T30" s="2" t="str">
        <f t="shared" si="7"/>
        <v/>
      </c>
    </row>
    <row r="31" spans="1:20" x14ac:dyDescent="0.25">
      <c r="A31" s="2"/>
      <c r="B31" s="2"/>
      <c r="C31" s="2"/>
      <c r="D31" s="2"/>
      <c r="E31" s="2"/>
      <c r="F31" s="10"/>
      <c r="G31" s="5" t="str">
        <f>IF(F31&gt;0,VLOOKUP(F31-1,Timing!$A:$C,3,FALSE),"")</f>
        <v/>
      </c>
      <c r="H31" s="5" t="str">
        <f t="shared" si="4"/>
        <v/>
      </c>
      <c r="I31" s="2" t="str">
        <f t="shared" si="5"/>
        <v/>
      </c>
      <c r="L31" s="2"/>
      <c r="M31" s="3"/>
      <c r="N31" s="2"/>
      <c r="O31" s="2"/>
      <c r="P31" s="2"/>
      <c r="Q31" s="10"/>
      <c r="R31" s="5" t="str">
        <f>IF(Q31&gt;0,VLOOKUP(Q31-1,Timing!$A:$C,3,FALSE),"")</f>
        <v/>
      </c>
      <c r="S31" s="5" t="str">
        <f t="shared" si="6"/>
        <v/>
      </c>
      <c r="T31" s="2" t="str">
        <f t="shared" si="7"/>
        <v/>
      </c>
    </row>
    <row r="32" spans="1:20" x14ac:dyDescent="0.25">
      <c r="A32" s="2"/>
      <c r="B32" s="3"/>
      <c r="C32" s="2"/>
      <c r="D32" s="2"/>
      <c r="E32" s="2"/>
      <c r="F32" s="10"/>
      <c r="G32" s="5" t="str">
        <f>IF(F32&gt;0,VLOOKUP(F32-1,Timing!$A:$C,3,FALSE),"")</f>
        <v/>
      </c>
      <c r="H32" s="5" t="str">
        <f t="shared" si="4"/>
        <v/>
      </c>
      <c r="I32" s="2" t="str">
        <f t="shared" si="5"/>
        <v/>
      </c>
      <c r="L32" s="2"/>
      <c r="M32" s="3"/>
      <c r="N32" s="2"/>
      <c r="O32" s="2"/>
      <c r="P32" s="2"/>
      <c r="Q32" s="10"/>
      <c r="R32" s="5" t="str">
        <f>IF(Q32&gt;0,VLOOKUP(Q32-1,Timing!$A:$C,3,FALSE),"")</f>
        <v/>
      </c>
      <c r="S32" s="5" t="str">
        <f t="shared" si="6"/>
        <v/>
      </c>
      <c r="T32" s="2" t="str">
        <f t="shared" si="7"/>
        <v/>
      </c>
    </row>
    <row r="33" spans="1:20" x14ac:dyDescent="0.25">
      <c r="A33" s="2"/>
      <c r="B33" s="3"/>
      <c r="C33" s="2"/>
      <c r="D33" s="2"/>
      <c r="E33" s="2"/>
      <c r="F33" s="10"/>
      <c r="G33" s="5" t="str">
        <f>IF(F33&gt;0,VLOOKUP(F33-1,Timing!$A:$C,3,FALSE),"")</f>
        <v/>
      </c>
      <c r="H33" s="5" t="str">
        <f t="shared" si="4"/>
        <v/>
      </c>
      <c r="I33" s="2" t="str">
        <f t="shared" si="5"/>
        <v/>
      </c>
      <c r="L33" s="2"/>
      <c r="M33" s="3"/>
      <c r="N33" s="2"/>
      <c r="O33" s="2"/>
      <c r="P33" s="2"/>
      <c r="Q33" s="10"/>
      <c r="R33" s="5" t="str">
        <f>IF(Q33&gt;0,VLOOKUP(Q33-1,Timing!$A:$C,3,FALSE),"")</f>
        <v/>
      </c>
      <c r="S33" s="5" t="str">
        <f t="shared" si="6"/>
        <v/>
      </c>
      <c r="T33" s="2" t="str">
        <f t="shared" si="7"/>
        <v/>
      </c>
    </row>
    <row r="34" spans="1:20" x14ac:dyDescent="0.25">
      <c r="A34" s="2"/>
      <c r="B34" s="3"/>
      <c r="C34" s="2"/>
      <c r="D34" s="2"/>
      <c r="E34" s="2"/>
      <c r="F34" s="10"/>
      <c r="G34" s="5" t="str">
        <f>IF(F34&gt;0,VLOOKUP(F34-1,Timing!$A:$C,3,FALSE),"")</f>
        <v/>
      </c>
      <c r="H34" s="5" t="str">
        <f t="shared" si="4"/>
        <v/>
      </c>
      <c r="I34" s="2" t="str">
        <f t="shared" si="5"/>
        <v/>
      </c>
      <c r="L34" s="2"/>
      <c r="M34" s="3"/>
      <c r="N34" s="2"/>
      <c r="O34" s="2"/>
      <c r="P34" s="2"/>
      <c r="Q34" s="10"/>
      <c r="R34" s="5" t="str">
        <f>IF(Q34&gt;0,VLOOKUP(Q34-1,Timing!$A:$C,3,FALSE),"")</f>
        <v/>
      </c>
      <c r="S34" s="5" t="str">
        <f t="shared" si="6"/>
        <v/>
      </c>
      <c r="T34" s="2" t="str">
        <f t="shared" si="7"/>
        <v/>
      </c>
    </row>
    <row r="35" spans="1:20" x14ac:dyDescent="0.25">
      <c r="A35" s="2"/>
      <c r="B35" s="3"/>
      <c r="C35" s="2"/>
      <c r="D35" s="2"/>
      <c r="E35" s="2"/>
      <c r="F35" s="10"/>
      <c r="G35" s="5" t="str">
        <f>IF(F35&gt;0,VLOOKUP(F35-1,Timing!$A:$C,3,FALSE),"")</f>
        <v/>
      </c>
      <c r="H35" s="5" t="str">
        <f t="shared" si="4"/>
        <v/>
      </c>
      <c r="I35" s="2" t="str">
        <f t="shared" si="5"/>
        <v/>
      </c>
      <c r="L35" s="2"/>
      <c r="M35" s="3"/>
      <c r="N35" s="2"/>
      <c r="O35" s="2"/>
      <c r="P35" s="2"/>
      <c r="Q35" s="10"/>
      <c r="R35" s="5" t="str">
        <f>IF(Q35&gt;0,VLOOKUP(Q35-1,Timing!$A:$C,3,FALSE),"")</f>
        <v/>
      </c>
      <c r="S35" s="5" t="str">
        <f t="shared" si="6"/>
        <v/>
      </c>
      <c r="T35" s="2" t="str">
        <f t="shared" si="7"/>
        <v/>
      </c>
    </row>
    <row r="36" spans="1:20" x14ac:dyDescent="0.25">
      <c r="A36" s="2"/>
      <c r="B36" s="3"/>
      <c r="C36" s="2"/>
      <c r="D36" s="2"/>
      <c r="E36" s="2"/>
      <c r="F36" s="10"/>
      <c r="G36" s="5" t="str">
        <f>IF(F36&gt;0,VLOOKUP(F36-1,Timing!$A:$C,3,FALSE),"")</f>
        <v/>
      </c>
      <c r="H36" s="5" t="str">
        <f t="shared" si="4"/>
        <v/>
      </c>
      <c r="I36" s="2" t="str">
        <f t="shared" si="5"/>
        <v/>
      </c>
      <c r="L36" s="2"/>
      <c r="M36" s="3"/>
      <c r="N36" s="2"/>
      <c r="O36" s="2"/>
      <c r="P36" s="2"/>
      <c r="Q36" s="10"/>
      <c r="R36" s="5" t="str">
        <f>IF(Q36&gt;0,VLOOKUP(Q36-1,Timing!$A:$C,3,FALSE),"")</f>
        <v/>
      </c>
      <c r="S36" s="5" t="str">
        <f t="shared" si="6"/>
        <v/>
      </c>
      <c r="T36" s="2" t="str">
        <f t="shared" si="7"/>
        <v/>
      </c>
    </row>
    <row r="37" spans="1:20" x14ac:dyDescent="0.25">
      <c r="A37" s="2"/>
      <c r="B37" s="3"/>
      <c r="C37" s="2"/>
      <c r="D37" s="2"/>
      <c r="E37" s="2"/>
      <c r="F37" s="10"/>
      <c r="G37" s="5" t="str">
        <f>IF(F37&gt;0,VLOOKUP(F37-1,Timing!$A:$C,3,FALSE),"")</f>
        <v/>
      </c>
      <c r="H37" s="5" t="str">
        <f t="shared" si="4"/>
        <v/>
      </c>
      <c r="I37" s="2" t="str">
        <f t="shared" si="5"/>
        <v/>
      </c>
      <c r="L37" s="2"/>
      <c r="M37" s="3"/>
      <c r="N37" s="2"/>
      <c r="O37" s="2"/>
      <c r="P37" s="2"/>
      <c r="Q37" s="10"/>
      <c r="R37" s="5" t="str">
        <f>IF(Q37&gt;0,VLOOKUP(Q37-1,Timing!$A:$C,3,FALSE),"")</f>
        <v/>
      </c>
      <c r="S37" s="5" t="str">
        <f t="shared" si="6"/>
        <v/>
      </c>
      <c r="T37" s="2" t="str">
        <f t="shared" si="7"/>
        <v/>
      </c>
    </row>
    <row r="38" spans="1:20" x14ac:dyDescent="0.25">
      <c r="A38" s="2"/>
      <c r="B38" s="3"/>
      <c r="C38" s="2"/>
      <c r="D38" s="2"/>
      <c r="E38" s="2"/>
      <c r="F38" s="10"/>
      <c r="G38" s="5" t="str">
        <f>IF(F38&gt;0,VLOOKUP(F38-1,Timing!$A:$C,3,FALSE),"")</f>
        <v/>
      </c>
      <c r="H38" s="5" t="str">
        <f t="shared" si="4"/>
        <v/>
      </c>
      <c r="I38" s="2" t="str">
        <f t="shared" si="5"/>
        <v/>
      </c>
      <c r="L38" s="2"/>
      <c r="M38" s="3"/>
      <c r="N38" s="2"/>
      <c r="O38" s="2"/>
      <c r="P38" s="2"/>
      <c r="Q38" s="10"/>
      <c r="R38" s="5" t="str">
        <f>IF(Q38&gt;0,VLOOKUP(Q38-1,Timing!$A:$C,3,FALSE),"")</f>
        <v/>
      </c>
      <c r="S38" s="5" t="str">
        <f t="shared" si="6"/>
        <v/>
      </c>
      <c r="T38" s="2" t="str">
        <f t="shared" si="7"/>
        <v/>
      </c>
    </row>
    <row r="39" spans="1:20" x14ac:dyDescent="0.25">
      <c r="A39" s="2"/>
      <c r="B39" s="3"/>
      <c r="C39" s="2"/>
      <c r="D39" s="2"/>
      <c r="E39" s="2"/>
      <c r="F39" s="10"/>
      <c r="G39" s="5" t="str">
        <f>IF(F39&gt;0,VLOOKUP(F39-1,Timing!$A:$C,3,FALSE),"")</f>
        <v/>
      </c>
      <c r="H39" s="5" t="str">
        <f t="shared" si="4"/>
        <v/>
      </c>
      <c r="I39" s="2" t="str">
        <f t="shared" si="5"/>
        <v/>
      </c>
      <c r="L39" s="2"/>
      <c r="M39" s="3"/>
      <c r="N39" s="2"/>
      <c r="O39" s="2"/>
      <c r="P39" s="2"/>
      <c r="Q39" s="10"/>
      <c r="R39" s="5" t="str">
        <f>IF(Q39&gt;0,VLOOKUP(Q39-1,Timing!$A:$C,3,FALSE),"")</f>
        <v/>
      </c>
      <c r="S39" s="5" t="str">
        <f t="shared" si="6"/>
        <v/>
      </c>
      <c r="T39" s="2" t="str">
        <f t="shared" si="7"/>
        <v/>
      </c>
    </row>
    <row r="40" spans="1:20" x14ac:dyDescent="0.25">
      <c r="A40" s="2"/>
      <c r="B40" s="3"/>
      <c r="C40" s="2"/>
      <c r="D40" s="2"/>
      <c r="E40" s="2"/>
      <c r="F40" s="10"/>
      <c r="G40" s="5" t="str">
        <f>IF(F40&gt;0,VLOOKUP(F40-1,Timing!$A:$C,3,FALSE),"")</f>
        <v/>
      </c>
      <c r="H40" s="5" t="str">
        <f t="shared" si="4"/>
        <v/>
      </c>
      <c r="I40" s="2" t="str">
        <f t="shared" si="5"/>
        <v/>
      </c>
      <c r="L40" s="2"/>
      <c r="M40" s="3"/>
      <c r="N40" s="2"/>
      <c r="O40" s="2"/>
      <c r="P40" s="2"/>
      <c r="Q40" s="10"/>
      <c r="R40" s="5" t="str">
        <f>IF(Q40&gt;0,VLOOKUP(Q40-1,Timing!$A:$C,3,FALSE),"")</f>
        <v/>
      </c>
      <c r="S40" s="5" t="str">
        <f t="shared" si="6"/>
        <v/>
      </c>
      <c r="T40" s="2" t="str">
        <f t="shared" si="7"/>
        <v/>
      </c>
    </row>
    <row r="41" spans="1:20" x14ac:dyDescent="0.25">
      <c r="A41" s="2"/>
      <c r="B41" s="3"/>
      <c r="C41" s="2"/>
      <c r="D41" s="2"/>
      <c r="E41" s="2"/>
      <c r="F41" s="10"/>
      <c r="G41" s="5" t="str">
        <f>IF(F41&gt;0,VLOOKUP(F41-1,Timing!$A:$C,3,FALSE),"")</f>
        <v/>
      </c>
      <c r="H41" s="5" t="str">
        <f t="shared" si="4"/>
        <v/>
      </c>
      <c r="I41" s="2" t="str">
        <f t="shared" si="5"/>
        <v/>
      </c>
      <c r="L41" s="2"/>
      <c r="M41" s="3"/>
      <c r="N41" s="2"/>
      <c r="O41" s="2"/>
      <c r="P41" s="2"/>
      <c r="Q41" s="10"/>
      <c r="R41" s="5" t="str">
        <f>IF(Q41&gt;0,VLOOKUP(Q41-1,Timing!$A:$C,3,FALSE),"")</f>
        <v/>
      </c>
      <c r="S41" s="5" t="str">
        <f t="shared" si="6"/>
        <v/>
      </c>
      <c r="T41" s="2" t="str">
        <f t="shared" si="7"/>
        <v/>
      </c>
    </row>
    <row r="42" spans="1:20" x14ac:dyDescent="0.25">
      <c r="A42" s="2"/>
      <c r="B42" s="3"/>
      <c r="C42" s="2"/>
      <c r="D42" s="2"/>
      <c r="E42" s="2"/>
      <c r="F42" s="10"/>
      <c r="G42" s="5" t="str">
        <f>IF(F42&gt;0,VLOOKUP(F42-1,Timing!$A:$C,3,FALSE),"")</f>
        <v/>
      </c>
      <c r="H42" s="5" t="str">
        <f t="shared" si="4"/>
        <v/>
      </c>
      <c r="I42" s="2" t="str">
        <f t="shared" si="5"/>
        <v/>
      </c>
      <c r="L42" s="2"/>
      <c r="M42" s="3"/>
      <c r="N42" s="2"/>
      <c r="O42" s="2"/>
      <c r="P42" s="2"/>
      <c r="Q42" s="10"/>
      <c r="R42" s="5" t="str">
        <f>IF(Q42&gt;0,VLOOKUP(Q42-1,Timing!$A:$C,3,FALSE),"")</f>
        <v/>
      </c>
      <c r="S42" s="5" t="str">
        <f t="shared" si="6"/>
        <v/>
      </c>
      <c r="T42" s="2" t="str">
        <f t="shared" si="7"/>
        <v/>
      </c>
    </row>
    <row r="43" spans="1:20" x14ac:dyDescent="0.25">
      <c r="G43" s="5" t="str">
        <f>IF(F43&gt;0,VLOOKUP(F43-1,Timing!$A:$C,3,FALSE),"")</f>
        <v/>
      </c>
      <c r="H43" s="5" t="str">
        <f t="shared" si="4"/>
        <v/>
      </c>
      <c r="I43" s="2" t="str">
        <f t="shared" si="5"/>
        <v/>
      </c>
      <c r="L43" s="2"/>
      <c r="M43" s="3"/>
      <c r="N43" s="2"/>
      <c r="O43" s="2"/>
      <c r="P43" s="2"/>
      <c r="Q43" s="10"/>
      <c r="R43" s="5" t="str">
        <f>IF(Q43&gt;0,VLOOKUP(Q43-1,Timing!$A:$C,3,FALSE),"")</f>
        <v/>
      </c>
      <c r="S43" s="5" t="str">
        <f t="shared" si="6"/>
        <v/>
      </c>
      <c r="T43" s="2" t="str">
        <f t="shared" si="7"/>
        <v/>
      </c>
    </row>
    <row r="44" spans="1:20" x14ac:dyDescent="0.25">
      <c r="G44" s="5" t="str">
        <f>IF(F44&gt;0,VLOOKUP(F44-1,Timing!$A:$C,3,FALSE),"")</f>
        <v/>
      </c>
      <c r="H44" s="5" t="str">
        <f t="shared" si="4"/>
        <v/>
      </c>
      <c r="I44" s="2" t="str">
        <f t="shared" si="5"/>
        <v/>
      </c>
      <c r="L44" s="2"/>
      <c r="M44" s="3"/>
      <c r="N44" s="2"/>
      <c r="O44" s="2"/>
      <c r="P44" s="2"/>
      <c r="Q44" s="10"/>
      <c r="R44" s="5" t="str">
        <f>IF(Q44&gt;0,VLOOKUP(Q44-1,Timing!$A:$C,3,FALSE),"")</f>
        <v/>
      </c>
      <c r="S44" s="5" t="str">
        <f t="shared" si="6"/>
        <v/>
      </c>
      <c r="T44" s="2" t="str">
        <f t="shared" si="7"/>
        <v/>
      </c>
    </row>
    <row r="45" spans="1:20" x14ac:dyDescent="0.25">
      <c r="G45" s="5" t="str">
        <f>IF(F45&gt;0,VLOOKUP(F45-1,Timing!$A:$C,3,FALSE),"")</f>
        <v/>
      </c>
      <c r="H45" s="5" t="str">
        <f t="shared" si="4"/>
        <v/>
      </c>
      <c r="I45" s="2" t="str">
        <f t="shared" si="5"/>
        <v/>
      </c>
      <c r="L45" s="2"/>
      <c r="M45" s="3"/>
      <c r="N45" s="2"/>
      <c r="O45" s="2"/>
      <c r="P45" s="2"/>
      <c r="Q45" s="10"/>
      <c r="R45" s="5" t="str">
        <f>IF(Q45&gt;0,VLOOKUP(Q45-1,Timing!$A:$C,3,FALSE),"")</f>
        <v/>
      </c>
      <c r="S45" s="5" t="str">
        <f t="shared" si="6"/>
        <v/>
      </c>
      <c r="T45" s="2" t="str">
        <f t="shared" si="7"/>
        <v/>
      </c>
    </row>
    <row r="46" spans="1:20" x14ac:dyDescent="0.25">
      <c r="G46" s="5" t="str">
        <f>IF(F46&gt;0,VLOOKUP(F46-1,Timing!$A:$C,3,FALSE),"")</f>
        <v/>
      </c>
      <c r="H46" s="5" t="str">
        <f t="shared" si="4"/>
        <v/>
      </c>
      <c r="I46" s="2" t="str">
        <f t="shared" si="5"/>
        <v/>
      </c>
      <c r="L46" s="2"/>
      <c r="M46" s="3"/>
      <c r="N46" s="2"/>
      <c r="O46" s="2"/>
      <c r="P46" s="2"/>
      <c r="Q46" s="10"/>
      <c r="R46" s="5" t="str">
        <f>IF(Q46&gt;0,VLOOKUP(Q46-1,Timing!$A:$C,3,FALSE),"")</f>
        <v/>
      </c>
      <c r="S46" s="5" t="str">
        <f t="shared" si="6"/>
        <v/>
      </c>
      <c r="T46" s="2" t="str">
        <f t="shared" si="7"/>
        <v/>
      </c>
    </row>
    <row r="47" spans="1:20" x14ac:dyDescent="0.25">
      <c r="G47" s="5" t="str">
        <f>IF(F47&gt;0,VLOOKUP(F47,Timing!$A:$C,3,FALSE),"")</f>
        <v/>
      </c>
      <c r="H47" s="5" t="str">
        <f t="shared" si="4"/>
        <v/>
      </c>
      <c r="I47" s="2" t="str">
        <f t="shared" si="5"/>
        <v/>
      </c>
      <c r="L47" s="2"/>
      <c r="M47" s="3"/>
      <c r="N47" s="2"/>
      <c r="O47" s="2"/>
      <c r="P47" s="2"/>
      <c r="Q47" s="10"/>
      <c r="R47" s="5" t="str">
        <f>IF(Q47&gt;0,VLOOKUP(Q47-1,Timing!$A:$C,3,FALSE),"")</f>
        <v/>
      </c>
      <c r="S47" s="5" t="str">
        <f t="shared" si="6"/>
        <v/>
      </c>
      <c r="T47" s="2" t="str">
        <f t="shared" si="7"/>
        <v/>
      </c>
    </row>
    <row r="48" spans="1:20" x14ac:dyDescent="0.25">
      <c r="G48" s="5" t="str">
        <f>IF(F48&gt;0,VLOOKUP(F48,Timing!$A:$C,3,FALSE),"")</f>
        <v/>
      </c>
      <c r="H48" s="5" t="str">
        <f t="shared" si="4"/>
        <v/>
      </c>
      <c r="I48" s="2" t="str">
        <f t="shared" si="5"/>
        <v/>
      </c>
      <c r="L48" s="2"/>
      <c r="M48" s="3"/>
      <c r="N48" s="2"/>
      <c r="O48" s="2"/>
      <c r="P48" s="2"/>
      <c r="Q48" s="10"/>
      <c r="R48" s="5" t="str">
        <f>IF(Q48&gt;0,VLOOKUP(Q48-1,Timing!$A:$C,3,FALSE),"")</f>
        <v/>
      </c>
      <c r="S48" s="5" t="str">
        <f t="shared" si="6"/>
        <v/>
      </c>
      <c r="T48" s="2" t="str">
        <f t="shared" si="7"/>
        <v/>
      </c>
    </row>
    <row r="49" spans="7:20" x14ac:dyDescent="0.25">
      <c r="G49" s="5" t="str">
        <f>IF(F49&gt;0,VLOOKUP(F49,Timing!$A:$C,3,FALSE),"")</f>
        <v/>
      </c>
      <c r="H49" s="5" t="str">
        <f t="shared" si="4"/>
        <v/>
      </c>
      <c r="I49" s="2" t="str">
        <f t="shared" si="5"/>
        <v/>
      </c>
      <c r="L49" s="2"/>
      <c r="M49" s="3"/>
      <c r="N49" s="2"/>
      <c r="O49" s="2"/>
      <c r="P49" s="2"/>
      <c r="Q49" s="10"/>
      <c r="R49" s="5" t="str">
        <f>IF(Q49&gt;0,VLOOKUP(Q49-1,Timing!$A:$C,3,FALSE),"")</f>
        <v/>
      </c>
      <c r="S49" s="5" t="str">
        <f t="shared" si="6"/>
        <v/>
      </c>
      <c r="T49" s="2" t="str">
        <f t="shared" si="7"/>
        <v/>
      </c>
    </row>
    <row r="50" spans="7:20" x14ac:dyDescent="0.25">
      <c r="G50" s="5" t="str">
        <f>IF(F50&gt;0,VLOOKUP(F50,Timing!$A:$C,3,FALSE),"")</f>
        <v/>
      </c>
      <c r="H50" s="5" t="str">
        <f t="shared" si="4"/>
        <v/>
      </c>
      <c r="I50" s="2" t="str">
        <f t="shared" si="5"/>
        <v/>
      </c>
      <c r="L50" s="2"/>
      <c r="M50" s="3"/>
      <c r="N50" s="2"/>
      <c r="O50" s="2"/>
      <c r="P50" s="2"/>
      <c r="Q50" s="10"/>
      <c r="R50" s="5" t="str">
        <f>IF(Q50&gt;0,VLOOKUP(Q50-1,Timing!$A:$C,3,FALSE),"")</f>
        <v/>
      </c>
      <c r="S50" s="5" t="str">
        <f t="shared" si="6"/>
        <v/>
      </c>
      <c r="T50" s="2" t="str">
        <f t="shared" si="7"/>
        <v/>
      </c>
    </row>
    <row r="51" spans="7:20" x14ac:dyDescent="0.25">
      <c r="G51" s="5" t="str">
        <f>IF(F51&gt;0,VLOOKUP(F51,Timing!$A:$C,3,FALSE),"")</f>
        <v/>
      </c>
      <c r="H51" s="5" t="str">
        <f t="shared" si="4"/>
        <v/>
      </c>
      <c r="I51" s="2" t="str">
        <f t="shared" si="5"/>
        <v/>
      </c>
      <c r="L51" s="2"/>
      <c r="M51" s="3"/>
      <c r="N51" s="2"/>
      <c r="O51" s="2"/>
      <c r="P51" s="2"/>
      <c r="Q51" s="10"/>
      <c r="R51" s="5" t="str">
        <f>IF(Q51&gt;0,VLOOKUP(Q51-1,Timing!$A:$C,3,FALSE),"")</f>
        <v/>
      </c>
      <c r="S51" s="5" t="str">
        <f t="shared" si="6"/>
        <v/>
      </c>
      <c r="T51" s="2" t="str">
        <f t="shared" si="7"/>
        <v/>
      </c>
    </row>
    <row r="52" spans="7:20" x14ac:dyDescent="0.25">
      <c r="G52" s="5" t="str">
        <f>IF(F52&gt;0,VLOOKUP(F52,Timing!$A:$C,3,FALSE),"")</f>
        <v/>
      </c>
      <c r="H52" s="5" t="str">
        <f t="shared" si="4"/>
        <v/>
      </c>
      <c r="I52" s="2" t="str">
        <f t="shared" si="5"/>
        <v/>
      </c>
      <c r="L52" s="2"/>
      <c r="M52" s="2"/>
      <c r="N52" s="2"/>
      <c r="O52" s="2"/>
      <c r="P52" s="2"/>
      <c r="Q52" s="10"/>
      <c r="R52" s="5" t="str">
        <f>IF(Q52&gt;0,VLOOKUP(Q52-1,Timing!$A:$C,3,FALSE),"")</f>
        <v/>
      </c>
      <c r="S52" s="5" t="str">
        <f t="shared" si="6"/>
        <v/>
      </c>
      <c r="T52" s="2" t="str">
        <f t="shared" si="7"/>
        <v/>
      </c>
    </row>
    <row r="53" spans="7:20" x14ac:dyDescent="0.25">
      <c r="G53" s="5" t="str">
        <f>IF(F53&gt;0,VLOOKUP(F53,Timing!$A:$C,3,FALSE),"")</f>
        <v/>
      </c>
      <c r="H53" s="5" t="str">
        <f t="shared" si="4"/>
        <v/>
      </c>
      <c r="I53" s="2" t="str">
        <f t="shared" si="5"/>
        <v/>
      </c>
      <c r="R53" s="5" t="str">
        <f>IF(Q53&gt;0,VLOOKUP(Q53-1,Timing!$A:$C,3,FALSE),"")</f>
        <v/>
      </c>
      <c r="S53" s="5" t="str">
        <f t="shared" si="6"/>
        <v/>
      </c>
      <c r="T53" s="2" t="str">
        <f t="shared" si="7"/>
        <v/>
      </c>
    </row>
    <row r="54" spans="7:20" x14ac:dyDescent="0.25">
      <c r="G54" s="5" t="str">
        <f>IF(F54&gt;0,VLOOKUP(F54,Timing!$A:$C,3,FALSE),"")</f>
        <v/>
      </c>
      <c r="H54" s="5" t="str">
        <f t="shared" si="4"/>
        <v/>
      </c>
      <c r="I54" s="2" t="str">
        <f t="shared" si="5"/>
        <v/>
      </c>
      <c r="R54" s="5" t="str">
        <f>IF(Q54&gt;0,VLOOKUP(Q54-1,Timing!$A:$C,3,FALSE),"")</f>
        <v/>
      </c>
      <c r="S54" s="5" t="str">
        <f t="shared" si="6"/>
        <v/>
      </c>
      <c r="T54" s="2" t="str">
        <f t="shared" si="7"/>
        <v/>
      </c>
    </row>
    <row r="55" spans="7:20" x14ac:dyDescent="0.25">
      <c r="G55" s="5" t="str">
        <f>IF(F55&gt;0,VLOOKUP(F55,Timing!$A:$C,3,FALSE),"")</f>
        <v/>
      </c>
      <c r="H55" s="5" t="str">
        <f t="shared" si="4"/>
        <v/>
      </c>
      <c r="I55" s="2" t="str">
        <f t="shared" si="5"/>
        <v/>
      </c>
      <c r="R55" s="5" t="str">
        <f>IF(Q55&gt;0,VLOOKUP(Q55-1,Timing!$A:$C,3,FALSE),"")</f>
        <v/>
      </c>
      <c r="S55" s="5" t="str">
        <f t="shared" si="6"/>
        <v/>
      </c>
      <c r="T55" s="2" t="str">
        <f t="shared" si="7"/>
        <v/>
      </c>
    </row>
    <row r="56" spans="7:20" x14ac:dyDescent="0.25">
      <c r="G56" s="5" t="str">
        <f>IF(F56&gt;0,VLOOKUP(F56,Timing!$A:$C,3,FALSE),"")</f>
        <v/>
      </c>
      <c r="H56" s="5" t="str">
        <f t="shared" si="4"/>
        <v/>
      </c>
      <c r="I56" s="2" t="str">
        <f t="shared" si="5"/>
        <v/>
      </c>
      <c r="R56" s="5" t="str">
        <f>IF(Q56&gt;0,VLOOKUP(Q56-1,Timing!$A:$C,3,FALSE),"")</f>
        <v/>
      </c>
      <c r="S56" s="5" t="str">
        <f t="shared" si="6"/>
        <v/>
      </c>
      <c r="T56" s="2" t="str">
        <f t="shared" si="7"/>
        <v/>
      </c>
    </row>
    <row r="57" spans="7:20" x14ac:dyDescent="0.25">
      <c r="G57" s="5" t="str">
        <f>IF(F57&gt;0,VLOOKUP(F57,Timing!$A:$C,3,FALSE),"")</f>
        <v/>
      </c>
      <c r="H57" s="5" t="str">
        <f t="shared" si="4"/>
        <v/>
      </c>
      <c r="I57" s="2" t="str">
        <f t="shared" si="5"/>
        <v/>
      </c>
      <c r="R57" s="5" t="str">
        <f>IF(Q57&gt;0,VLOOKUP(Q57-1,Timing!$A:$C,3,FALSE),"")</f>
        <v/>
      </c>
      <c r="S57" s="5" t="str">
        <f t="shared" si="6"/>
        <v/>
      </c>
      <c r="T57" s="2" t="str">
        <f t="shared" si="7"/>
        <v/>
      </c>
    </row>
    <row r="58" spans="7:20" x14ac:dyDescent="0.25">
      <c r="G58" s="5" t="str">
        <f>IF(F58&gt;0,VLOOKUP(F58,Timing!$A:$C,3,FALSE),"")</f>
        <v/>
      </c>
      <c r="H58" s="5" t="str">
        <f t="shared" si="4"/>
        <v/>
      </c>
      <c r="I58" s="2" t="str">
        <f t="shared" si="5"/>
        <v/>
      </c>
      <c r="R58" s="5" t="str">
        <f>IF(Q58&gt;0,VLOOKUP(Q58-1,Timing!$A:$C,3,FALSE),"")</f>
        <v/>
      </c>
      <c r="S58" s="5" t="str">
        <f t="shared" si="6"/>
        <v/>
      </c>
      <c r="T58" s="2" t="str">
        <f t="shared" si="7"/>
        <v/>
      </c>
    </row>
    <row r="59" spans="7:20" x14ac:dyDescent="0.25">
      <c r="G59" s="5" t="str">
        <f>IF(F59&gt;0,VLOOKUP(F59,Timing!$A:$C,3,FALSE),"")</f>
        <v/>
      </c>
      <c r="H59" s="5" t="str">
        <f t="shared" si="4"/>
        <v/>
      </c>
      <c r="I59" s="2" t="str">
        <f t="shared" si="5"/>
        <v/>
      </c>
      <c r="R59" s="5" t="str">
        <f>IF(Q59&gt;0,VLOOKUP(Q59-1,Timing!$A:$C,3,FALSE),"")</f>
        <v/>
      </c>
      <c r="S59" s="5" t="str">
        <f t="shared" si="6"/>
        <v/>
      </c>
      <c r="T59" s="2" t="str">
        <f t="shared" si="7"/>
        <v/>
      </c>
    </row>
    <row r="60" spans="7:20" x14ac:dyDescent="0.25">
      <c r="G60" s="5" t="str">
        <f>IF(F60&gt;0,VLOOKUP(F60,Timing!$A:$C,3,FALSE),"")</f>
        <v/>
      </c>
      <c r="H60" s="5" t="str">
        <f t="shared" si="4"/>
        <v/>
      </c>
      <c r="I60" s="2" t="str">
        <f t="shared" si="5"/>
        <v/>
      </c>
      <c r="R60" s="5" t="str">
        <f>IF(Q60&gt;0,VLOOKUP(Q60-1,Timing!$A:$C,3,FALSE),"")</f>
        <v/>
      </c>
      <c r="S60" s="5" t="str">
        <f t="shared" si="6"/>
        <v/>
      </c>
      <c r="T60" s="2" t="str">
        <f t="shared" si="7"/>
        <v/>
      </c>
    </row>
    <row r="61" spans="7:20" x14ac:dyDescent="0.25">
      <c r="G61" s="5" t="str">
        <f>IF(F61&gt;0,VLOOKUP(F61,Timing!$A:$C,3,FALSE),"")</f>
        <v/>
      </c>
      <c r="H61" s="5" t="str">
        <f t="shared" si="4"/>
        <v/>
      </c>
      <c r="I61" s="2" t="str">
        <f t="shared" si="5"/>
        <v/>
      </c>
      <c r="R61" s="5" t="str">
        <f>IF(Q61&gt;0,VLOOKUP(Q61-1,Timing!$A:$C,3,FALSE),"")</f>
        <v/>
      </c>
      <c r="S61" s="5" t="str">
        <f t="shared" si="6"/>
        <v/>
      </c>
      <c r="T61" s="2" t="str">
        <f t="shared" si="7"/>
        <v/>
      </c>
    </row>
    <row r="62" spans="7:20" x14ac:dyDescent="0.25">
      <c r="G62" s="5" t="str">
        <f>IF(F62&gt;0,VLOOKUP(F62,Timing!$A:$C,3,FALSE),"")</f>
        <v/>
      </c>
      <c r="H62" s="5" t="str">
        <f t="shared" si="4"/>
        <v/>
      </c>
      <c r="I62" s="2" t="str">
        <f t="shared" si="5"/>
        <v/>
      </c>
      <c r="R62" s="5" t="str">
        <f>IF(Q62&gt;0,VLOOKUP(Q62-1,Timing!$A:$C,3,FALSE),"")</f>
        <v/>
      </c>
      <c r="S62" s="5" t="str">
        <f t="shared" si="6"/>
        <v/>
      </c>
      <c r="T62" s="2" t="str">
        <f t="shared" si="7"/>
        <v/>
      </c>
    </row>
    <row r="63" spans="7:20" x14ac:dyDescent="0.25">
      <c r="G63" s="5" t="str">
        <f>IF(F63&gt;0,VLOOKUP(F63,Timing!$A:$C,3,FALSE),"")</f>
        <v/>
      </c>
      <c r="H63" s="5" t="str">
        <f t="shared" si="4"/>
        <v/>
      </c>
      <c r="I63" s="2" t="str">
        <f t="shared" si="5"/>
        <v/>
      </c>
      <c r="R63" s="5" t="str">
        <f>IF(Q63&gt;0,VLOOKUP(Q63-1,Timing!$A:$C,3,FALSE),"")</f>
        <v/>
      </c>
      <c r="S63" s="5" t="str">
        <f t="shared" si="6"/>
        <v/>
      </c>
      <c r="T63" s="2" t="str">
        <f t="shared" si="7"/>
        <v/>
      </c>
    </row>
    <row r="64" spans="7:20" x14ac:dyDescent="0.25">
      <c r="G64" s="5" t="str">
        <f>IF(F64&gt;0,VLOOKUP(F64,Timing!$A:$C,3,FALSE),"")</f>
        <v/>
      </c>
      <c r="H64" s="5" t="str">
        <f t="shared" si="4"/>
        <v/>
      </c>
      <c r="I64" s="2" t="str">
        <f t="shared" si="5"/>
        <v/>
      </c>
      <c r="R64" s="5" t="str">
        <f>IF(Q64&gt;0,VLOOKUP(Q64-1,Timing!$A:$C,3,FALSE),"")</f>
        <v/>
      </c>
      <c r="S64" s="5" t="str">
        <f t="shared" si="6"/>
        <v/>
      </c>
      <c r="T64" s="2" t="str">
        <f t="shared" si="7"/>
        <v/>
      </c>
    </row>
    <row r="65" spans="7:20" x14ac:dyDescent="0.25">
      <c r="G65" s="5" t="str">
        <f>IF(F65&gt;0,VLOOKUP(F65,Timing!$A:$C,3,FALSE),"")</f>
        <v/>
      </c>
      <c r="H65" s="5" t="str">
        <f t="shared" si="4"/>
        <v/>
      </c>
      <c r="I65" s="2" t="str">
        <f t="shared" si="5"/>
        <v/>
      </c>
      <c r="R65" s="5" t="str">
        <f>IF(Q65&gt;0,VLOOKUP(Q65-1,Timing!$A:$C,3,FALSE),"")</f>
        <v/>
      </c>
      <c r="S65" s="5" t="str">
        <f t="shared" si="6"/>
        <v/>
      </c>
      <c r="T65" s="2" t="str">
        <f t="shared" si="7"/>
        <v/>
      </c>
    </row>
    <row r="66" spans="7:20" x14ac:dyDescent="0.25">
      <c r="G66" s="5" t="str">
        <f>IF(F66&gt;0,VLOOKUP(F66,Timing!$A:$C,3,FALSE),"")</f>
        <v/>
      </c>
      <c r="H66" s="5" t="str">
        <f t="shared" si="4"/>
        <v/>
      </c>
      <c r="I66" s="2" t="str">
        <f t="shared" si="5"/>
        <v/>
      </c>
      <c r="R66" s="5" t="str">
        <f>IF(Q66&gt;0,VLOOKUP(Q66-1,Timing!$A:$C,3,FALSE),"")</f>
        <v/>
      </c>
      <c r="S66" s="5" t="str">
        <f t="shared" si="6"/>
        <v/>
      </c>
      <c r="T66" s="2" t="str">
        <f t="shared" si="7"/>
        <v/>
      </c>
    </row>
    <row r="67" spans="7:20" x14ac:dyDescent="0.25">
      <c r="G67" s="5" t="str">
        <f>IF(F67&gt;0,VLOOKUP(F67,Timing!$A:$C,3,FALSE),"")</f>
        <v/>
      </c>
      <c r="H67" s="5" t="str">
        <f t="shared" si="4"/>
        <v/>
      </c>
      <c r="I67" s="2" t="str">
        <f t="shared" ref="I67:I83" si="8">IF(F67&gt;0,COUNTA(F:F)-RANK(F67,$F$3:$F$200),"")</f>
        <v/>
      </c>
      <c r="R67" s="5" t="str">
        <f>IF(Q67&gt;0,VLOOKUP(Q67-1,Timing!$A:$C,3,FALSE),"")</f>
        <v/>
      </c>
      <c r="S67" s="5" t="str">
        <f t="shared" si="6"/>
        <v/>
      </c>
      <c r="T67" s="2" t="str">
        <f t="shared" ref="T67:T70" si="9">IF(Q67&gt;0,COUNTA(Q:Q)-RANK(Q67,$Q$3:$Q$200),"")</f>
        <v/>
      </c>
    </row>
    <row r="68" spans="7:20" x14ac:dyDescent="0.25">
      <c r="G68" s="5" t="str">
        <f>IF(F68&gt;0,VLOOKUP(F68,Timing!$A:$C,3,FALSE),"")</f>
        <v/>
      </c>
      <c r="H68" s="5" t="str">
        <f t="shared" ref="H68:H80" si="10">IFERROR(IF(F68&gt;0,G68-TIMEVALUE($D$1),""),IF(F68&gt;0,G68-($D$1),""))</f>
        <v/>
      </c>
      <c r="I68" s="2" t="str">
        <f t="shared" si="8"/>
        <v/>
      </c>
      <c r="R68" s="5" t="str">
        <f>IF(Q68&gt;0,VLOOKUP(Q68-1,Timing!$A:$C,3,FALSE),"")</f>
        <v/>
      </c>
      <c r="S68" s="5" t="str">
        <f t="shared" ref="S68:S81" si="11">IFERROR(IF(Q68&gt;0,R68-TIMEVALUE($N$1),""),IF(Q68&gt;0,R68-($N$1),""))</f>
        <v/>
      </c>
      <c r="T68" s="2" t="str">
        <f t="shared" si="9"/>
        <v/>
      </c>
    </row>
    <row r="69" spans="7:20" x14ac:dyDescent="0.25">
      <c r="G69" s="5" t="str">
        <f>IF(F69&gt;0,VLOOKUP(F69,Timing!$A:$C,3,FALSE),"")</f>
        <v/>
      </c>
      <c r="H69" s="5" t="str">
        <f t="shared" si="10"/>
        <v/>
      </c>
      <c r="I69" s="2" t="str">
        <f t="shared" si="8"/>
        <v/>
      </c>
      <c r="R69" s="5" t="str">
        <f>IF(Q69&gt;0,VLOOKUP(Q69-1,Timing!$A:$C,3,FALSE),"")</f>
        <v/>
      </c>
      <c r="S69" s="5" t="str">
        <f t="shared" si="11"/>
        <v/>
      </c>
      <c r="T69" s="2" t="str">
        <f t="shared" si="9"/>
        <v/>
      </c>
    </row>
    <row r="70" spans="7:20" x14ac:dyDescent="0.25">
      <c r="G70" s="5" t="str">
        <f>IF(F70&gt;0,VLOOKUP(F70,Timing!$A:$C,3,FALSE),"")</f>
        <v/>
      </c>
      <c r="H70" s="5" t="str">
        <f t="shared" si="10"/>
        <v/>
      </c>
      <c r="I70" s="2" t="str">
        <f t="shared" si="8"/>
        <v/>
      </c>
      <c r="R70" s="5" t="str">
        <f>IF(Q70&gt;0,VLOOKUP(Q70-1,Timing!$A:$C,3,FALSE),"")</f>
        <v/>
      </c>
      <c r="S70" s="5" t="str">
        <f t="shared" si="11"/>
        <v/>
      </c>
      <c r="T70" s="2" t="str">
        <f t="shared" si="9"/>
        <v/>
      </c>
    </row>
    <row r="71" spans="7:20" x14ac:dyDescent="0.25">
      <c r="G71" s="5" t="str">
        <f>IF(F71&gt;0,VLOOKUP(F71,Timing!$A:$C,3,FALSE),"")</f>
        <v/>
      </c>
      <c r="H71" s="5" t="str">
        <f t="shared" si="10"/>
        <v/>
      </c>
      <c r="I71" s="2" t="str">
        <f t="shared" si="8"/>
        <v/>
      </c>
      <c r="R71" s="5" t="str">
        <f>IF(Q71&gt;0,VLOOKUP(Q71,Timing!$A:$C,3,FALSE),"")</f>
        <v/>
      </c>
      <c r="S71" s="5" t="str">
        <f t="shared" si="11"/>
        <v/>
      </c>
      <c r="T71" s="2" t="str">
        <f t="shared" ref="T71:T134" si="12">IF(Q71&gt;0,COUNTA(Q:Q)-RANK(S71,$S$3:$S$42),"")</f>
        <v/>
      </c>
    </row>
    <row r="72" spans="7:20" x14ac:dyDescent="0.25">
      <c r="G72" s="5" t="str">
        <f>IF(F72&gt;0,VLOOKUP(F72,Timing!$A:$C,3,FALSE),"")</f>
        <v/>
      </c>
      <c r="H72" s="5" t="str">
        <f t="shared" si="10"/>
        <v/>
      </c>
      <c r="I72" s="2" t="str">
        <f t="shared" si="8"/>
        <v/>
      </c>
      <c r="R72" s="5" t="str">
        <f>IF(Q72&gt;0,VLOOKUP(Q72,Timing!$A:$C,3,FALSE),"")</f>
        <v/>
      </c>
      <c r="S72" s="5" t="str">
        <f t="shared" si="11"/>
        <v/>
      </c>
      <c r="T72" s="2" t="str">
        <f t="shared" si="12"/>
        <v/>
      </c>
    </row>
    <row r="73" spans="7:20" x14ac:dyDescent="0.25">
      <c r="G73" s="5" t="str">
        <f>IF(F73&gt;0,VLOOKUP(F73,Timing!$A:$C,3,FALSE),"")</f>
        <v/>
      </c>
      <c r="H73" s="5" t="str">
        <f t="shared" si="10"/>
        <v/>
      </c>
      <c r="I73" s="2" t="str">
        <f t="shared" si="8"/>
        <v/>
      </c>
      <c r="R73" s="5" t="str">
        <f>IF(Q73&gt;0,VLOOKUP(Q73,Timing!$A:$C,3,FALSE),"")</f>
        <v/>
      </c>
      <c r="S73" s="5" t="str">
        <f t="shared" si="11"/>
        <v/>
      </c>
      <c r="T73" s="2" t="str">
        <f t="shared" si="12"/>
        <v/>
      </c>
    </row>
    <row r="74" spans="7:20" x14ac:dyDescent="0.25">
      <c r="G74" s="5" t="str">
        <f>IF(F74&gt;0,VLOOKUP(F74,Timing!$A:$C,3,FALSE),"")</f>
        <v/>
      </c>
      <c r="H74" s="5" t="str">
        <f t="shared" si="10"/>
        <v/>
      </c>
      <c r="I74" s="2" t="str">
        <f t="shared" si="8"/>
        <v/>
      </c>
      <c r="R74" s="5" t="str">
        <f>IF(Q74&gt;0,VLOOKUP(Q74,Timing!$A:$C,3,FALSE),"")</f>
        <v/>
      </c>
      <c r="S74" s="5" t="str">
        <f t="shared" si="11"/>
        <v/>
      </c>
      <c r="T74" s="2" t="str">
        <f t="shared" si="12"/>
        <v/>
      </c>
    </row>
    <row r="75" spans="7:20" x14ac:dyDescent="0.25">
      <c r="G75" s="5" t="str">
        <f>IF(F75&gt;0,VLOOKUP(F75,Timing!$A:$C,3,FALSE),"")</f>
        <v/>
      </c>
      <c r="H75" s="5" t="str">
        <f t="shared" si="10"/>
        <v/>
      </c>
      <c r="I75" s="2" t="str">
        <f t="shared" si="8"/>
        <v/>
      </c>
      <c r="R75" s="5" t="str">
        <f>IF(Q75&gt;0,VLOOKUP(Q75,Timing!$A:$C,3,FALSE),"")</f>
        <v/>
      </c>
      <c r="S75" s="5" t="str">
        <f t="shared" si="11"/>
        <v/>
      </c>
      <c r="T75" s="2" t="str">
        <f t="shared" si="12"/>
        <v/>
      </c>
    </row>
    <row r="76" spans="7:20" x14ac:dyDescent="0.25">
      <c r="G76" s="5" t="str">
        <f>IF(F76&gt;0,VLOOKUP(F76,Timing!$A:$C,3,FALSE),"")</f>
        <v/>
      </c>
      <c r="H76" s="5" t="str">
        <f t="shared" si="10"/>
        <v/>
      </c>
      <c r="I76" s="2" t="str">
        <f t="shared" si="8"/>
        <v/>
      </c>
      <c r="R76" s="5" t="str">
        <f>IF(Q76&gt;0,VLOOKUP(Q76,Timing!$A:$C,3,FALSE),"")</f>
        <v/>
      </c>
      <c r="S76" s="5" t="str">
        <f t="shared" si="11"/>
        <v/>
      </c>
      <c r="T76" s="2" t="str">
        <f t="shared" si="12"/>
        <v/>
      </c>
    </row>
    <row r="77" spans="7:20" x14ac:dyDescent="0.25">
      <c r="G77" s="5" t="str">
        <f>IF(F77&gt;0,VLOOKUP(F77,Timing!$A:$C,3,FALSE),"")</f>
        <v/>
      </c>
      <c r="H77" s="5" t="str">
        <f t="shared" si="10"/>
        <v/>
      </c>
      <c r="I77" s="2" t="str">
        <f t="shared" si="8"/>
        <v/>
      </c>
      <c r="R77" s="5" t="str">
        <f>IF(Q77&gt;0,VLOOKUP(Q77,Timing!$A:$C,3,FALSE),"")</f>
        <v/>
      </c>
      <c r="S77" s="5" t="str">
        <f t="shared" si="11"/>
        <v/>
      </c>
      <c r="T77" s="2" t="str">
        <f t="shared" si="12"/>
        <v/>
      </c>
    </row>
    <row r="78" spans="7:20" x14ac:dyDescent="0.25">
      <c r="G78" s="5" t="str">
        <f>IF(F78&gt;0,VLOOKUP(F78,Timing!$A:$C,3,FALSE),"")</f>
        <v/>
      </c>
      <c r="H78" s="5" t="str">
        <f t="shared" si="10"/>
        <v/>
      </c>
      <c r="I78" s="2" t="str">
        <f t="shared" si="8"/>
        <v/>
      </c>
      <c r="R78" s="5" t="str">
        <f>IF(Q78&gt;0,VLOOKUP(Q78,Timing!$A:$C,3,FALSE),"")</f>
        <v/>
      </c>
      <c r="S78" s="5" t="str">
        <f t="shared" si="11"/>
        <v/>
      </c>
      <c r="T78" s="2" t="str">
        <f t="shared" si="12"/>
        <v/>
      </c>
    </row>
    <row r="79" spans="7:20" x14ac:dyDescent="0.25">
      <c r="G79" s="5" t="str">
        <f>IF(F79&gt;0,VLOOKUP(F79,Timing!$A:$C,3,FALSE),"")</f>
        <v/>
      </c>
      <c r="H79" s="5" t="str">
        <f t="shared" si="10"/>
        <v/>
      </c>
      <c r="I79" s="2" t="str">
        <f t="shared" si="8"/>
        <v/>
      </c>
      <c r="R79" s="5" t="str">
        <f>IF(Q79&gt;0,VLOOKUP(Q79,Timing!$A:$C,3,FALSE),"")</f>
        <v/>
      </c>
      <c r="S79" s="5" t="str">
        <f t="shared" si="11"/>
        <v/>
      </c>
      <c r="T79" s="2" t="str">
        <f t="shared" si="12"/>
        <v/>
      </c>
    </row>
    <row r="80" spans="7:20" x14ac:dyDescent="0.25">
      <c r="G80" s="5" t="str">
        <f>IF(F80&gt;0,VLOOKUP(F80,Timing!$A:$C,3,FALSE),"")</f>
        <v/>
      </c>
      <c r="H80" s="5" t="str">
        <f t="shared" si="10"/>
        <v/>
      </c>
      <c r="I80" s="2" t="str">
        <f t="shared" si="8"/>
        <v/>
      </c>
      <c r="R80" s="5" t="str">
        <f>IF(Q80&gt;0,VLOOKUP(Q80,Timing!$A:$C,3,FALSE),"")</f>
        <v/>
      </c>
      <c r="S80" s="5" t="str">
        <f t="shared" si="11"/>
        <v/>
      </c>
      <c r="T80" s="2" t="str">
        <f t="shared" si="12"/>
        <v/>
      </c>
    </row>
    <row r="81" spans="7:20" x14ac:dyDescent="0.25">
      <c r="G81" s="5" t="str">
        <f>IF(F81&gt;0,VLOOKUP(F81,Timing!$A:$C,3,FALSE),"")</f>
        <v/>
      </c>
      <c r="H81" s="5" t="str">
        <f>IF(F81&gt;0,G81-TIMEVALUE($D$1),"")</f>
        <v/>
      </c>
      <c r="I81" s="2" t="str">
        <f t="shared" si="8"/>
        <v/>
      </c>
      <c r="R81" s="5" t="str">
        <f>IF(Q81&gt;0,VLOOKUP(Q81,Timing!$A:$C,3,FALSE),"")</f>
        <v/>
      </c>
      <c r="S81" s="5" t="str">
        <f t="shared" si="11"/>
        <v/>
      </c>
      <c r="T81" s="2" t="str">
        <f t="shared" si="12"/>
        <v/>
      </c>
    </row>
    <row r="82" spans="7:20" x14ac:dyDescent="0.25">
      <c r="G82" s="5" t="str">
        <f>IF(F82&gt;0,VLOOKUP(F82,Timing!$A:$C,3,FALSE),"")</f>
        <v/>
      </c>
      <c r="H82" s="5" t="str">
        <f>IF(F82&gt;0,G82-TIMEVALUE($D$1),"")</f>
        <v/>
      </c>
      <c r="I82" s="2" t="str">
        <f t="shared" si="8"/>
        <v/>
      </c>
      <c r="R82" s="5" t="str">
        <f>IF(Q82&gt;0,VLOOKUP(Q82,Timing!$A:$C,3,FALSE),"")</f>
        <v/>
      </c>
      <c r="S82" s="5" t="str">
        <f t="shared" ref="S82:S94" si="13">IF(Q82&gt;0,R82-TIMEVALUE($N$1),"")</f>
        <v/>
      </c>
      <c r="T82" s="2" t="str">
        <f t="shared" si="12"/>
        <v/>
      </c>
    </row>
    <row r="83" spans="7:20" x14ac:dyDescent="0.25">
      <c r="G83" s="5" t="str">
        <f>IF(F83&gt;0,VLOOKUP(F83,Timing!$A:$C,3,FALSE),"")</f>
        <v/>
      </c>
      <c r="H83" s="5" t="str">
        <f>IF(F83&gt;0,G83-#REF!,"")</f>
        <v/>
      </c>
      <c r="I83" s="2" t="str">
        <f t="shared" si="8"/>
        <v/>
      </c>
      <c r="R83" s="5" t="str">
        <f>IF(Q83&gt;0,VLOOKUP(Q83,Timing!$A:$C,3,FALSE),"")</f>
        <v/>
      </c>
      <c r="S83" s="5" t="str">
        <f t="shared" si="13"/>
        <v/>
      </c>
      <c r="T83" s="2" t="str">
        <f t="shared" si="12"/>
        <v/>
      </c>
    </row>
    <row r="84" spans="7:20" x14ac:dyDescent="0.25">
      <c r="G84" s="5" t="str">
        <f>IF(F84&gt;0,VLOOKUP(F84,Timing!$A:$C,3,FALSE),"")</f>
        <v/>
      </c>
      <c r="H84" s="5" t="str">
        <f>IF(F84&gt;0,G84-#REF!,"")</f>
        <v/>
      </c>
      <c r="I84" s="2" t="str">
        <f t="shared" ref="I84:I147" si="14">IF(F84&gt;0,COUNTA(F:F)-RANK(H84,$H$3:$H$42),"")</f>
        <v/>
      </c>
      <c r="R84" s="5" t="str">
        <f>IF(Q84&gt;0,VLOOKUP(Q84,Timing!$A:$C,3,FALSE),"")</f>
        <v/>
      </c>
      <c r="S84" s="5" t="str">
        <f t="shared" si="13"/>
        <v/>
      </c>
      <c r="T84" s="2" t="str">
        <f t="shared" si="12"/>
        <v/>
      </c>
    </row>
    <row r="85" spans="7:20" x14ac:dyDescent="0.25">
      <c r="G85" s="5" t="str">
        <f>IF(F85&gt;0,VLOOKUP(F85,Timing!$A:$C,3,FALSE),"")</f>
        <v/>
      </c>
      <c r="H85" s="5" t="str">
        <f>IF(F85&gt;0,G85-#REF!,"")</f>
        <v/>
      </c>
      <c r="I85" s="2" t="str">
        <f t="shared" si="14"/>
        <v/>
      </c>
      <c r="R85" s="5" t="str">
        <f>IF(Q85&gt;0,VLOOKUP(Q85,Timing!$A:$C,3,FALSE),"")</f>
        <v/>
      </c>
      <c r="S85" s="5" t="str">
        <f t="shared" si="13"/>
        <v/>
      </c>
      <c r="T85" s="2" t="str">
        <f t="shared" si="12"/>
        <v/>
      </c>
    </row>
    <row r="86" spans="7:20" x14ac:dyDescent="0.25">
      <c r="G86" s="5" t="str">
        <f>IF(F86&gt;0,VLOOKUP(F86,Timing!$A:$C,3,FALSE),"")</f>
        <v/>
      </c>
      <c r="H86" s="5" t="str">
        <f>IF(F86&gt;0,G86-#REF!,"")</f>
        <v/>
      </c>
      <c r="I86" s="2" t="str">
        <f t="shared" si="14"/>
        <v/>
      </c>
      <c r="R86" s="5" t="str">
        <f>IF(Q86&gt;0,VLOOKUP(Q86,Timing!$A:$C,3,FALSE),"")</f>
        <v/>
      </c>
      <c r="S86" s="5" t="str">
        <f t="shared" si="13"/>
        <v/>
      </c>
      <c r="T86" s="2" t="str">
        <f t="shared" si="12"/>
        <v/>
      </c>
    </row>
    <row r="87" spans="7:20" x14ac:dyDescent="0.25">
      <c r="G87" s="5" t="str">
        <f>IF(F87&gt;0,VLOOKUP(F87,Timing!$A:$C,3,FALSE),"")</f>
        <v/>
      </c>
      <c r="H87" s="5" t="str">
        <f>IF(F87&gt;0,G87-#REF!,"")</f>
        <v/>
      </c>
      <c r="I87" s="2" t="str">
        <f t="shared" si="14"/>
        <v/>
      </c>
      <c r="R87" s="5" t="str">
        <f>IF(Q87&gt;0,VLOOKUP(Q87,Timing!$A:$C,3,FALSE),"")</f>
        <v/>
      </c>
      <c r="S87" s="5" t="str">
        <f t="shared" si="13"/>
        <v/>
      </c>
      <c r="T87" s="2" t="str">
        <f t="shared" si="12"/>
        <v/>
      </c>
    </row>
    <row r="88" spans="7:20" x14ac:dyDescent="0.25">
      <c r="G88" s="5" t="str">
        <f>IF(F88&gt;0,VLOOKUP(F88,Timing!$A:$C,3,FALSE),"")</f>
        <v/>
      </c>
      <c r="H88" s="5" t="str">
        <f>IF(F88&gt;0,G88-#REF!,"")</f>
        <v/>
      </c>
      <c r="I88" s="2" t="str">
        <f t="shared" si="14"/>
        <v/>
      </c>
      <c r="R88" s="5" t="str">
        <f>IF(Q88&gt;0,VLOOKUP(Q88,Timing!$A:$C,3,FALSE),"")</f>
        <v/>
      </c>
      <c r="S88" s="5" t="str">
        <f t="shared" si="13"/>
        <v/>
      </c>
      <c r="T88" s="2" t="str">
        <f t="shared" si="12"/>
        <v/>
      </c>
    </row>
    <row r="89" spans="7:20" x14ac:dyDescent="0.25">
      <c r="G89" s="5" t="str">
        <f>IF(F89&gt;0,VLOOKUP(F89,Timing!$A:$C,3,FALSE),"")</f>
        <v/>
      </c>
      <c r="H89" s="5" t="str">
        <f>IF(F89&gt;0,G89-#REF!,"")</f>
        <v/>
      </c>
      <c r="I89" s="2" t="str">
        <f t="shared" si="14"/>
        <v/>
      </c>
      <c r="R89" s="5" t="str">
        <f>IF(Q89&gt;0,VLOOKUP(Q89,Timing!$A:$C,3,FALSE),"")</f>
        <v/>
      </c>
      <c r="S89" s="5" t="str">
        <f t="shared" si="13"/>
        <v/>
      </c>
      <c r="T89" s="2" t="str">
        <f t="shared" si="12"/>
        <v/>
      </c>
    </row>
    <row r="90" spans="7:20" x14ac:dyDescent="0.25">
      <c r="G90" s="5" t="str">
        <f>IF(F90&gt;0,VLOOKUP(F90,Timing!$A:$C,3,FALSE),"")</f>
        <v/>
      </c>
      <c r="H90" s="5" t="str">
        <f>IF(F90&gt;0,G90-#REF!,"")</f>
        <v/>
      </c>
      <c r="I90" s="2" t="str">
        <f t="shared" si="14"/>
        <v/>
      </c>
      <c r="R90" s="5" t="str">
        <f>IF(Q90&gt;0,VLOOKUP(Q90,Timing!$A:$C,3,FALSE),"")</f>
        <v/>
      </c>
      <c r="S90" s="5" t="str">
        <f t="shared" si="13"/>
        <v/>
      </c>
      <c r="T90" s="2" t="str">
        <f t="shared" si="12"/>
        <v/>
      </c>
    </row>
    <row r="91" spans="7:20" x14ac:dyDescent="0.25">
      <c r="G91" s="5" t="str">
        <f>IF(F91&gt;0,VLOOKUP(F91,Timing!$A:$C,3,FALSE),"")</f>
        <v/>
      </c>
      <c r="H91" s="5" t="str">
        <f>IF(F91&gt;0,G91-#REF!,"")</f>
        <v/>
      </c>
      <c r="I91" s="2" t="str">
        <f t="shared" si="14"/>
        <v/>
      </c>
      <c r="R91" s="5" t="str">
        <f>IF(Q91&gt;0,VLOOKUP(Q91,Timing!$A:$C,3,FALSE),"")</f>
        <v/>
      </c>
      <c r="S91" s="5" t="str">
        <f t="shared" si="13"/>
        <v/>
      </c>
      <c r="T91" s="2" t="str">
        <f t="shared" si="12"/>
        <v/>
      </c>
    </row>
    <row r="92" spans="7:20" x14ac:dyDescent="0.25">
      <c r="G92" s="5" t="str">
        <f>IF(F92&gt;0,VLOOKUP(F92,Timing!$A:$C,3,FALSE),"")</f>
        <v/>
      </c>
      <c r="H92" s="5" t="str">
        <f>IF(F92&gt;0,G92-#REF!,"")</f>
        <v/>
      </c>
      <c r="I92" s="2" t="str">
        <f t="shared" si="14"/>
        <v/>
      </c>
      <c r="R92" s="5" t="str">
        <f>IF(Q92&gt;0,VLOOKUP(Q92,Timing!$A:$C,3,FALSE),"")</f>
        <v/>
      </c>
      <c r="S92" s="5" t="str">
        <f t="shared" si="13"/>
        <v/>
      </c>
      <c r="T92" s="2" t="str">
        <f t="shared" si="12"/>
        <v/>
      </c>
    </row>
    <row r="93" spans="7:20" x14ac:dyDescent="0.25">
      <c r="G93" s="5" t="str">
        <f>IF(F93&gt;0,VLOOKUP(F93,Timing!$A:$C,3,FALSE),"")</f>
        <v/>
      </c>
      <c r="H93" s="5" t="str">
        <f>IF(F93&gt;0,G93-#REF!,"")</f>
        <v/>
      </c>
      <c r="I93" s="2" t="str">
        <f t="shared" si="14"/>
        <v/>
      </c>
      <c r="R93" s="5" t="str">
        <f>IF(Q93&gt;0,VLOOKUP(Q93,Timing!$A:$C,3,FALSE),"")</f>
        <v/>
      </c>
      <c r="S93" s="5" t="str">
        <f t="shared" si="13"/>
        <v/>
      </c>
      <c r="T93" s="2" t="str">
        <f t="shared" si="12"/>
        <v/>
      </c>
    </row>
    <row r="94" spans="7:20" x14ac:dyDescent="0.25">
      <c r="G94" s="5" t="str">
        <f>IF(F94&gt;0,VLOOKUP(F94,Timing!$A:$C,3,FALSE),"")</f>
        <v/>
      </c>
      <c r="H94" s="5" t="str">
        <f>IF(F94&gt;0,G94-#REF!,"")</f>
        <v/>
      </c>
      <c r="I94" s="2" t="str">
        <f t="shared" si="14"/>
        <v/>
      </c>
      <c r="R94" s="5" t="str">
        <f>IF(Q94&gt;0,VLOOKUP(Q94,Timing!$A:$C,3,FALSE),"")</f>
        <v/>
      </c>
      <c r="S94" s="5" t="str">
        <f t="shared" si="13"/>
        <v/>
      </c>
      <c r="T94" s="2" t="str">
        <f t="shared" si="12"/>
        <v/>
      </c>
    </row>
    <row r="95" spans="7:20" x14ac:dyDescent="0.25">
      <c r="G95" s="5" t="str">
        <f>IF(F95&gt;0,VLOOKUP(F95,Timing!$A:$C,3,FALSE),"")</f>
        <v/>
      </c>
      <c r="H95" s="5" t="str">
        <f>IF(F95&gt;0,G95-#REF!,"")</f>
        <v/>
      </c>
      <c r="I95" s="2" t="str">
        <f t="shared" si="14"/>
        <v/>
      </c>
      <c r="R95" s="5" t="str">
        <f>IF(Q95&gt;0,VLOOKUP(Q95,Timing!$A:$C,3,FALSE),"")</f>
        <v/>
      </c>
      <c r="S95" s="5" t="str">
        <f t="shared" ref="S95:S136" si="15">IF(Q95&gt;0,R95-$O$1,"")</f>
        <v/>
      </c>
      <c r="T95" s="2" t="str">
        <f t="shared" si="12"/>
        <v/>
      </c>
    </row>
    <row r="96" spans="7:20" x14ac:dyDescent="0.25">
      <c r="G96" s="5" t="str">
        <f>IF(F96&gt;0,VLOOKUP(F96,Timing!$A:$C,3,FALSE),"")</f>
        <v/>
      </c>
      <c r="H96" s="5" t="str">
        <f>IF(F96&gt;0,G96-#REF!,"")</f>
        <v/>
      </c>
      <c r="I96" s="2" t="str">
        <f t="shared" si="14"/>
        <v/>
      </c>
      <c r="R96" s="5" t="str">
        <f>IF(Q96&gt;0,VLOOKUP(Q96,Timing!$A:$C,3,FALSE),"")</f>
        <v/>
      </c>
      <c r="S96" s="5" t="str">
        <f t="shared" si="15"/>
        <v/>
      </c>
      <c r="T96" s="2" t="str">
        <f t="shared" si="12"/>
        <v/>
      </c>
    </row>
    <row r="97" spans="7:20" x14ac:dyDescent="0.25">
      <c r="G97" s="5" t="str">
        <f>IF(F97&gt;0,VLOOKUP(F97,Timing!$A:$C,3,FALSE),"")</f>
        <v/>
      </c>
      <c r="H97" s="5" t="str">
        <f>IF(F97&gt;0,G97-#REF!,"")</f>
        <v/>
      </c>
      <c r="I97" s="2" t="str">
        <f t="shared" si="14"/>
        <v/>
      </c>
      <c r="R97" s="5" t="str">
        <f>IF(Q97&gt;0,VLOOKUP(Q97,Timing!$A:$C,3,FALSE),"")</f>
        <v/>
      </c>
      <c r="S97" s="5" t="str">
        <f t="shared" si="15"/>
        <v/>
      </c>
      <c r="T97" s="2" t="str">
        <f t="shared" si="12"/>
        <v/>
      </c>
    </row>
    <row r="98" spans="7:20" x14ac:dyDescent="0.25">
      <c r="G98" s="5" t="str">
        <f>IF(F98&gt;0,VLOOKUP(F98,Timing!$A:$C,3,FALSE),"")</f>
        <v/>
      </c>
      <c r="H98" s="5" t="str">
        <f>IF(F98&gt;0,G98-#REF!,"")</f>
        <v/>
      </c>
      <c r="I98" s="2" t="str">
        <f t="shared" si="14"/>
        <v/>
      </c>
      <c r="R98" s="5" t="str">
        <f>IF(Q98&gt;0,VLOOKUP(Q98,Timing!$A:$C,3,FALSE),"")</f>
        <v/>
      </c>
      <c r="S98" s="5" t="str">
        <f t="shared" si="15"/>
        <v/>
      </c>
      <c r="T98" s="2" t="str">
        <f t="shared" si="12"/>
        <v/>
      </c>
    </row>
    <row r="99" spans="7:20" x14ac:dyDescent="0.25">
      <c r="G99" s="5" t="str">
        <f>IF(F99&gt;0,VLOOKUP(F99,Timing!$A:$C,3,FALSE),"")</f>
        <v/>
      </c>
      <c r="H99" s="5" t="str">
        <f>IF(F99&gt;0,G99-#REF!,"")</f>
        <v/>
      </c>
      <c r="I99" s="2" t="str">
        <f t="shared" si="14"/>
        <v/>
      </c>
      <c r="R99" s="5" t="str">
        <f>IF(Q99&gt;0,VLOOKUP(Q99,Timing!$A:$C,3,FALSE),"")</f>
        <v/>
      </c>
      <c r="S99" s="5" t="str">
        <f t="shared" si="15"/>
        <v/>
      </c>
      <c r="T99" s="2" t="str">
        <f t="shared" si="12"/>
        <v/>
      </c>
    </row>
    <row r="100" spans="7:20" x14ac:dyDescent="0.25">
      <c r="G100" s="5" t="str">
        <f>IF(F100&gt;0,VLOOKUP(F100,Timing!$A:$C,3,FALSE),"")</f>
        <v/>
      </c>
      <c r="H100" s="5" t="str">
        <f>IF(F100&gt;0,G100-#REF!,"")</f>
        <v/>
      </c>
      <c r="I100" s="2" t="str">
        <f t="shared" si="14"/>
        <v/>
      </c>
      <c r="R100" s="5" t="str">
        <f>IF(Q100&gt;0,VLOOKUP(Q100,Timing!$A:$C,3,FALSE),"")</f>
        <v/>
      </c>
      <c r="S100" s="5" t="str">
        <f t="shared" si="15"/>
        <v/>
      </c>
      <c r="T100" s="2" t="str">
        <f t="shared" si="12"/>
        <v/>
      </c>
    </row>
    <row r="101" spans="7:20" x14ac:dyDescent="0.25">
      <c r="G101" s="5" t="str">
        <f>IF(F101&gt;0,VLOOKUP(F101,Timing!$A:$C,3,FALSE),"")</f>
        <v/>
      </c>
      <c r="H101" s="5" t="str">
        <f>IF(F101&gt;0,G101-#REF!,"")</f>
        <v/>
      </c>
      <c r="I101" s="2" t="str">
        <f t="shared" si="14"/>
        <v/>
      </c>
      <c r="R101" s="5" t="str">
        <f>IF(Q101&gt;0,VLOOKUP(Q101,Timing!$A:$C,3,FALSE),"")</f>
        <v/>
      </c>
      <c r="S101" s="5" t="str">
        <f t="shared" si="15"/>
        <v/>
      </c>
      <c r="T101" s="2" t="str">
        <f t="shared" si="12"/>
        <v/>
      </c>
    </row>
    <row r="102" spans="7:20" x14ac:dyDescent="0.25">
      <c r="G102" s="5" t="str">
        <f>IF(F102&gt;0,VLOOKUP(F102,Timing!$A:$C,3,FALSE),"")</f>
        <v/>
      </c>
      <c r="H102" s="5" t="str">
        <f>IF(F102&gt;0,G102-#REF!,"")</f>
        <v/>
      </c>
      <c r="I102" s="2" t="str">
        <f t="shared" si="14"/>
        <v/>
      </c>
      <c r="R102" s="5" t="str">
        <f>IF(Q102&gt;0,VLOOKUP(Q102,Timing!$A:$C,3,FALSE),"")</f>
        <v/>
      </c>
      <c r="S102" s="5" t="str">
        <f t="shared" si="15"/>
        <v/>
      </c>
      <c r="T102" s="2" t="str">
        <f t="shared" si="12"/>
        <v/>
      </c>
    </row>
    <row r="103" spans="7:20" x14ac:dyDescent="0.25">
      <c r="G103" s="5" t="str">
        <f>IF(F103&gt;0,VLOOKUP(F103,Timing!$A:$C,3,FALSE),"")</f>
        <v/>
      </c>
      <c r="H103" s="5" t="str">
        <f>IF(F103&gt;0,G103-#REF!,"")</f>
        <v/>
      </c>
      <c r="I103" s="2" t="str">
        <f t="shared" si="14"/>
        <v/>
      </c>
      <c r="R103" s="5" t="str">
        <f>IF(Q103&gt;0,VLOOKUP(Q103,Timing!$A:$C,3,FALSE),"")</f>
        <v/>
      </c>
      <c r="S103" s="5" t="str">
        <f t="shared" si="15"/>
        <v/>
      </c>
      <c r="T103" s="2" t="str">
        <f t="shared" si="12"/>
        <v/>
      </c>
    </row>
    <row r="104" spans="7:20" x14ac:dyDescent="0.25">
      <c r="G104" s="5" t="str">
        <f>IF(F104&gt;0,VLOOKUP(F104,Timing!$A:$C,3,FALSE),"")</f>
        <v/>
      </c>
      <c r="H104" s="5" t="str">
        <f>IF(F104&gt;0,G104-#REF!,"")</f>
        <v/>
      </c>
      <c r="I104" s="2" t="str">
        <f t="shared" si="14"/>
        <v/>
      </c>
      <c r="R104" s="5" t="str">
        <f>IF(Q104&gt;0,VLOOKUP(Q104,Timing!$A:$C,3,FALSE),"")</f>
        <v/>
      </c>
      <c r="S104" s="5" t="str">
        <f t="shared" si="15"/>
        <v/>
      </c>
      <c r="T104" s="2" t="str">
        <f t="shared" si="12"/>
        <v/>
      </c>
    </row>
    <row r="105" spans="7:20" x14ac:dyDescent="0.25">
      <c r="G105" s="5" t="str">
        <f>IF(F105&gt;0,VLOOKUP(F105,Timing!$A:$C,3,FALSE),"")</f>
        <v/>
      </c>
      <c r="H105" s="5" t="str">
        <f>IF(F105&gt;0,G105-#REF!,"")</f>
        <v/>
      </c>
      <c r="I105" s="2" t="str">
        <f t="shared" si="14"/>
        <v/>
      </c>
      <c r="R105" s="5" t="str">
        <f>IF(Q105&gt;0,VLOOKUP(Q105,Timing!$A:$C,3,FALSE),"")</f>
        <v/>
      </c>
      <c r="S105" s="5" t="str">
        <f t="shared" si="15"/>
        <v/>
      </c>
      <c r="T105" s="2" t="str">
        <f t="shared" si="12"/>
        <v/>
      </c>
    </row>
    <row r="106" spans="7:20" x14ac:dyDescent="0.25">
      <c r="G106" s="5" t="str">
        <f>IF(F106&gt;0,VLOOKUP(F106,Timing!$A:$C,3,FALSE),"")</f>
        <v/>
      </c>
      <c r="H106" s="5" t="str">
        <f>IF(F106&gt;0,G106-#REF!,"")</f>
        <v/>
      </c>
      <c r="I106" s="2" t="str">
        <f t="shared" si="14"/>
        <v/>
      </c>
      <c r="R106" s="5" t="str">
        <f>IF(Q106&gt;0,VLOOKUP(Q106,Timing!$A:$C,3,FALSE),"")</f>
        <v/>
      </c>
      <c r="S106" s="5" t="str">
        <f t="shared" si="15"/>
        <v/>
      </c>
      <c r="T106" s="2" t="str">
        <f t="shared" si="12"/>
        <v/>
      </c>
    </row>
    <row r="107" spans="7:20" x14ac:dyDescent="0.25">
      <c r="G107" s="5" t="str">
        <f>IF(F107&gt;0,VLOOKUP(F107,Timing!$A:$C,3,FALSE),"")</f>
        <v/>
      </c>
      <c r="H107" s="5" t="str">
        <f>IF(F107&gt;0,G107-#REF!,"")</f>
        <v/>
      </c>
      <c r="I107" s="2" t="str">
        <f t="shared" si="14"/>
        <v/>
      </c>
      <c r="R107" s="5" t="str">
        <f>IF(Q107&gt;0,VLOOKUP(Q107,Timing!$A:$C,3,FALSE),"")</f>
        <v/>
      </c>
      <c r="S107" s="5" t="str">
        <f t="shared" si="15"/>
        <v/>
      </c>
      <c r="T107" s="2" t="str">
        <f t="shared" si="12"/>
        <v/>
      </c>
    </row>
    <row r="108" spans="7:20" x14ac:dyDescent="0.25">
      <c r="G108" s="5" t="str">
        <f>IF(F108&gt;0,VLOOKUP(F108,Timing!$A:$C,3,FALSE),"")</f>
        <v/>
      </c>
      <c r="H108" s="5" t="str">
        <f>IF(F108&gt;0,G108-#REF!,"")</f>
        <v/>
      </c>
      <c r="I108" s="2" t="str">
        <f t="shared" si="14"/>
        <v/>
      </c>
      <c r="R108" s="5" t="str">
        <f>IF(Q108&gt;0,VLOOKUP(Q108,Timing!$A:$C,3,FALSE),"")</f>
        <v/>
      </c>
      <c r="S108" s="5" t="str">
        <f t="shared" si="15"/>
        <v/>
      </c>
      <c r="T108" s="2" t="str">
        <f t="shared" si="12"/>
        <v/>
      </c>
    </row>
    <row r="109" spans="7:20" x14ac:dyDescent="0.25">
      <c r="G109" s="5" t="str">
        <f>IF(F109&gt;0,VLOOKUP(F109,Timing!$A:$C,3,FALSE),"")</f>
        <v/>
      </c>
      <c r="H109" s="5" t="str">
        <f>IF(F109&gt;0,G109-#REF!,"")</f>
        <v/>
      </c>
      <c r="I109" s="2" t="str">
        <f t="shared" si="14"/>
        <v/>
      </c>
      <c r="R109" s="5" t="str">
        <f>IF(Q109&gt;0,VLOOKUP(Q109,Timing!$A:$C,3,FALSE),"")</f>
        <v/>
      </c>
      <c r="S109" s="5" t="str">
        <f t="shared" si="15"/>
        <v/>
      </c>
      <c r="T109" s="2" t="str">
        <f t="shared" si="12"/>
        <v/>
      </c>
    </row>
    <row r="110" spans="7:20" x14ac:dyDescent="0.25">
      <c r="G110" s="5" t="str">
        <f>IF(F110&gt;0,VLOOKUP(F110,Timing!$A:$C,3,FALSE),"")</f>
        <v/>
      </c>
      <c r="H110" s="5" t="str">
        <f>IF(F110&gt;0,G110-#REF!,"")</f>
        <v/>
      </c>
      <c r="I110" s="2" t="str">
        <f t="shared" si="14"/>
        <v/>
      </c>
      <c r="R110" s="5" t="str">
        <f>IF(Q110&gt;0,VLOOKUP(Q110,Timing!$A:$C,3,FALSE),"")</f>
        <v/>
      </c>
      <c r="S110" s="5" t="str">
        <f t="shared" si="15"/>
        <v/>
      </c>
      <c r="T110" s="2" t="str">
        <f t="shared" si="12"/>
        <v/>
      </c>
    </row>
    <row r="111" spans="7:20" x14ac:dyDescent="0.25">
      <c r="G111" s="5" t="str">
        <f>IF(F111&gt;0,VLOOKUP(F111,Timing!$A:$C,3,FALSE),"")</f>
        <v/>
      </c>
      <c r="H111" s="5" t="str">
        <f>IF(F111&gt;0,G111-#REF!,"")</f>
        <v/>
      </c>
      <c r="I111" s="2" t="str">
        <f t="shared" si="14"/>
        <v/>
      </c>
      <c r="R111" s="5" t="str">
        <f>IF(Q111&gt;0,VLOOKUP(Q111,Timing!$A:$C,3,FALSE),"")</f>
        <v/>
      </c>
      <c r="S111" s="5" t="str">
        <f t="shared" si="15"/>
        <v/>
      </c>
      <c r="T111" s="2" t="str">
        <f t="shared" si="12"/>
        <v/>
      </c>
    </row>
    <row r="112" spans="7:20" x14ac:dyDescent="0.25">
      <c r="G112" s="5" t="str">
        <f>IF(F112&gt;0,VLOOKUP(F112,Timing!$A:$C,3,FALSE),"")</f>
        <v/>
      </c>
      <c r="H112" s="5" t="str">
        <f>IF(F112&gt;0,G112-#REF!,"")</f>
        <v/>
      </c>
      <c r="I112" s="2" t="str">
        <f t="shared" si="14"/>
        <v/>
      </c>
      <c r="R112" s="5" t="str">
        <f>IF(Q112&gt;0,VLOOKUP(Q112,Timing!$A:$C,3,FALSE),"")</f>
        <v/>
      </c>
      <c r="S112" s="5" t="str">
        <f t="shared" si="15"/>
        <v/>
      </c>
      <c r="T112" s="2" t="str">
        <f t="shared" si="12"/>
        <v/>
      </c>
    </row>
    <row r="113" spans="7:20" x14ac:dyDescent="0.25">
      <c r="G113" s="5" t="str">
        <f>IF(F113&gt;0,VLOOKUP(F113,Timing!$A:$C,3,FALSE),"")</f>
        <v/>
      </c>
      <c r="H113" s="5" t="str">
        <f>IF(F113&gt;0,G113-#REF!,"")</f>
        <v/>
      </c>
      <c r="I113" s="2" t="str">
        <f t="shared" si="14"/>
        <v/>
      </c>
      <c r="R113" s="5" t="str">
        <f>IF(Q113&gt;0,VLOOKUP(Q113,Timing!$A:$C,3,FALSE),"")</f>
        <v/>
      </c>
      <c r="S113" s="5" t="str">
        <f t="shared" si="15"/>
        <v/>
      </c>
      <c r="T113" s="2" t="str">
        <f t="shared" si="12"/>
        <v/>
      </c>
    </row>
    <row r="114" spans="7:20" x14ac:dyDescent="0.25">
      <c r="G114" s="5" t="str">
        <f>IF(F114&gt;0,VLOOKUP(F114,Timing!$A:$C,3,FALSE),"")</f>
        <v/>
      </c>
      <c r="H114" s="5" t="str">
        <f>IF(F114&gt;0,G114-#REF!,"")</f>
        <v/>
      </c>
      <c r="I114" s="2" t="str">
        <f t="shared" si="14"/>
        <v/>
      </c>
      <c r="R114" s="5" t="str">
        <f>IF(Q114&gt;0,VLOOKUP(Q114,Timing!$A:$C,3,FALSE),"")</f>
        <v/>
      </c>
      <c r="S114" s="5" t="str">
        <f t="shared" si="15"/>
        <v/>
      </c>
      <c r="T114" s="2" t="str">
        <f t="shared" si="12"/>
        <v/>
      </c>
    </row>
    <row r="115" spans="7:20" x14ac:dyDescent="0.25">
      <c r="G115" s="5" t="str">
        <f>IF(F115&gt;0,VLOOKUP(F115,Timing!$A:$C,3,FALSE),"")</f>
        <v/>
      </c>
      <c r="H115" s="5" t="str">
        <f>IF(F115&gt;0,G115-#REF!,"")</f>
        <v/>
      </c>
      <c r="I115" s="2" t="str">
        <f t="shared" si="14"/>
        <v/>
      </c>
      <c r="R115" s="5" t="str">
        <f>IF(Q115&gt;0,VLOOKUP(Q115,Timing!$A:$C,3,FALSE),"")</f>
        <v/>
      </c>
      <c r="S115" s="5" t="str">
        <f t="shared" si="15"/>
        <v/>
      </c>
      <c r="T115" s="2" t="str">
        <f t="shared" si="12"/>
        <v/>
      </c>
    </row>
    <row r="116" spans="7:20" x14ac:dyDescent="0.25">
      <c r="G116" s="5" t="str">
        <f>IF(F116&gt;0,VLOOKUP(F116,Timing!$A:$C,3,FALSE),"")</f>
        <v/>
      </c>
      <c r="H116" s="5" t="str">
        <f>IF(F116&gt;0,G116-#REF!,"")</f>
        <v/>
      </c>
      <c r="I116" s="2" t="str">
        <f t="shared" si="14"/>
        <v/>
      </c>
      <c r="R116" s="5" t="str">
        <f>IF(Q116&gt;0,VLOOKUP(Q116,Timing!$A:$C,3,FALSE),"")</f>
        <v/>
      </c>
      <c r="S116" s="5" t="str">
        <f t="shared" si="15"/>
        <v/>
      </c>
      <c r="T116" s="2" t="str">
        <f t="shared" si="12"/>
        <v/>
      </c>
    </row>
    <row r="117" spans="7:20" x14ac:dyDescent="0.25">
      <c r="G117" s="5" t="str">
        <f>IF(F117&gt;0,VLOOKUP(F117,Timing!$A:$C,3,FALSE),"")</f>
        <v/>
      </c>
      <c r="H117" s="5" t="str">
        <f>IF(F117&gt;0,G117-#REF!,"")</f>
        <v/>
      </c>
      <c r="I117" s="2" t="str">
        <f t="shared" si="14"/>
        <v/>
      </c>
      <c r="R117" s="5" t="str">
        <f>IF(Q117&gt;0,VLOOKUP(Q117,Timing!$A:$C,3,FALSE),"")</f>
        <v/>
      </c>
      <c r="S117" s="5" t="str">
        <f t="shared" si="15"/>
        <v/>
      </c>
      <c r="T117" s="2" t="str">
        <f t="shared" si="12"/>
        <v/>
      </c>
    </row>
    <row r="118" spans="7:20" x14ac:dyDescent="0.25">
      <c r="G118" s="5" t="str">
        <f>IF(F118&gt;0,VLOOKUP(F118,Timing!$A:$C,3,FALSE),"")</f>
        <v/>
      </c>
      <c r="H118" s="5" t="str">
        <f>IF(F118&gt;0,G118-#REF!,"")</f>
        <v/>
      </c>
      <c r="I118" s="2" t="str">
        <f t="shared" si="14"/>
        <v/>
      </c>
      <c r="R118" s="5" t="str">
        <f>IF(Q118&gt;0,VLOOKUP(Q118,Timing!$A:$C,3,FALSE),"")</f>
        <v/>
      </c>
      <c r="S118" s="5" t="str">
        <f t="shared" si="15"/>
        <v/>
      </c>
      <c r="T118" s="2" t="str">
        <f t="shared" si="12"/>
        <v/>
      </c>
    </row>
    <row r="119" spans="7:20" x14ac:dyDescent="0.25">
      <c r="G119" s="5" t="str">
        <f>IF(F119&gt;0,VLOOKUP(F119,Timing!$A:$C,3,FALSE),"")</f>
        <v/>
      </c>
      <c r="H119" s="5" t="str">
        <f>IF(F119&gt;0,G119-#REF!,"")</f>
        <v/>
      </c>
      <c r="I119" s="2" t="str">
        <f t="shared" si="14"/>
        <v/>
      </c>
      <c r="R119" s="5" t="str">
        <f>IF(Q119&gt;0,VLOOKUP(Q119,Timing!$A:$C,3,FALSE),"")</f>
        <v/>
      </c>
      <c r="S119" s="5" t="str">
        <f t="shared" si="15"/>
        <v/>
      </c>
      <c r="T119" s="2" t="str">
        <f t="shared" si="12"/>
        <v/>
      </c>
    </row>
    <row r="120" spans="7:20" x14ac:dyDescent="0.25">
      <c r="G120" s="5" t="str">
        <f>IF(F120&gt;0,VLOOKUP(F120,Timing!$A:$C,3,FALSE),"")</f>
        <v/>
      </c>
      <c r="H120" s="5" t="str">
        <f>IF(F120&gt;0,G120-#REF!,"")</f>
        <v/>
      </c>
      <c r="I120" s="2" t="str">
        <f t="shared" si="14"/>
        <v/>
      </c>
      <c r="R120" s="5" t="str">
        <f>IF(Q120&gt;0,VLOOKUP(Q120,Timing!$A:$C,3,FALSE),"")</f>
        <v/>
      </c>
      <c r="S120" s="5" t="str">
        <f t="shared" si="15"/>
        <v/>
      </c>
      <c r="T120" s="2" t="str">
        <f t="shared" si="12"/>
        <v/>
      </c>
    </row>
    <row r="121" spans="7:20" x14ac:dyDescent="0.25">
      <c r="G121" s="5" t="str">
        <f>IF(F121&gt;0,VLOOKUP(F121,Timing!$A:$C,3,FALSE),"")</f>
        <v/>
      </c>
      <c r="H121" s="5" t="str">
        <f>IF(F121&gt;0,G121-#REF!,"")</f>
        <v/>
      </c>
      <c r="I121" s="2" t="str">
        <f t="shared" si="14"/>
        <v/>
      </c>
      <c r="R121" s="5" t="str">
        <f>IF(Q121&gt;0,VLOOKUP(Q121,Timing!$A:$C,3,FALSE),"")</f>
        <v/>
      </c>
      <c r="S121" s="5" t="str">
        <f t="shared" si="15"/>
        <v/>
      </c>
      <c r="T121" s="2" t="str">
        <f t="shared" si="12"/>
        <v/>
      </c>
    </row>
    <row r="122" spans="7:20" x14ac:dyDescent="0.25">
      <c r="G122" s="5" t="str">
        <f>IF(F122&gt;0,VLOOKUP(F122,Timing!$A:$C,3,FALSE),"")</f>
        <v/>
      </c>
      <c r="H122" s="5" t="str">
        <f>IF(F122&gt;0,G122-#REF!,"")</f>
        <v/>
      </c>
      <c r="I122" s="2" t="str">
        <f t="shared" si="14"/>
        <v/>
      </c>
      <c r="R122" s="5" t="str">
        <f>IF(Q122&gt;0,VLOOKUP(Q122,Timing!$A:$C,3,FALSE),"")</f>
        <v/>
      </c>
      <c r="S122" s="5" t="str">
        <f t="shared" si="15"/>
        <v/>
      </c>
      <c r="T122" s="2" t="str">
        <f t="shared" si="12"/>
        <v/>
      </c>
    </row>
    <row r="123" spans="7:20" x14ac:dyDescent="0.25">
      <c r="G123" s="5" t="str">
        <f>IF(F123&gt;0,VLOOKUP(F123,Timing!$A:$C,3,FALSE),"")</f>
        <v/>
      </c>
      <c r="H123" s="5" t="str">
        <f>IF(F123&gt;0,G123-#REF!,"")</f>
        <v/>
      </c>
      <c r="I123" s="2" t="str">
        <f t="shared" si="14"/>
        <v/>
      </c>
      <c r="R123" s="5" t="str">
        <f>IF(Q123&gt;0,VLOOKUP(Q123,Timing!$A:$C,3,FALSE),"")</f>
        <v/>
      </c>
      <c r="S123" s="5" t="str">
        <f t="shared" si="15"/>
        <v/>
      </c>
      <c r="T123" s="2" t="str">
        <f t="shared" si="12"/>
        <v/>
      </c>
    </row>
    <row r="124" spans="7:20" x14ac:dyDescent="0.25">
      <c r="G124" s="5" t="str">
        <f>IF(F124&gt;0,VLOOKUP(F124,Timing!$A:$C,3,FALSE),"")</f>
        <v/>
      </c>
      <c r="H124" s="5" t="str">
        <f>IF(F124&gt;0,G124-#REF!,"")</f>
        <v/>
      </c>
      <c r="I124" s="2" t="str">
        <f t="shared" si="14"/>
        <v/>
      </c>
      <c r="R124" s="5" t="str">
        <f>IF(Q124&gt;0,VLOOKUP(Q124,Timing!$A:$C,3,FALSE),"")</f>
        <v/>
      </c>
      <c r="S124" s="5" t="str">
        <f t="shared" si="15"/>
        <v/>
      </c>
      <c r="T124" s="2" t="str">
        <f t="shared" si="12"/>
        <v/>
      </c>
    </row>
    <row r="125" spans="7:20" x14ac:dyDescent="0.25">
      <c r="G125" s="5" t="str">
        <f>IF(F125&gt;0,VLOOKUP(F125,Timing!$A:$C,3,FALSE),"")</f>
        <v/>
      </c>
      <c r="H125" s="5" t="str">
        <f>IF(F125&gt;0,G125-#REF!,"")</f>
        <v/>
      </c>
      <c r="I125" s="2" t="str">
        <f t="shared" si="14"/>
        <v/>
      </c>
      <c r="R125" s="5" t="str">
        <f>IF(Q125&gt;0,VLOOKUP(Q125,Timing!$A:$C,3,FALSE),"")</f>
        <v/>
      </c>
      <c r="S125" s="5" t="str">
        <f t="shared" si="15"/>
        <v/>
      </c>
      <c r="T125" s="2" t="str">
        <f t="shared" si="12"/>
        <v/>
      </c>
    </row>
    <row r="126" spans="7:20" x14ac:dyDescent="0.25">
      <c r="G126" s="5" t="str">
        <f>IF(F126&gt;0,VLOOKUP(F126,Timing!$A:$C,3,FALSE),"")</f>
        <v/>
      </c>
      <c r="H126" s="5" t="str">
        <f>IF(F126&gt;0,G126-#REF!,"")</f>
        <v/>
      </c>
      <c r="I126" s="2" t="str">
        <f t="shared" si="14"/>
        <v/>
      </c>
      <c r="R126" s="5" t="str">
        <f>IF(Q126&gt;0,VLOOKUP(Q126,Timing!$A:$C,3,FALSE),"")</f>
        <v/>
      </c>
      <c r="S126" s="5" t="str">
        <f t="shared" si="15"/>
        <v/>
      </c>
      <c r="T126" s="2" t="str">
        <f t="shared" si="12"/>
        <v/>
      </c>
    </row>
    <row r="127" spans="7:20" x14ac:dyDescent="0.25">
      <c r="G127" s="5" t="str">
        <f>IF(F127&gt;0,VLOOKUP(F127,Timing!$A:$C,3,FALSE),"")</f>
        <v/>
      </c>
      <c r="H127" s="5" t="str">
        <f>IF(F127&gt;0,G127-#REF!,"")</f>
        <v/>
      </c>
      <c r="I127" s="2" t="str">
        <f t="shared" si="14"/>
        <v/>
      </c>
      <c r="R127" s="5" t="str">
        <f>IF(Q127&gt;0,VLOOKUP(Q127,Timing!$A:$C,3,FALSE),"")</f>
        <v/>
      </c>
      <c r="S127" s="5" t="str">
        <f t="shared" si="15"/>
        <v/>
      </c>
      <c r="T127" s="2" t="str">
        <f t="shared" si="12"/>
        <v/>
      </c>
    </row>
    <row r="128" spans="7:20" x14ac:dyDescent="0.25">
      <c r="G128" s="5" t="str">
        <f>IF(F128&gt;0,VLOOKUP(F128,Timing!$A:$C,3,FALSE),"")</f>
        <v/>
      </c>
      <c r="H128" s="5" t="str">
        <f>IF(F128&gt;0,G128-#REF!,"")</f>
        <v/>
      </c>
      <c r="I128" s="2" t="str">
        <f t="shared" si="14"/>
        <v/>
      </c>
      <c r="R128" s="5" t="str">
        <f>IF(Q128&gt;0,VLOOKUP(Q128,Timing!$A:$C,3,FALSE),"")</f>
        <v/>
      </c>
      <c r="S128" s="5" t="str">
        <f t="shared" si="15"/>
        <v/>
      </c>
      <c r="T128" s="2" t="str">
        <f t="shared" si="12"/>
        <v/>
      </c>
    </row>
    <row r="129" spans="7:20" x14ac:dyDescent="0.25">
      <c r="G129" s="5" t="str">
        <f>IF(F129&gt;0,VLOOKUP(F129,Timing!$A:$C,3,FALSE),"")</f>
        <v/>
      </c>
      <c r="H129" s="5" t="str">
        <f>IF(F129&gt;0,G129-#REF!,"")</f>
        <v/>
      </c>
      <c r="I129" s="2" t="str">
        <f t="shared" si="14"/>
        <v/>
      </c>
      <c r="R129" s="5" t="str">
        <f>IF(Q129&gt;0,VLOOKUP(Q129,Timing!$A:$C,3,FALSE),"")</f>
        <v/>
      </c>
      <c r="S129" s="5" t="str">
        <f t="shared" si="15"/>
        <v/>
      </c>
      <c r="T129" s="2" t="str">
        <f t="shared" si="12"/>
        <v/>
      </c>
    </row>
    <row r="130" spans="7:20" x14ac:dyDescent="0.25">
      <c r="G130" s="5" t="str">
        <f>IF(F130&gt;0,VLOOKUP(F130,Timing!$A:$C,3,FALSE),"")</f>
        <v/>
      </c>
      <c r="H130" s="5" t="str">
        <f>IF(F130&gt;0,G130-#REF!,"")</f>
        <v/>
      </c>
      <c r="I130" s="2" t="str">
        <f t="shared" si="14"/>
        <v/>
      </c>
      <c r="R130" s="5" t="str">
        <f>IF(Q130&gt;0,VLOOKUP(Q130,Timing!$A:$C,3,FALSE),"")</f>
        <v/>
      </c>
      <c r="S130" s="5" t="str">
        <f t="shared" si="15"/>
        <v/>
      </c>
      <c r="T130" s="2" t="str">
        <f t="shared" si="12"/>
        <v/>
      </c>
    </row>
    <row r="131" spans="7:20" x14ac:dyDescent="0.25">
      <c r="G131" s="5" t="str">
        <f>IF(F131&gt;0,VLOOKUP(F131,Timing!$A:$C,3,FALSE),"")</f>
        <v/>
      </c>
      <c r="H131" s="5" t="str">
        <f>IF(F131&gt;0,G131-#REF!,"")</f>
        <v/>
      </c>
      <c r="I131" s="2" t="str">
        <f t="shared" si="14"/>
        <v/>
      </c>
      <c r="R131" s="5" t="str">
        <f>IF(Q131&gt;0,VLOOKUP(Q131,Timing!$A:$C,3,FALSE),"")</f>
        <v/>
      </c>
      <c r="S131" s="5" t="str">
        <f t="shared" si="15"/>
        <v/>
      </c>
      <c r="T131" s="2" t="str">
        <f t="shared" si="12"/>
        <v/>
      </c>
    </row>
    <row r="132" spans="7:20" x14ac:dyDescent="0.25">
      <c r="G132" s="5" t="str">
        <f>IF(F132&gt;0,VLOOKUP(F132,Timing!$A:$C,3,FALSE),"")</f>
        <v/>
      </c>
      <c r="H132" s="5" t="str">
        <f>IF(F132&gt;0,G132-#REF!,"")</f>
        <v/>
      </c>
      <c r="I132" s="2" t="str">
        <f t="shared" si="14"/>
        <v/>
      </c>
      <c r="R132" s="5" t="str">
        <f>IF(Q132&gt;0,VLOOKUP(Q132,Timing!$A:$C,3,FALSE),"")</f>
        <v/>
      </c>
      <c r="S132" s="5" t="str">
        <f t="shared" si="15"/>
        <v/>
      </c>
      <c r="T132" s="2" t="str">
        <f t="shared" si="12"/>
        <v/>
      </c>
    </row>
    <row r="133" spans="7:20" x14ac:dyDescent="0.25">
      <c r="G133" s="5" t="str">
        <f>IF(F133&gt;0,VLOOKUP(F133,Timing!$A:$C,3,FALSE),"")</f>
        <v/>
      </c>
      <c r="H133" s="5" t="str">
        <f>IF(F133&gt;0,G133-#REF!,"")</f>
        <v/>
      </c>
      <c r="I133" s="2" t="str">
        <f t="shared" si="14"/>
        <v/>
      </c>
      <c r="R133" s="5" t="str">
        <f>IF(Q133&gt;0,VLOOKUP(Q133,Timing!$A:$C,3,FALSE),"")</f>
        <v/>
      </c>
      <c r="S133" s="5" t="str">
        <f t="shared" si="15"/>
        <v/>
      </c>
      <c r="T133" s="2" t="str">
        <f t="shared" si="12"/>
        <v/>
      </c>
    </row>
    <row r="134" spans="7:20" x14ac:dyDescent="0.25">
      <c r="G134" s="5" t="str">
        <f>IF(F134&gt;0,VLOOKUP(F134,Timing!$A:$C,3,FALSE),"")</f>
        <v/>
      </c>
      <c r="H134" s="5" t="str">
        <f>IF(F134&gt;0,G134-#REF!,"")</f>
        <v/>
      </c>
      <c r="I134" s="2" t="str">
        <f t="shared" si="14"/>
        <v/>
      </c>
      <c r="R134" s="5" t="str">
        <f>IF(Q134&gt;0,VLOOKUP(Q134,Timing!$A:$C,3,FALSE),"")</f>
        <v/>
      </c>
      <c r="S134" s="5" t="str">
        <f t="shared" si="15"/>
        <v/>
      </c>
      <c r="T134" s="2" t="str">
        <f t="shared" si="12"/>
        <v/>
      </c>
    </row>
    <row r="135" spans="7:20" x14ac:dyDescent="0.25">
      <c r="G135" s="5" t="str">
        <f>IF(F135&gt;0,VLOOKUP(F135,Timing!$A:$C,3,FALSE),"")</f>
        <v/>
      </c>
      <c r="H135" s="5" t="str">
        <f>IF(F135&gt;0,G135-#REF!,"")</f>
        <v/>
      </c>
      <c r="I135" s="2" t="str">
        <f t="shared" si="14"/>
        <v/>
      </c>
      <c r="R135" s="5" t="str">
        <f>IF(Q135&gt;0,VLOOKUP(Q135,Timing!$A:$C,3,FALSE),"")</f>
        <v/>
      </c>
      <c r="S135" s="5" t="str">
        <f t="shared" si="15"/>
        <v/>
      </c>
      <c r="T135" s="2" t="str">
        <f t="shared" ref="T135:T198" si="16">IF(Q135&gt;0,COUNTA(Q:Q)-RANK(S135,$S$3:$S$42),"")</f>
        <v/>
      </c>
    </row>
    <row r="136" spans="7:20" x14ac:dyDescent="0.25">
      <c r="G136" s="5" t="str">
        <f>IF(F136&gt;0,VLOOKUP(F136,Timing!$A:$C,3,FALSE),"")</f>
        <v/>
      </c>
      <c r="H136" s="5" t="str">
        <f>IF(F136&gt;0,G136-#REF!,"")</f>
        <v/>
      </c>
      <c r="I136" s="2" t="str">
        <f t="shared" si="14"/>
        <v/>
      </c>
      <c r="R136" s="5" t="str">
        <f>IF(Q136&gt;0,VLOOKUP(Q136,Timing!$A:$C,3,FALSE),"")</f>
        <v/>
      </c>
      <c r="S136" s="5" t="str">
        <f t="shared" si="15"/>
        <v/>
      </c>
      <c r="T136" s="2" t="str">
        <f t="shared" si="16"/>
        <v/>
      </c>
    </row>
    <row r="137" spans="7:20" x14ac:dyDescent="0.25">
      <c r="G137" s="5" t="str">
        <f>IF(F137&gt;0,VLOOKUP(F137,Timing!$A:$C,3,FALSE),"")</f>
        <v/>
      </c>
      <c r="H137" s="5" t="str">
        <f>IF(F137&gt;0,G137-#REF!,"")</f>
        <v/>
      </c>
      <c r="I137" s="2" t="str">
        <f t="shared" si="14"/>
        <v/>
      </c>
      <c r="R137" s="5" t="str">
        <f>IF(Q137&gt;0,VLOOKUP(Q137,Timing!$A:$C,3,FALSE),"")</f>
        <v/>
      </c>
      <c r="S137" s="5" t="str">
        <f t="shared" ref="S137:S200" si="17">IF(Q137&gt;0,R137-$O$1,"")</f>
        <v/>
      </c>
      <c r="T137" s="2" t="str">
        <f t="shared" si="16"/>
        <v/>
      </c>
    </row>
    <row r="138" spans="7:20" x14ac:dyDescent="0.25">
      <c r="G138" s="5" t="str">
        <f>IF(F138&gt;0,VLOOKUP(F138,Timing!$A:$C,3,FALSE),"")</f>
        <v/>
      </c>
      <c r="H138" s="5" t="str">
        <f>IF(F138&gt;0,G138-#REF!,"")</f>
        <v/>
      </c>
      <c r="I138" s="2" t="str">
        <f t="shared" si="14"/>
        <v/>
      </c>
      <c r="R138" s="5" t="str">
        <f>IF(Q138&gt;0,VLOOKUP(Q138,Timing!$A:$C,3,FALSE),"")</f>
        <v/>
      </c>
      <c r="S138" s="5" t="str">
        <f t="shared" si="17"/>
        <v/>
      </c>
      <c r="T138" s="2" t="str">
        <f t="shared" si="16"/>
        <v/>
      </c>
    </row>
    <row r="139" spans="7:20" x14ac:dyDescent="0.25">
      <c r="G139" s="5" t="str">
        <f>IF(F139&gt;0,VLOOKUP(F139,Timing!$A:$C,3,FALSE),"")</f>
        <v/>
      </c>
      <c r="H139" s="5" t="str">
        <f>IF(F139&gt;0,G139-#REF!,"")</f>
        <v/>
      </c>
      <c r="I139" s="2" t="str">
        <f t="shared" si="14"/>
        <v/>
      </c>
      <c r="R139" s="5" t="str">
        <f>IF(Q139&gt;0,VLOOKUP(Q139,Timing!$A:$C,3,FALSE),"")</f>
        <v/>
      </c>
      <c r="S139" s="5" t="str">
        <f t="shared" si="17"/>
        <v/>
      </c>
      <c r="T139" s="2" t="str">
        <f t="shared" si="16"/>
        <v/>
      </c>
    </row>
    <row r="140" spans="7:20" x14ac:dyDescent="0.25">
      <c r="G140" s="5" t="str">
        <f>IF(F140&gt;0,VLOOKUP(F140,Timing!$A:$C,3,FALSE),"")</f>
        <v/>
      </c>
      <c r="H140" s="5" t="str">
        <f>IF(F140&gt;0,G140-#REF!,"")</f>
        <v/>
      </c>
      <c r="I140" s="2" t="str">
        <f t="shared" si="14"/>
        <v/>
      </c>
      <c r="R140" s="5" t="str">
        <f>IF(Q140&gt;0,VLOOKUP(Q140,Timing!$A:$C,3,FALSE),"")</f>
        <v/>
      </c>
      <c r="S140" s="5" t="str">
        <f t="shared" si="17"/>
        <v/>
      </c>
      <c r="T140" s="2" t="str">
        <f t="shared" si="16"/>
        <v/>
      </c>
    </row>
    <row r="141" spans="7:20" x14ac:dyDescent="0.25">
      <c r="G141" s="5" t="str">
        <f>IF(F141&gt;0,VLOOKUP(F141,Timing!$A:$C,3,FALSE),"")</f>
        <v/>
      </c>
      <c r="H141" s="5" t="str">
        <f>IF(F141&gt;0,G141-#REF!,"")</f>
        <v/>
      </c>
      <c r="I141" s="2" t="str">
        <f t="shared" si="14"/>
        <v/>
      </c>
      <c r="R141" s="5" t="str">
        <f>IF(Q141&gt;0,VLOOKUP(Q141,Timing!$A:$C,3,FALSE),"")</f>
        <v/>
      </c>
      <c r="S141" s="5" t="str">
        <f t="shared" si="17"/>
        <v/>
      </c>
      <c r="T141" s="2" t="str">
        <f t="shared" si="16"/>
        <v/>
      </c>
    </row>
    <row r="142" spans="7:20" x14ac:dyDescent="0.25">
      <c r="G142" s="5" t="str">
        <f>IF(F142&gt;0,VLOOKUP(F142,Timing!$A:$C,3,FALSE),"")</f>
        <v/>
      </c>
      <c r="H142" s="5" t="str">
        <f>IF(F142&gt;0,G142-#REF!,"")</f>
        <v/>
      </c>
      <c r="I142" s="2" t="str">
        <f t="shared" si="14"/>
        <v/>
      </c>
      <c r="R142" s="5" t="str">
        <f>IF(Q142&gt;0,VLOOKUP(Q142,Timing!$A:$C,3,FALSE),"")</f>
        <v/>
      </c>
      <c r="S142" s="5" t="str">
        <f t="shared" si="17"/>
        <v/>
      </c>
      <c r="T142" s="2" t="str">
        <f t="shared" si="16"/>
        <v/>
      </c>
    </row>
    <row r="143" spans="7:20" x14ac:dyDescent="0.25">
      <c r="G143" s="5" t="str">
        <f>IF(F143&gt;0,VLOOKUP(F143,Timing!$A:$C,3,FALSE),"")</f>
        <v/>
      </c>
      <c r="H143" s="5" t="str">
        <f>IF(F143&gt;0,G143-#REF!,"")</f>
        <v/>
      </c>
      <c r="I143" s="2" t="str">
        <f t="shared" si="14"/>
        <v/>
      </c>
      <c r="R143" s="5" t="str">
        <f>IF(Q143&gt;0,VLOOKUP(Q143,Timing!$A:$C,3,FALSE),"")</f>
        <v/>
      </c>
      <c r="S143" s="5" t="str">
        <f t="shared" si="17"/>
        <v/>
      </c>
      <c r="T143" s="2" t="str">
        <f t="shared" si="16"/>
        <v/>
      </c>
    </row>
    <row r="144" spans="7:20" x14ac:dyDescent="0.25">
      <c r="G144" s="5" t="str">
        <f>IF(F144&gt;0,VLOOKUP(F144,Timing!$A:$C,3,FALSE),"")</f>
        <v/>
      </c>
      <c r="H144" s="5" t="str">
        <f>IF(F144&gt;0,G144-#REF!,"")</f>
        <v/>
      </c>
      <c r="I144" s="2" t="str">
        <f t="shared" si="14"/>
        <v/>
      </c>
      <c r="R144" s="5" t="str">
        <f>IF(Q144&gt;0,VLOOKUP(Q144,Timing!$A:$C,3,FALSE),"")</f>
        <v/>
      </c>
      <c r="S144" s="5" t="str">
        <f t="shared" si="17"/>
        <v/>
      </c>
      <c r="T144" s="2" t="str">
        <f t="shared" si="16"/>
        <v/>
      </c>
    </row>
    <row r="145" spans="7:20" x14ac:dyDescent="0.25">
      <c r="G145" s="5" t="str">
        <f>IF(F145&gt;0,VLOOKUP(F145,Timing!$A:$C,3,FALSE),"")</f>
        <v/>
      </c>
      <c r="H145" s="5" t="str">
        <f>IF(F145&gt;0,G145-#REF!,"")</f>
        <v/>
      </c>
      <c r="I145" s="2" t="str">
        <f t="shared" si="14"/>
        <v/>
      </c>
      <c r="R145" s="5" t="str">
        <f>IF(Q145&gt;0,VLOOKUP(Q145,Timing!$A:$C,3,FALSE),"")</f>
        <v/>
      </c>
      <c r="S145" s="5" t="str">
        <f t="shared" si="17"/>
        <v/>
      </c>
      <c r="T145" s="2" t="str">
        <f t="shared" si="16"/>
        <v/>
      </c>
    </row>
    <row r="146" spans="7:20" x14ac:dyDescent="0.25">
      <c r="G146" s="5" t="str">
        <f>IF(F146&gt;0,VLOOKUP(F146,Timing!$A:$C,3,FALSE),"")</f>
        <v/>
      </c>
      <c r="H146" s="5" t="str">
        <f>IF(F146&gt;0,G146-#REF!,"")</f>
        <v/>
      </c>
      <c r="I146" s="2" t="str">
        <f t="shared" si="14"/>
        <v/>
      </c>
      <c r="R146" s="5" t="str">
        <f>IF(Q146&gt;0,VLOOKUP(Q146,Timing!$A:$C,3,FALSE),"")</f>
        <v/>
      </c>
      <c r="S146" s="5" t="str">
        <f t="shared" si="17"/>
        <v/>
      </c>
      <c r="T146" s="2" t="str">
        <f t="shared" si="16"/>
        <v/>
      </c>
    </row>
    <row r="147" spans="7:20" x14ac:dyDescent="0.25">
      <c r="G147" s="5" t="str">
        <f>IF(F147&gt;0,VLOOKUP(F147,Timing!$A:$C,3,FALSE),"")</f>
        <v/>
      </c>
      <c r="H147" s="5" t="str">
        <f>IF(F147&gt;0,G147-#REF!,"")</f>
        <v/>
      </c>
      <c r="I147" s="2" t="str">
        <f t="shared" si="14"/>
        <v/>
      </c>
      <c r="R147" s="5" t="str">
        <f>IF(Q147&gt;0,VLOOKUP(Q147,Timing!$A:$C,3,FALSE),"")</f>
        <v/>
      </c>
      <c r="S147" s="5" t="str">
        <f t="shared" si="17"/>
        <v/>
      </c>
      <c r="T147" s="2" t="str">
        <f t="shared" si="16"/>
        <v/>
      </c>
    </row>
    <row r="148" spans="7:20" x14ac:dyDescent="0.25">
      <c r="G148" s="5" t="str">
        <f>IF(F148&gt;0,VLOOKUP(F148,Timing!$A:$C,3,FALSE),"")</f>
        <v/>
      </c>
      <c r="H148" s="5" t="str">
        <f>IF(F148&gt;0,G148-#REF!,"")</f>
        <v/>
      </c>
      <c r="I148" s="2" t="str">
        <f t="shared" ref="I148:I200" si="18">IF(F148&gt;0,COUNTA(F:F)-RANK(H148,$H$3:$H$42),"")</f>
        <v/>
      </c>
      <c r="R148" s="5" t="str">
        <f>IF(Q148&gt;0,VLOOKUP(Q148,Timing!$A:$C,3,FALSE),"")</f>
        <v/>
      </c>
      <c r="S148" s="5" t="str">
        <f t="shared" si="17"/>
        <v/>
      </c>
      <c r="T148" s="2" t="str">
        <f t="shared" si="16"/>
        <v/>
      </c>
    </row>
    <row r="149" spans="7:20" x14ac:dyDescent="0.25">
      <c r="G149" s="5" t="str">
        <f>IF(F149&gt;0,VLOOKUP(F149,Timing!$A:$C,3,FALSE),"")</f>
        <v/>
      </c>
      <c r="H149" s="5" t="str">
        <f>IF(F149&gt;0,G149-#REF!,"")</f>
        <v/>
      </c>
      <c r="I149" s="2" t="str">
        <f t="shared" si="18"/>
        <v/>
      </c>
      <c r="R149" s="5" t="str">
        <f>IF(Q149&gt;0,VLOOKUP(Q149,Timing!$A:$C,3,FALSE),"")</f>
        <v/>
      </c>
      <c r="S149" s="5" t="str">
        <f t="shared" si="17"/>
        <v/>
      </c>
      <c r="T149" s="2" t="str">
        <f t="shared" si="16"/>
        <v/>
      </c>
    </row>
    <row r="150" spans="7:20" x14ac:dyDescent="0.25">
      <c r="G150" s="5" t="str">
        <f>IF(F150&gt;0,VLOOKUP(F150,Timing!$A:$C,3,FALSE),"")</f>
        <v/>
      </c>
      <c r="H150" s="5" t="str">
        <f>IF(F150&gt;0,G150-#REF!,"")</f>
        <v/>
      </c>
      <c r="I150" s="2" t="str">
        <f t="shared" si="18"/>
        <v/>
      </c>
      <c r="R150" s="5" t="str">
        <f>IF(Q150&gt;0,VLOOKUP(Q150,Timing!$A:$C,3,FALSE),"")</f>
        <v/>
      </c>
      <c r="S150" s="5" t="str">
        <f t="shared" si="17"/>
        <v/>
      </c>
      <c r="T150" s="2" t="str">
        <f t="shared" si="16"/>
        <v/>
      </c>
    </row>
    <row r="151" spans="7:20" x14ac:dyDescent="0.25">
      <c r="G151" s="5" t="str">
        <f>IF(F151&gt;0,VLOOKUP(F151,Timing!$A:$C,3,FALSE),"")</f>
        <v/>
      </c>
      <c r="H151" s="5" t="str">
        <f>IF(F151&gt;0,G151-#REF!,"")</f>
        <v/>
      </c>
      <c r="I151" s="2" t="str">
        <f t="shared" si="18"/>
        <v/>
      </c>
      <c r="R151" s="5" t="str">
        <f>IF(Q151&gt;0,VLOOKUP(Q151,Timing!$A:$C,3,FALSE),"")</f>
        <v/>
      </c>
      <c r="S151" s="5" t="str">
        <f t="shared" si="17"/>
        <v/>
      </c>
      <c r="T151" s="2" t="str">
        <f t="shared" si="16"/>
        <v/>
      </c>
    </row>
    <row r="152" spans="7:20" x14ac:dyDescent="0.25">
      <c r="G152" s="5" t="str">
        <f>IF(F152&gt;0,VLOOKUP(F152,Timing!$A:$C,3,FALSE),"")</f>
        <v/>
      </c>
      <c r="H152" s="5" t="str">
        <f>IF(F152&gt;0,G152-#REF!,"")</f>
        <v/>
      </c>
      <c r="I152" s="2" t="str">
        <f t="shared" si="18"/>
        <v/>
      </c>
      <c r="R152" s="5" t="str">
        <f>IF(Q152&gt;0,VLOOKUP(Q152,Timing!$A:$C,3,FALSE),"")</f>
        <v/>
      </c>
      <c r="S152" s="5" t="str">
        <f t="shared" si="17"/>
        <v/>
      </c>
      <c r="T152" s="2" t="str">
        <f t="shared" si="16"/>
        <v/>
      </c>
    </row>
    <row r="153" spans="7:20" x14ac:dyDescent="0.25">
      <c r="G153" s="5" t="str">
        <f>IF(F153&gt;0,VLOOKUP(F153,Timing!$A:$C,3,FALSE),"")</f>
        <v/>
      </c>
      <c r="H153" s="5" t="str">
        <f>IF(F153&gt;0,G153-#REF!,"")</f>
        <v/>
      </c>
      <c r="I153" s="2" t="str">
        <f t="shared" si="18"/>
        <v/>
      </c>
      <c r="R153" s="5" t="str">
        <f>IF(Q153&gt;0,VLOOKUP(Q153,Timing!$A:$C,3,FALSE),"")</f>
        <v/>
      </c>
      <c r="S153" s="5" t="str">
        <f t="shared" si="17"/>
        <v/>
      </c>
      <c r="T153" s="2" t="str">
        <f t="shared" si="16"/>
        <v/>
      </c>
    </row>
    <row r="154" spans="7:20" x14ac:dyDescent="0.25">
      <c r="G154" s="5" t="str">
        <f>IF(F154&gt;0,VLOOKUP(F154,Timing!$A:$C,3,FALSE),"")</f>
        <v/>
      </c>
      <c r="H154" s="5" t="str">
        <f>IF(F154&gt;0,G154-#REF!,"")</f>
        <v/>
      </c>
      <c r="I154" s="2" t="str">
        <f t="shared" si="18"/>
        <v/>
      </c>
      <c r="R154" s="5" t="str">
        <f>IF(Q154&gt;0,VLOOKUP(Q154,Timing!$A:$C,3,FALSE),"")</f>
        <v/>
      </c>
      <c r="S154" s="5" t="str">
        <f t="shared" si="17"/>
        <v/>
      </c>
      <c r="T154" s="2" t="str">
        <f t="shared" si="16"/>
        <v/>
      </c>
    </row>
    <row r="155" spans="7:20" x14ac:dyDescent="0.25">
      <c r="G155" s="5" t="str">
        <f>IF(F155&gt;0,VLOOKUP(F155,Timing!$A:$C,3,FALSE),"")</f>
        <v/>
      </c>
      <c r="H155" s="5" t="str">
        <f>IF(F155&gt;0,G155-#REF!,"")</f>
        <v/>
      </c>
      <c r="I155" s="2" t="str">
        <f t="shared" si="18"/>
        <v/>
      </c>
      <c r="R155" s="5" t="str">
        <f>IF(Q155&gt;0,VLOOKUP(Q155,Timing!$A:$C,3,FALSE),"")</f>
        <v/>
      </c>
      <c r="S155" s="5" t="str">
        <f t="shared" si="17"/>
        <v/>
      </c>
      <c r="T155" s="2" t="str">
        <f t="shared" si="16"/>
        <v/>
      </c>
    </row>
    <row r="156" spans="7:20" x14ac:dyDescent="0.25">
      <c r="G156" s="5" t="str">
        <f>IF(F156&gt;0,VLOOKUP(F156,Timing!$A:$C,3,FALSE),"")</f>
        <v/>
      </c>
      <c r="H156" s="5" t="str">
        <f>IF(F156&gt;0,G156-#REF!,"")</f>
        <v/>
      </c>
      <c r="I156" s="2" t="str">
        <f t="shared" si="18"/>
        <v/>
      </c>
      <c r="R156" s="5" t="str">
        <f>IF(Q156&gt;0,VLOOKUP(Q156,Timing!$A:$C,3,FALSE),"")</f>
        <v/>
      </c>
      <c r="S156" s="5" t="str">
        <f t="shared" si="17"/>
        <v/>
      </c>
      <c r="T156" s="2" t="str">
        <f t="shared" si="16"/>
        <v/>
      </c>
    </row>
    <row r="157" spans="7:20" x14ac:dyDescent="0.25">
      <c r="G157" s="5" t="str">
        <f>IF(F157&gt;0,VLOOKUP(F157,Timing!$A:$C,3,FALSE),"")</f>
        <v/>
      </c>
      <c r="H157" s="5" t="str">
        <f>IF(F157&gt;0,G157-#REF!,"")</f>
        <v/>
      </c>
      <c r="I157" s="2" t="str">
        <f t="shared" si="18"/>
        <v/>
      </c>
      <c r="R157" s="5" t="str">
        <f>IF(Q157&gt;0,VLOOKUP(Q157,Timing!$A:$C,3,FALSE),"")</f>
        <v/>
      </c>
      <c r="S157" s="5" t="str">
        <f t="shared" si="17"/>
        <v/>
      </c>
      <c r="T157" s="2" t="str">
        <f t="shared" si="16"/>
        <v/>
      </c>
    </row>
    <row r="158" spans="7:20" x14ac:dyDescent="0.25">
      <c r="G158" s="5" t="str">
        <f>IF(F158&gt;0,VLOOKUP(F158,Timing!$A:$C,3,FALSE),"")</f>
        <v/>
      </c>
      <c r="H158" s="5" t="str">
        <f>IF(F158&gt;0,G158-#REF!,"")</f>
        <v/>
      </c>
      <c r="I158" s="2" t="str">
        <f t="shared" si="18"/>
        <v/>
      </c>
      <c r="R158" s="5" t="str">
        <f>IF(Q158&gt;0,VLOOKUP(Q158,Timing!$A:$C,3,FALSE),"")</f>
        <v/>
      </c>
      <c r="S158" s="5" t="str">
        <f t="shared" si="17"/>
        <v/>
      </c>
      <c r="T158" s="2" t="str">
        <f t="shared" si="16"/>
        <v/>
      </c>
    </row>
    <row r="159" spans="7:20" x14ac:dyDescent="0.25">
      <c r="G159" s="5" t="str">
        <f>IF(F159&gt;0,VLOOKUP(F159,Timing!$A:$C,3,FALSE),"")</f>
        <v/>
      </c>
      <c r="H159" s="5" t="str">
        <f>IF(F159&gt;0,G159-#REF!,"")</f>
        <v/>
      </c>
      <c r="I159" s="2" t="str">
        <f t="shared" si="18"/>
        <v/>
      </c>
      <c r="R159" s="5" t="str">
        <f>IF(Q159&gt;0,VLOOKUP(Q159,Timing!$A:$C,3,FALSE),"")</f>
        <v/>
      </c>
      <c r="S159" s="5" t="str">
        <f t="shared" si="17"/>
        <v/>
      </c>
      <c r="T159" s="2" t="str">
        <f t="shared" si="16"/>
        <v/>
      </c>
    </row>
    <row r="160" spans="7:20" x14ac:dyDescent="0.25">
      <c r="G160" s="5" t="str">
        <f>IF(F160&gt;0,VLOOKUP(F160,Timing!$A:$C,3,FALSE),"")</f>
        <v/>
      </c>
      <c r="H160" s="5" t="str">
        <f>IF(F160&gt;0,G160-#REF!,"")</f>
        <v/>
      </c>
      <c r="I160" s="2" t="str">
        <f t="shared" si="18"/>
        <v/>
      </c>
      <c r="R160" s="5" t="str">
        <f>IF(Q160&gt;0,VLOOKUP(Q160,Timing!$A:$C,3,FALSE),"")</f>
        <v/>
      </c>
      <c r="S160" s="5" t="str">
        <f t="shared" si="17"/>
        <v/>
      </c>
      <c r="T160" s="2" t="str">
        <f t="shared" si="16"/>
        <v/>
      </c>
    </row>
    <row r="161" spans="7:20" x14ac:dyDescent="0.25">
      <c r="G161" s="5" t="str">
        <f>IF(F161&gt;0,VLOOKUP(F161,Timing!$A:$C,3,FALSE),"")</f>
        <v/>
      </c>
      <c r="H161" s="5" t="str">
        <f>IF(F161&gt;0,G161-#REF!,"")</f>
        <v/>
      </c>
      <c r="I161" s="2" t="str">
        <f t="shared" si="18"/>
        <v/>
      </c>
      <c r="R161" s="5" t="str">
        <f>IF(Q161&gt;0,VLOOKUP(Q161,Timing!$A:$C,3,FALSE),"")</f>
        <v/>
      </c>
      <c r="S161" s="5" t="str">
        <f t="shared" si="17"/>
        <v/>
      </c>
      <c r="T161" s="2" t="str">
        <f t="shared" si="16"/>
        <v/>
      </c>
    </row>
    <row r="162" spans="7:20" x14ac:dyDescent="0.25">
      <c r="G162" s="5" t="str">
        <f>IF(F162&gt;0,VLOOKUP(F162,Timing!$A:$C,3,FALSE),"")</f>
        <v/>
      </c>
      <c r="H162" s="5" t="str">
        <f>IF(F162&gt;0,G162-#REF!,"")</f>
        <v/>
      </c>
      <c r="I162" s="2" t="str">
        <f t="shared" si="18"/>
        <v/>
      </c>
      <c r="R162" s="5" t="str">
        <f>IF(Q162&gt;0,VLOOKUP(Q162,Timing!$A:$C,3,FALSE),"")</f>
        <v/>
      </c>
      <c r="S162" s="5" t="str">
        <f t="shared" si="17"/>
        <v/>
      </c>
      <c r="T162" s="2" t="str">
        <f t="shared" si="16"/>
        <v/>
      </c>
    </row>
    <row r="163" spans="7:20" x14ac:dyDescent="0.25">
      <c r="G163" s="5" t="str">
        <f>IF(F163&gt;0,VLOOKUP(F163,Timing!$A:$C,3,FALSE),"")</f>
        <v/>
      </c>
      <c r="H163" s="5" t="str">
        <f>IF(F163&gt;0,G163-#REF!,"")</f>
        <v/>
      </c>
      <c r="I163" s="2" t="str">
        <f t="shared" si="18"/>
        <v/>
      </c>
      <c r="R163" s="5" t="str">
        <f>IF(Q163&gt;0,VLOOKUP(Q163,Timing!$A:$C,3,FALSE),"")</f>
        <v/>
      </c>
      <c r="S163" s="5" t="str">
        <f t="shared" si="17"/>
        <v/>
      </c>
      <c r="T163" s="2" t="str">
        <f t="shared" si="16"/>
        <v/>
      </c>
    </row>
    <row r="164" spans="7:20" x14ac:dyDescent="0.25">
      <c r="G164" s="5" t="str">
        <f>IF(F164&gt;0,VLOOKUP(F164,Timing!$A:$C,3,FALSE),"")</f>
        <v/>
      </c>
      <c r="H164" s="5" t="str">
        <f>IF(F164&gt;0,G164-#REF!,"")</f>
        <v/>
      </c>
      <c r="I164" s="2" t="str">
        <f t="shared" si="18"/>
        <v/>
      </c>
      <c r="R164" s="5" t="str">
        <f>IF(Q164&gt;0,VLOOKUP(Q164,Timing!$A:$C,3,FALSE),"")</f>
        <v/>
      </c>
      <c r="S164" s="5" t="str">
        <f t="shared" si="17"/>
        <v/>
      </c>
      <c r="T164" s="2" t="str">
        <f t="shared" si="16"/>
        <v/>
      </c>
    </row>
    <row r="165" spans="7:20" x14ac:dyDescent="0.25">
      <c r="G165" s="5" t="str">
        <f>IF(F165&gt;0,VLOOKUP(F165,Timing!$A:$C,3,FALSE),"")</f>
        <v/>
      </c>
      <c r="H165" s="5" t="str">
        <f>IF(F165&gt;0,G165-#REF!,"")</f>
        <v/>
      </c>
      <c r="I165" s="2" t="str">
        <f t="shared" si="18"/>
        <v/>
      </c>
      <c r="R165" s="5" t="str">
        <f>IF(Q165&gt;0,VLOOKUP(Q165,Timing!$A:$C,3,FALSE),"")</f>
        <v/>
      </c>
      <c r="S165" s="5" t="str">
        <f t="shared" si="17"/>
        <v/>
      </c>
      <c r="T165" s="2" t="str">
        <f t="shared" si="16"/>
        <v/>
      </c>
    </row>
    <row r="166" spans="7:20" x14ac:dyDescent="0.25">
      <c r="G166" s="5" t="str">
        <f>IF(F166&gt;0,VLOOKUP(F166,Timing!$A:$C,3,FALSE),"")</f>
        <v/>
      </c>
      <c r="H166" s="5" t="str">
        <f>IF(F166&gt;0,G166-#REF!,"")</f>
        <v/>
      </c>
      <c r="I166" s="2" t="str">
        <f t="shared" si="18"/>
        <v/>
      </c>
      <c r="R166" s="5" t="str">
        <f>IF(Q166&gt;0,VLOOKUP(Q166,Timing!$A:$C,3,FALSE),"")</f>
        <v/>
      </c>
      <c r="S166" s="5" t="str">
        <f t="shared" si="17"/>
        <v/>
      </c>
      <c r="T166" s="2" t="str">
        <f t="shared" si="16"/>
        <v/>
      </c>
    </row>
    <row r="167" spans="7:20" x14ac:dyDescent="0.25">
      <c r="G167" s="5" t="str">
        <f>IF(F167&gt;0,VLOOKUP(F167,Timing!$A:$C,3,FALSE),"")</f>
        <v/>
      </c>
      <c r="H167" s="5" t="str">
        <f>IF(F167&gt;0,G167-#REF!,"")</f>
        <v/>
      </c>
      <c r="I167" s="2" t="str">
        <f t="shared" si="18"/>
        <v/>
      </c>
      <c r="R167" s="5" t="str">
        <f>IF(Q167&gt;0,VLOOKUP(Q167,Timing!$A:$C,3,FALSE),"")</f>
        <v/>
      </c>
      <c r="S167" s="5" t="str">
        <f t="shared" si="17"/>
        <v/>
      </c>
      <c r="T167" s="2" t="str">
        <f t="shared" si="16"/>
        <v/>
      </c>
    </row>
    <row r="168" spans="7:20" x14ac:dyDescent="0.25">
      <c r="G168" s="5" t="str">
        <f>IF(F168&gt;0,VLOOKUP(F168,Timing!$A:$C,3,FALSE),"")</f>
        <v/>
      </c>
      <c r="H168" s="5" t="str">
        <f>IF(F168&gt;0,G168-#REF!,"")</f>
        <v/>
      </c>
      <c r="I168" s="2" t="str">
        <f t="shared" si="18"/>
        <v/>
      </c>
      <c r="R168" s="5" t="str">
        <f>IF(Q168&gt;0,VLOOKUP(Q168,Timing!$A:$C,3,FALSE),"")</f>
        <v/>
      </c>
      <c r="S168" s="5" t="str">
        <f t="shared" si="17"/>
        <v/>
      </c>
      <c r="T168" s="2" t="str">
        <f t="shared" si="16"/>
        <v/>
      </c>
    </row>
    <row r="169" spans="7:20" x14ac:dyDescent="0.25">
      <c r="G169" s="5" t="str">
        <f>IF(F169&gt;0,VLOOKUP(F169,Timing!$A:$C,3,FALSE),"")</f>
        <v/>
      </c>
      <c r="H169" s="5" t="str">
        <f>IF(F169&gt;0,G169-#REF!,"")</f>
        <v/>
      </c>
      <c r="I169" s="2" t="str">
        <f t="shared" si="18"/>
        <v/>
      </c>
      <c r="R169" s="5" t="str">
        <f>IF(Q169&gt;0,VLOOKUP(Q169,Timing!$A:$C,3,FALSE),"")</f>
        <v/>
      </c>
      <c r="S169" s="5" t="str">
        <f t="shared" si="17"/>
        <v/>
      </c>
      <c r="T169" s="2" t="str">
        <f t="shared" si="16"/>
        <v/>
      </c>
    </row>
    <row r="170" spans="7:20" x14ac:dyDescent="0.25">
      <c r="G170" s="5" t="str">
        <f>IF(F170&gt;0,VLOOKUP(F170,Timing!$A:$C,3,FALSE),"")</f>
        <v/>
      </c>
      <c r="H170" s="5" t="str">
        <f>IF(F170&gt;0,G170-#REF!,"")</f>
        <v/>
      </c>
      <c r="I170" s="2" t="str">
        <f t="shared" si="18"/>
        <v/>
      </c>
      <c r="R170" s="5" t="str">
        <f>IF(Q170&gt;0,VLOOKUP(Q170,Timing!$A:$C,3,FALSE),"")</f>
        <v/>
      </c>
      <c r="S170" s="5" t="str">
        <f t="shared" si="17"/>
        <v/>
      </c>
      <c r="T170" s="2" t="str">
        <f t="shared" si="16"/>
        <v/>
      </c>
    </row>
    <row r="171" spans="7:20" x14ac:dyDescent="0.25">
      <c r="G171" s="5" t="str">
        <f>IF(F171&gt;0,VLOOKUP(F171,Timing!$A:$C,3,FALSE),"")</f>
        <v/>
      </c>
      <c r="H171" s="5" t="str">
        <f>IF(F171&gt;0,G171-#REF!,"")</f>
        <v/>
      </c>
      <c r="I171" s="2" t="str">
        <f t="shared" si="18"/>
        <v/>
      </c>
      <c r="R171" s="5" t="str">
        <f>IF(Q171&gt;0,VLOOKUP(Q171,Timing!$A:$C,3,FALSE),"")</f>
        <v/>
      </c>
      <c r="S171" s="5" t="str">
        <f t="shared" si="17"/>
        <v/>
      </c>
      <c r="T171" s="2" t="str">
        <f t="shared" si="16"/>
        <v/>
      </c>
    </row>
    <row r="172" spans="7:20" x14ac:dyDescent="0.25">
      <c r="G172" s="5" t="str">
        <f>IF(F172&gt;0,VLOOKUP(F172,Timing!$A:$C,3,FALSE),"")</f>
        <v/>
      </c>
      <c r="H172" s="5" t="str">
        <f>IF(F172&gt;0,G172-#REF!,"")</f>
        <v/>
      </c>
      <c r="I172" s="2" t="str">
        <f t="shared" si="18"/>
        <v/>
      </c>
      <c r="R172" s="5" t="str">
        <f>IF(Q172&gt;0,VLOOKUP(Q172,Timing!$A:$C,3,FALSE),"")</f>
        <v/>
      </c>
      <c r="S172" s="5" t="str">
        <f t="shared" si="17"/>
        <v/>
      </c>
      <c r="T172" s="2" t="str">
        <f t="shared" si="16"/>
        <v/>
      </c>
    </row>
    <row r="173" spans="7:20" x14ac:dyDescent="0.25">
      <c r="G173" s="5" t="str">
        <f>IF(F173&gt;0,VLOOKUP(F173,Timing!$A:$C,3,FALSE),"")</f>
        <v/>
      </c>
      <c r="H173" s="5" t="str">
        <f>IF(F173&gt;0,G173-#REF!,"")</f>
        <v/>
      </c>
      <c r="I173" s="2" t="str">
        <f t="shared" si="18"/>
        <v/>
      </c>
      <c r="R173" s="5" t="str">
        <f>IF(Q173&gt;0,VLOOKUP(Q173,Timing!$A:$C,3,FALSE),"")</f>
        <v/>
      </c>
      <c r="S173" s="5" t="str">
        <f t="shared" si="17"/>
        <v/>
      </c>
      <c r="T173" s="2" t="str">
        <f t="shared" si="16"/>
        <v/>
      </c>
    </row>
    <row r="174" spans="7:20" x14ac:dyDescent="0.25">
      <c r="G174" s="5" t="str">
        <f>IF(F174&gt;0,VLOOKUP(F174,Timing!$A:$C,3,FALSE),"")</f>
        <v/>
      </c>
      <c r="H174" s="5" t="str">
        <f>IF(F174&gt;0,G174-#REF!,"")</f>
        <v/>
      </c>
      <c r="I174" s="2" t="str">
        <f t="shared" si="18"/>
        <v/>
      </c>
      <c r="R174" s="5" t="str">
        <f>IF(Q174&gt;0,VLOOKUP(Q174,Timing!$A:$C,3,FALSE),"")</f>
        <v/>
      </c>
      <c r="S174" s="5" t="str">
        <f t="shared" si="17"/>
        <v/>
      </c>
      <c r="T174" s="2" t="str">
        <f t="shared" si="16"/>
        <v/>
      </c>
    </row>
    <row r="175" spans="7:20" x14ac:dyDescent="0.25">
      <c r="G175" s="5" t="str">
        <f>IF(F175&gt;0,VLOOKUP(F175,Timing!$A:$C,3,FALSE),"")</f>
        <v/>
      </c>
      <c r="H175" s="5" t="str">
        <f>IF(F175&gt;0,G175-#REF!,"")</f>
        <v/>
      </c>
      <c r="I175" s="2" t="str">
        <f t="shared" si="18"/>
        <v/>
      </c>
      <c r="R175" s="5" t="str">
        <f>IF(Q175&gt;0,VLOOKUP(Q175,Timing!$A:$C,3,FALSE),"")</f>
        <v/>
      </c>
      <c r="S175" s="5" t="str">
        <f t="shared" si="17"/>
        <v/>
      </c>
      <c r="T175" s="2" t="str">
        <f t="shared" si="16"/>
        <v/>
      </c>
    </row>
    <row r="176" spans="7:20" x14ac:dyDescent="0.25">
      <c r="G176" s="5" t="str">
        <f>IF(F176&gt;0,VLOOKUP(F176,Timing!$A:$C,3,FALSE),"")</f>
        <v/>
      </c>
      <c r="H176" s="5" t="str">
        <f>IF(F176&gt;0,G176-#REF!,"")</f>
        <v/>
      </c>
      <c r="I176" s="2" t="str">
        <f t="shared" si="18"/>
        <v/>
      </c>
      <c r="R176" s="5" t="str">
        <f>IF(Q176&gt;0,VLOOKUP(Q176,Timing!$A:$C,3,FALSE),"")</f>
        <v/>
      </c>
      <c r="S176" s="5" t="str">
        <f t="shared" si="17"/>
        <v/>
      </c>
      <c r="T176" s="2" t="str">
        <f t="shared" si="16"/>
        <v/>
      </c>
    </row>
    <row r="177" spans="7:20" x14ac:dyDescent="0.25">
      <c r="G177" s="5" t="str">
        <f>IF(F177&gt;0,VLOOKUP(F177,Timing!$A:$C,3,FALSE),"")</f>
        <v/>
      </c>
      <c r="H177" s="5" t="str">
        <f>IF(F177&gt;0,G177-#REF!,"")</f>
        <v/>
      </c>
      <c r="I177" s="2" t="str">
        <f t="shared" si="18"/>
        <v/>
      </c>
      <c r="R177" s="5" t="str">
        <f>IF(Q177&gt;0,VLOOKUP(Q177,Timing!$A:$C,3,FALSE),"")</f>
        <v/>
      </c>
      <c r="S177" s="5" t="str">
        <f t="shared" si="17"/>
        <v/>
      </c>
      <c r="T177" s="2" t="str">
        <f t="shared" si="16"/>
        <v/>
      </c>
    </row>
    <row r="178" spans="7:20" x14ac:dyDescent="0.25">
      <c r="G178" s="5" t="str">
        <f>IF(F178&gt;0,VLOOKUP(F178,Timing!$A:$C,3,FALSE),"")</f>
        <v/>
      </c>
      <c r="H178" s="5" t="str">
        <f>IF(F178&gt;0,G178-#REF!,"")</f>
        <v/>
      </c>
      <c r="I178" s="2" t="str">
        <f t="shared" si="18"/>
        <v/>
      </c>
      <c r="R178" s="5" t="str">
        <f>IF(Q178&gt;0,VLOOKUP(Q178,Timing!$A:$C,3,FALSE),"")</f>
        <v/>
      </c>
      <c r="S178" s="5" t="str">
        <f t="shared" si="17"/>
        <v/>
      </c>
      <c r="T178" s="2" t="str">
        <f t="shared" si="16"/>
        <v/>
      </c>
    </row>
    <row r="179" spans="7:20" x14ac:dyDescent="0.25">
      <c r="G179" s="5" t="str">
        <f>IF(F179&gt;0,VLOOKUP(F179,Timing!$A:$C,3,FALSE),"")</f>
        <v/>
      </c>
      <c r="H179" s="5" t="str">
        <f>IF(F179&gt;0,G179-#REF!,"")</f>
        <v/>
      </c>
      <c r="I179" s="2" t="str">
        <f t="shared" si="18"/>
        <v/>
      </c>
      <c r="R179" s="5" t="str">
        <f>IF(Q179&gt;0,VLOOKUP(Q179,Timing!$A:$C,3,FALSE),"")</f>
        <v/>
      </c>
      <c r="S179" s="5" t="str">
        <f t="shared" si="17"/>
        <v/>
      </c>
      <c r="T179" s="2" t="str">
        <f t="shared" si="16"/>
        <v/>
      </c>
    </row>
    <row r="180" spans="7:20" x14ac:dyDescent="0.25">
      <c r="G180" s="5" t="str">
        <f>IF(F180&gt;0,VLOOKUP(F180,Timing!$A:$C,3,FALSE),"")</f>
        <v/>
      </c>
      <c r="H180" s="5" t="str">
        <f>IF(F180&gt;0,G180-#REF!,"")</f>
        <v/>
      </c>
      <c r="I180" s="2" t="str">
        <f t="shared" si="18"/>
        <v/>
      </c>
      <c r="R180" s="5" t="str">
        <f>IF(Q180&gt;0,VLOOKUP(Q180,Timing!$A:$C,3,FALSE),"")</f>
        <v/>
      </c>
      <c r="S180" s="5" t="str">
        <f t="shared" si="17"/>
        <v/>
      </c>
      <c r="T180" s="2" t="str">
        <f t="shared" si="16"/>
        <v/>
      </c>
    </row>
    <row r="181" spans="7:20" x14ac:dyDescent="0.25">
      <c r="G181" s="5" t="str">
        <f>IF(F181&gt;0,VLOOKUP(F181,Timing!$A:$C,3,FALSE),"")</f>
        <v/>
      </c>
      <c r="H181" s="5" t="str">
        <f>IF(F181&gt;0,G181-#REF!,"")</f>
        <v/>
      </c>
      <c r="I181" s="2" t="str">
        <f t="shared" si="18"/>
        <v/>
      </c>
      <c r="R181" s="5" t="str">
        <f>IF(Q181&gt;0,VLOOKUP(Q181,Timing!$A:$C,3,FALSE),"")</f>
        <v/>
      </c>
      <c r="S181" s="5" t="str">
        <f t="shared" si="17"/>
        <v/>
      </c>
      <c r="T181" s="2" t="str">
        <f t="shared" si="16"/>
        <v/>
      </c>
    </row>
    <row r="182" spans="7:20" x14ac:dyDescent="0.25">
      <c r="G182" s="5" t="str">
        <f>IF(F182&gt;0,VLOOKUP(F182,Timing!$A:$C,3,FALSE),"")</f>
        <v/>
      </c>
      <c r="H182" s="5" t="str">
        <f>IF(F182&gt;0,G182-#REF!,"")</f>
        <v/>
      </c>
      <c r="I182" s="2" t="str">
        <f t="shared" si="18"/>
        <v/>
      </c>
      <c r="R182" s="5" t="str">
        <f>IF(Q182&gt;0,VLOOKUP(Q182,Timing!$A:$C,3,FALSE),"")</f>
        <v/>
      </c>
      <c r="S182" s="5" t="str">
        <f t="shared" si="17"/>
        <v/>
      </c>
      <c r="T182" s="2" t="str">
        <f t="shared" si="16"/>
        <v/>
      </c>
    </row>
    <row r="183" spans="7:20" x14ac:dyDescent="0.25">
      <c r="G183" s="5" t="str">
        <f>IF(F183&gt;0,VLOOKUP(F183,Timing!$A:$C,3,FALSE),"")</f>
        <v/>
      </c>
      <c r="H183" s="5" t="str">
        <f>IF(F183&gt;0,G183-#REF!,"")</f>
        <v/>
      </c>
      <c r="I183" s="2" t="str">
        <f t="shared" si="18"/>
        <v/>
      </c>
      <c r="R183" s="5" t="str">
        <f>IF(Q183&gt;0,VLOOKUP(Q183,Timing!$A:$C,3,FALSE),"")</f>
        <v/>
      </c>
      <c r="S183" s="5" t="str">
        <f t="shared" si="17"/>
        <v/>
      </c>
      <c r="T183" s="2" t="str">
        <f t="shared" si="16"/>
        <v/>
      </c>
    </row>
    <row r="184" spans="7:20" x14ac:dyDescent="0.25">
      <c r="G184" s="5" t="str">
        <f>IF(F184&gt;0,VLOOKUP(F184,Timing!$A:$C,3,FALSE),"")</f>
        <v/>
      </c>
      <c r="H184" s="5" t="str">
        <f>IF(F184&gt;0,G184-#REF!,"")</f>
        <v/>
      </c>
      <c r="I184" s="2" t="str">
        <f t="shared" si="18"/>
        <v/>
      </c>
      <c r="R184" s="5" t="str">
        <f>IF(Q184&gt;0,VLOOKUP(Q184,Timing!$A:$C,3,FALSE),"")</f>
        <v/>
      </c>
      <c r="S184" s="5" t="str">
        <f t="shared" si="17"/>
        <v/>
      </c>
      <c r="T184" s="2" t="str">
        <f t="shared" si="16"/>
        <v/>
      </c>
    </row>
    <row r="185" spans="7:20" x14ac:dyDescent="0.25">
      <c r="G185" s="5" t="str">
        <f>IF(F185&gt;0,VLOOKUP(F185,Timing!$A:$C,3,FALSE),"")</f>
        <v/>
      </c>
      <c r="H185" s="5" t="str">
        <f>IF(F185&gt;0,G185-#REF!,"")</f>
        <v/>
      </c>
      <c r="I185" s="2" t="str">
        <f t="shared" si="18"/>
        <v/>
      </c>
      <c r="R185" s="5" t="str">
        <f>IF(Q185&gt;0,VLOOKUP(Q185,Timing!$A:$C,3,FALSE),"")</f>
        <v/>
      </c>
      <c r="S185" s="5" t="str">
        <f t="shared" si="17"/>
        <v/>
      </c>
      <c r="T185" s="2" t="str">
        <f t="shared" si="16"/>
        <v/>
      </c>
    </row>
    <row r="186" spans="7:20" x14ac:dyDescent="0.25">
      <c r="G186" s="5" t="str">
        <f>IF(F186&gt;0,VLOOKUP(F186,Timing!$A:$C,3,FALSE),"")</f>
        <v/>
      </c>
      <c r="H186" s="5" t="str">
        <f>IF(F186&gt;0,G186-#REF!,"")</f>
        <v/>
      </c>
      <c r="I186" s="2" t="str">
        <f t="shared" si="18"/>
        <v/>
      </c>
      <c r="R186" s="5" t="str">
        <f>IF(Q186&gt;0,VLOOKUP(Q186,Timing!$A:$C,3,FALSE),"")</f>
        <v/>
      </c>
      <c r="S186" s="5" t="str">
        <f t="shared" si="17"/>
        <v/>
      </c>
      <c r="T186" s="2" t="str">
        <f t="shared" si="16"/>
        <v/>
      </c>
    </row>
    <row r="187" spans="7:20" x14ac:dyDescent="0.25">
      <c r="G187" s="5" t="str">
        <f>IF(F187&gt;0,VLOOKUP(F187,Timing!$A:$C,3,FALSE),"")</f>
        <v/>
      </c>
      <c r="H187" s="5" t="str">
        <f>IF(F187&gt;0,G187-#REF!,"")</f>
        <v/>
      </c>
      <c r="I187" s="2" t="str">
        <f t="shared" si="18"/>
        <v/>
      </c>
      <c r="R187" s="5" t="str">
        <f>IF(Q187&gt;0,VLOOKUP(Q187,Timing!$A:$C,3,FALSE),"")</f>
        <v/>
      </c>
      <c r="S187" s="5" t="str">
        <f t="shared" si="17"/>
        <v/>
      </c>
      <c r="T187" s="2" t="str">
        <f t="shared" si="16"/>
        <v/>
      </c>
    </row>
    <row r="188" spans="7:20" x14ac:dyDescent="0.25">
      <c r="G188" s="5" t="str">
        <f>IF(F188&gt;0,VLOOKUP(F188,Timing!$A:$C,3,FALSE),"")</f>
        <v/>
      </c>
      <c r="H188" s="5" t="str">
        <f>IF(F188&gt;0,G188-#REF!,"")</f>
        <v/>
      </c>
      <c r="I188" s="2" t="str">
        <f t="shared" si="18"/>
        <v/>
      </c>
      <c r="R188" s="5" t="str">
        <f>IF(Q188&gt;0,VLOOKUP(Q188,Timing!$A:$C,3,FALSE),"")</f>
        <v/>
      </c>
      <c r="S188" s="5" t="str">
        <f t="shared" si="17"/>
        <v/>
      </c>
      <c r="T188" s="2" t="str">
        <f t="shared" si="16"/>
        <v/>
      </c>
    </row>
    <row r="189" spans="7:20" x14ac:dyDescent="0.25">
      <c r="G189" s="5" t="str">
        <f>IF(F189&gt;0,VLOOKUP(F189,Timing!$A:$C,3,FALSE),"")</f>
        <v/>
      </c>
      <c r="H189" s="5" t="str">
        <f>IF(F189&gt;0,G189-#REF!,"")</f>
        <v/>
      </c>
      <c r="I189" s="2" t="str">
        <f t="shared" si="18"/>
        <v/>
      </c>
      <c r="R189" s="5" t="str">
        <f>IF(Q189&gt;0,VLOOKUP(Q189,Timing!$A:$C,3,FALSE),"")</f>
        <v/>
      </c>
      <c r="S189" s="5" t="str">
        <f t="shared" si="17"/>
        <v/>
      </c>
      <c r="T189" s="2" t="str">
        <f t="shared" si="16"/>
        <v/>
      </c>
    </row>
    <row r="190" spans="7:20" x14ac:dyDescent="0.25">
      <c r="G190" s="5" t="str">
        <f>IF(F190&gt;0,VLOOKUP(F190,Timing!$A:$C,3,FALSE),"")</f>
        <v/>
      </c>
      <c r="H190" s="5" t="str">
        <f>IF(F190&gt;0,G190-#REF!,"")</f>
        <v/>
      </c>
      <c r="I190" s="2" t="str">
        <f t="shared" si="18"/>
        <v/>
      </c>
      <c r="R190" s="5" t="str">
        <f>IF(Q190&gt;0,VLOOKUP(Q190,Timing!$A:$C,3,FALSE),"")</f>
        <v/>
      </c>
      <c r="S190" s="5" t="str">
        <f t="shared" si="17"/>
        <v/>
      </c>
      <c r="T190" s="2" t="str">
        <f t="shared" si="16"/>
        <v/>
      </c>
    </row>
    <row r="191" spans="7:20" x14ac:dyDescent="0.25">
      <c r="G191" s="5" t="str">
        <f>IF(F191&gt;0,VLOOKUP(F191,Timing!$A:$C,3,FALSE),"")</f>
        <v/>
      </c>
      <c r="H191" s="5" t="str">
        <f>IF(F191&gt;0,G191-#REF!,"")</f>
        <v/>
      </c>
      <c r="I191" s="2" t="str">
        <f t="shared" si="18"/>
        <v/>
      </c>
      <c r="R191" s="5" t="str">
        <f>IF(Q191&gt;0,VLOOKUP(Q191,Timing!$A:$C,3,FALSE),"")</f>
        <v/>
      </c>
      <c r="S191" s="5" t="str">
        <f t="shared" si="17"/>
        <v/>
      </c>
      <c r="T191" s="2" t="str">
        <f t="shared" si="16"/>
        <v/>
      </c>
    </row>
    <row r="192" spans="7:20" x14ac:dyDescent="0.25">
      <c r="G192" s="5" t="str">
        <f>IF(F192&gt;0,VLOOKUP(F192,Timing!$A:$C,3,FALSE),"")</f>
        <v/>
      </c>
      <c r="H192" s="5" t="str">
        <f>IF(F192&gt;0,G192-#REF!,"")</f>
        <v/>
      </c>
      <c r="I192" s="2" t="str">
        <f t="shared" si="18"/>
        <v/>
      </c>
      <c r="R192" s="5" t="str">
        <f>IF(Q192&gt;0,VLOOKUP(Q192,Timing!$A:$C,3,FALSE),"")</f>
        <v/>
      </c>
      <c r="S192" s="5" t="str">
        <f t="shared" si="17"/>
        <v/>
      </c>
      <c r="T192" s="2" t="str">
        <f t="shared" si="16"/>
        <v/>
      </c>
    </row>
    <row r="193" spans="7:20" x14ac:dyDescent="0.25">
      <c r="G193" s="5" t="str">
        <f>IF(F193&gt;0,VLOOKUP(F193,Timing!$A:$C,3,FALSE),"")</f>
        <v/>
      </c>
      <c r="H193" s="5" t="str">
        <f>IF(F193&gt;0,G193-#REF!,"")</f>
        <v/>
      </c>
      <c r="I193" s="2" t="str">
        <f t="shared" si="18"/>
        <v/>
      </c>
      <c r="R193" s="5" t="str">
        <f>IF(Q193&gt;0,VLOOKUP(Q193,Timing!$A:$C,3,FALSE),"")</f>
        <v/>
      </c>
      <c r="S193" s="5" t="str">
        <f t="shared" si="17"/>
        <v/>
      </c>
      <c r="T193" s="2" t="str">
        <f t="shared" si="16"/>
        <v/>
      </c>
    </row>
    <row r="194" spans="7:20" x14ac:dyDescent="0.25">
      <c r="G194" s="5" t="str">
        <f>IF(F194&gt;0,VLOOKUP(F194,Timing!$A:$C,3,FALSE),"")</f>
        <v/>
      </c>
      <c r="H194" s="5" t="str">
        <f>IF(F194&gt;0,G194-#REF!,"")</f>
        <v/>
      </c>
      <c r="I194" s="2" t="str">
        <f t="shared" si="18"/>
        <v/>
      </c>
      <c r="R194" s="5" t="str">
        <f>IF(Q194&gt;0,VLOOKUP(Q194,Timing!$A:$C,3,FALSE),"")</f>
        <v/>
      </c>
      <c r="S194" s="5" t="str">
        <f t="shared" si="17"/>
        <v/>
      </c>
      <c r="T194" s="2" t="str">
        <f t="shared" si="16"/>
        <v/>
      </c>
    </row>
    <row r="195" spans="7:20" x14ac:dyDescent="0.25">
      <c r="G195" s="5" t="str">
        <f>IF(F195&gt;0,VLOOKUP(F195,Timing!$A:$C,3,FALSE),"")</f>
        <v/>
      </c>
      <c r="H195" s="5" t="str">
        <f>IF(F195&gt;0,G195-#REF!,"")</f>
        <v/>
      </c>
      <c r="I195" s="2" t="str">
        <f t="shared" si="18"/>
        <v/>
      </c>
      <c r="R195" s="5" t="str">
        <f>IF(Q195&gt;0,VLOOKUP(Q195,Timing!$A:$C,3,FALSE),"")</f>
        <v/>
      </c>
      <c r="S195" s="5" t="str">
        <f t="shared" si="17"/>
        <v/>
      </c>
      <c r="T195" s="2" t="str">
        <f t="shared" si="16"/>
        <v/>
      </c>
    </row>
    <row r="196" spans="7:20" x14ac:dyDescent="0.25">
      <c r="G196" s="5" t="str">
        <f>IF(F196&gt;0,VLOOKUP(F196,Timing!$A:$C,3,FALSE),"")</f>
        <v/>
      </c>
      <c r="H196" s="5" t="str">
        <f>IF(F196&gt;0,G196-#REF!,"")</f>
        <v/>
      </c>
      <c r="I196" s="2" t="str">
        <f t="shared" si="18"/>
        <v/>
      </c>
      <c r="R196" s="5" t="str">
        <f>IF(Q196&gt;0,VLOOKUP(Q196,Timing!$A:$C,3,FALSE),"")</f>
        <v/>
      </c>
      <c r="S196" s="5" t="str">
        <f t="shared" si="17"/>
        <v/>
      </c>
      <c r="T196" s="2" t="str">
        <f t="shared" si="16"/>
        <v/>
      </c>
    </row>
    <row r="197" spans="7:20" x14ac:dyDescent="0.25">
      <c r="G197" s="5" t="str">
        <f>IF(F197&gt;0,VLOOKUP(F197,Timing!$A:$C,3,FALSE),"")</f>
        <v/>
      </c>
      <c r="H197" s="5" t="str">
        <f>IF(F197&gt;0,G197-#REF!,"")</f>
        <v/>
      </c>
      <c r="I197" s="2" t="str">
        <f t="shared" si="18"/>
        <v/>
      </c>
      <c r="R197" s="5" t="str">
        <f>IF(Q197&gt;0,VLOOKUP(Q197,Timing!$A:$C,3,FALSE),"")</f>
        <v/>
      </c>
      <c r="S197" s="5" t="str">
        <f t="shared" si="17"/>
        <v/>
      </c>
      <c r="T197" s="2" t="str">
        <f t="shared" si="16"/>
        <v/>
      </c>
    </row>
    <row r="198" spans="7:20" x14ac:dyDescent="0.25">
      <c r="G198" s="5" t="str">
        <f>IF(F198&gt;0,VLOOKUP(F198,Timing!$A:$C,3,FALSE),"")</f>
        <v/>
      </c>
      <c r="H198" s="5" t="str">
        <f>IF(F198&gt;0,G198-#REF!,"")</f>
        <v/>
      </c>
      <c r="I198" s="2" t="str">
        <f t="shared" si="18"/>
        <v/>
      </c>
      <c r="R198" s="5" t="str">
        <f>IF(Q198&gt;0,VLOOKUP(Q198,Timing!$A:$C,3,FALSE),"")</f>
        <v/>
      </c>
      <c r="S198" s="5" t="str">
        <f t="shared" si="17"/>
        <v/>
      </c>
      <c r="T198" s="2" t="str">
        <f t="shared" si="16"/>
        <v/>
      </c>
    </row>
    <row r="199" spans="7:20" x14ac:dyDescent="0.25">
      <c r="G199" s="5" t="str">
        <f>IF(F199&gt;0,VLOOKUP(F199,Timing!$A:$C,3,FALSE),"")</f>
        <v/>
      </c>
      <c r="H199" s="5" t="str">
        <f>IF(F199&gt;0,G199-#REF!,"")</f>
        <v/>
      </c>
      <c r="I199" s="2" t="str">
        <f t="shared" si="18"/>
        <v/>
      </c>
      <c r="R199" s="5" t="str">
        <f>IF(Q199&gt;0,VLOOKUP(Q199,Timing!$A:$C,3,FALSE),"")</f>
        <v/>
      </c>
      <c r="S199" s="5" t="str">
        <f t="shared" si="17"/>
        <v/>
      </c>
      <c r="T199" s="2" t="str">
        <f t="shared" ref="T199:T200" si="19">IF(Q199&gt;0,COUNTA(Q:Q)-RANK(S199,$S$3:$S$42),"")</f>
        <v/>
      </c>
    </row>
    <row r="200" spans="7:20" x14ac:dyDescent="0.25">
      <c r="G200" s="5" t="str">
        <f>IF(F200&gt;0,VLOOKUP(F200,Timing!$A:$C,3,FALSE),"")</f>
        <v/>
      </c>
      <c r="H200" s="5" t="str">
        <f>IF(F200&gt;0,G200-#REF!,"")</f>
        <v/>
      </c>
      <c r="I200" s="2" t="str">
        <f t="shared" si="18"/>
        <v/>
      </c>
      <c r="R200" s="5" t="str">
        <f>IF(Q200&gt;0,VLOOKUP(Q200,Timing!$A:$C,3,FALSE),"")</f>
        <v/>
      </c>
      <c r="S200" s="5" t="str">
        <f t="shared" si="17"/>
        <v/>
      </c>
      <c r="T200" s="2" t="str">
        <f t="shared" si="19"/>
        <v/>
      </c>
    </row>
  </sheetData>
  <sortState xmlns:xlrd2="http://schemas.microsoft.com/office/spreadsheetml/2017/richdata2" ref="L3:T26">
    <sortCondition ref="T3:T2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168B-925D-45A4-96D4-156C7FC8B1A1}">
  <dimension ref="A1:T200"/>
  <sheetViews>
    <sheetView workbookViewId="0">
      <selection activeCell="O2" sqref="O2:P2"/>
    </sheetView>
  </sheetViews>
  <sheetFormatPr defaultColWidth="8.85546875" defaultRowHeight="15" x14ac:dyDescent="0.25"/>
  <cols>
    <col min="1" max="1" width="9.5703125" bestFit="1" customWidth="1"/>
    <col min="2" max="2" width="11.7109375" bestFit="1" customWidth="1"/>
    <col min="6" max="6" width="8.85546875" style="8"/>
    <col min="7" max="7" width="12.7109375" hidden="1" customWidth="1"/>
    <col min="12" max="12" width="9.85546875" bestFit="1" customWidth="1"/>
    <col min="13" max="13" width="11" bestFit="1" customWidth="1"/>
    <col min="17" max="17" width="8.85546875" style="8"/>
    <col min="18" max="18" width="7.7109375" hidden="1" customWidth="1"/>
    <col min="19" max="19" width="13.140625" customWidth="1"/>
  </cols>
  <sheetData>
    <row r="1" spans="1:20" x14ac:dyDescent="0.25">
      <c r="A1" t="s">
        <v>11</v>
      </c>
      <c r="B1" t="s">
        <v>3</v>
      </c>
      <c r="D1" s="6" t="str">
        <f>Waves!E7</f>
        <v xml:space="preserve"> 01:14:58</v>
      </c>
      <c r="E1" s="6"/>
      <c r="L1" t="s">
        <v>12</v>
      </c>
      <c r="M1" t="s">
        <v>3</v>
      </c>
      <c r="N1" s="6" t="str">
        <f>Waves!E6</f>
        <v xml:space="preserve"> 00:58:48</v>
      </c>
      <c r="O1" s="6"/>
      <c r="P1" s="6"/>
    </row>
    <row r="2" spans="1:20" ht="30" x14ac:dyDescent="0.25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F2" s="9" t="s">
        <v>29</v>
      </c>
      <c r="G2" s="1" t="s">
        <v>4</v>
      </c>
      <c r="H2" s="1" t="s">
        <v>5</v>
      </c>
      <c r="I2" s="1" t="s">
        <v>6</v>
      </c>
      <c r="L2" s="1" t="s">
        <v>0</v>
      </c>
      <c r="M2" s="1" t="s">
        <v>1</v>
      </c>
      <c r="N2" s="1" t="s">
        <v>2</v>
      </c>
      <c r="O2" s="1" t="s">
        <v>9</v>
      </c>
      <c r="P2" s="1" t="s">
        <v>10</v>
      </c>
      <c r="Q2" s="9" t="s">
        <v>29</v>
      </c>
      <c r="R2" s="1" t="s">
        <v>4</v>
      </c>
      <c r="S2" s="1" t="s">
        <v>5</v>
      </c>
      <c r="T2" s="1" t="s">
        <v>6</v>
      </c>
    </row>
    <row r="3" spans="1:20" x14ac:dyDescent="0.25">
      <c r="A3" s="11"/>
      <c r="B3" s="11"/>
      <c r="C3" s="12"/>
      <c r="D3" s="18"/>
      <c r="E3" s="14"/>
      <c r="F3" s="13"/>
      <c r="G3" s="5" t="str">
        <f>IF(F3&gt;0,VLOOKUP(F3-1,Timing!$A:$C,3,FALSE),"")</f>
        <v/>
      </c>
      <c r="H3" s="5" t="str">
        <f t="shared" ref="H3:H25" si="0">IFERROR(IF(F3&gt;0,G3-TIMEVALUE($D$1),""),IF(F3&gt;0,G3-($D$1),""))</f>
        <v/>
      </c>
      <c r="I3" s="2" t="str">
        <f t="shared" ref="I3:I25" si="1">IF(F3&gt;0,COUNTA(F:F)-RANK(F3,$F$3:$F$200),"")</f>
        <v/>
      </c>
      <c r="J3" s="4"/>
      <c r="K3" s="4"/>
      <c r="L3" s="11"/>
      <c r="M3" s="11"/>
      <c r="N3" s="12"/>
      <c r="O3" s="18"/>
      <c r="P3" s="14"/>
      <c r="Q3" s="13"/>
      <c r="R3" s="5" t="str">
        <f>IF(Q3&gt;0,VLOOKUP(Q3-1,Timing!$A:$C,3,FALSE),"")</f>
        <v/>
      </c>
      <c r="S3" s="5" t="str">
        <f t="shared" ref="S3:S31" si="2">IFERROR(IF(Q3&gt;0,R3-TIMEVALUE($N$1),""),IF(Q3&gt;0,R3-($N$1),""))</f>
        <v/>
      </c>
      <c r="T3" s="2" t="str">
        <f t="shared" ref="T3:T31" si="3">IF(Q3&gt;0,COUNTA(Q:Q)-RANK(Q3,$Q$3:$Q$200),"")</f>
        <v/>
      </c>
    </row>
    <row r="4" spans="1:20" x14ac:dyDescent="0.25">
      <c r="A4" s="11"/>
      <c r="B4" s="11"/>
      <c r="C4" s="12"/>
      <c r="D4" s="18"/>
      <c r="E4" s="14"/>
      <c r="F4" s="13"/>
      <c r="G4" s="5" t="str">
        <f>IF(F4&gt;0,VLOOKUP(F4-1,Timing!$A:$C,3,FALSE),"")</f>
        <v/>
      </c>
      <c r="H4" s="5" t="str">
        <f t="shared" si="0"/>
        <v/>
      </c>
      <c r="I4" s="2" t="str">
        <f t="shared" si="1"/>
        <v/>
      </c>
      <c r="L4" s="11"/>
      <c r="M4" s="11"/>
      <c r="N4" s="12"/>
      <c r="O4" s="18"/>
      <c r="P4" s="14"/>
      <c r="Q4" s="13"/>
      <c r="R4" s="5" t="str">
        <f>IF(Q4&gt;0,VLOOKUP(Q4-1,Timing!$A:$C,3,FALSE),"")</f>
        <v/>
      </c>
      <c r="S4" s="5" t="str">
        <f t="shared" si="2"/>
        <v/>
      </c>
      <c r="T4" s="2" t="str">
        <f t="shared" si="3"/>
        <v/>
      </c>
    </row>
    <row r="5" spans="1:20" x14ac:dyDescent="0.25">
      <c r="A5" s="11"/>
      <c r="B5" s="11"/>
      <c r="C5" s="12"/>
      <c r="D5" s="18"/>
      <c r="E5" s="14"/>
      <c r="F5" s="13"/>
      <c r="G5" s="5" t="str">
        <f>IF(F5&gt;0,VLOOKUP(F5-1,Timing!$A:$C,3,FALSE),"")</f>
        <v/>
      </c>
      <c r="H5" s="5" t="str">
        <f t="shared" si="0"/>
        <v/>
      </c>
      <c r="I5" s="2" t="str">
        <f t="shared" si="1"/>
        <v/>
      </c>
      <c r="L5" s="11"/>
      <c r="M5" s="11"/>
      <c r="N5" s="12"/>
      <c r="O5" s="18"/>
      <c r="P5" s="14"/>
      <c r="Q5" s="15"/>
      <c r="R5" s="5" t="str">
        <f>IF(Q5&gt;0,VLOOKUP(Q5-1,Timing!$A:$C,3,FALSE),"")</f>
        <v/>
      </c>
      <c r="S5" s="5" t="str">
        <f t="shared" si="2"/>
        <v/>
      </c>
      <c r="T5" s="2" t="str">
        <f t="shared" si="3"/>
        <v/>
      </c>
    </row>
    <row r="6" spans="1:20" x14ac:dyDescent="0.25">
      <c r="A6" s="11"/>
      <c r="B6" s="11"/>
      <c r="C6" s="12"/>
      <c r="D6" s="18"/>
      <c r="E6" s="14"/>
      <c r="F6" s="13"/>
      <c r="G6" s="5" t="str">
        <f>IF(F6&gt;0,VLOOKUP(F6-1,Timing!$A:$C,3,FALSE),"")</f>
        <v/>
      </c>
      <c r="H6" s="5" t="str">
        <f t="shared" si="0"/>
        <v/>
      </c>
      <c r="I6" s="2" t="str">
        <f t="shared" si="1"/>
        <v/>
      </c>
      <c r="L6" s="11"/>
      <c r="M6" s="11"/>
      <c r="N6" s="12"/>
      <c r="O6" s="18"/>
      <c r="P6" s="14"/>
      <c r="Q6" s="13"/>
      <c r="R6" s="5" t="str">
        <f>IF(Q6&gt;0,VLOOKUP(Q6-1,Timing!$A:$C,3,FALSE),"")</f>
        <v/>
      </c>
      <c r="S6" s="5" t="str">
        <f t="shared" si="2"/>
        <v/>
      </c>
      <c r="T6" s="2" t="str">
        <f t="shared" si="3"/>
        <v/>
      </c>
    </row>
    <row r="7" spans="1:20" x14ac:dyDescent="0.25">
      <c r="A7" s="11"/>
      <c r="B7" s="11"/>
      <c r="C7" s="12"/>
      <c r="D7" s="18"/>
      <c r="E7" s="14"/>
      <c r="F7" s="13"/>
      <c r="G7" s="5" t="str">
        <f>IF(F7&gt;0,VLOOKUP(F7-1,Timing!$A:$C,3,FALSE),"")</f>
        <v/>
      </c>
      <c r="H7" s="5" t="str">
        <f t="shared" si="0"/>
        <v/>
      </c>
      <c r="I7" s="2" t="str">
        <f t="shared" si="1"/>
        <v/>
      </c>
      <c r="L7" s="11"/>
      <c r="M7" s="11"/>
      <c r="N7" s="12"/>
      <c r="O7" s="18"/>
      <c r="P7" s="14"/>
      <c r="Q7" s="13"/>
      <c r="R7" s="5" t="str">
        <f>IF(Q7&gt;0,VLOOKUP(Q7-1,Timing!$A:$C,3,FALSE),"")</f>
        <v/>
      </c>
      <c r="S7" s="5" t="str">
        <f t="shared" si="2"/>
        <v/>
      </c>
      <c r="T7" s="2" t="str">
        <f t="shared" si="3"/>
        <v/>
      </c>
    </row>
    <row r="8" spans="1:20" x14ac:dyDescent="0.25">
      <c r="A8" s="11"/>
      <c r="B8" s="11"/>
      <c r="C8" s="12"/>
      <c r="D8" s="18"/>
      <c r="E8" s="14"/>
      <c r="F8" s="13"/>
      <c r="G8" s="5" t="str">
        <f>IF(F8&gt;0,VLOOKUP(F8-1,Timing!$A:$C,3,FALSE),"")</f>
        <v/>
      </c>
      <c r="H8" s="5" t="str">
        <f t="shared" si="0"/>
        <v/>
      </c>
      <c r="I8" s="2" t="str">
        <f t="shared" si="1"/>
        <v/>
      </c>
      <c r="L8" s="11"/>
      <c r="M8" s="11"/>
      <c r="N8" s="12"/>
      <c r="O8" s="18"/>
      <c r="P8" s="14"/>
      <c r="Q8" s="13"/>
      <c r="R8" s="5" t="str">
        <f>IF(Q8&gt;0,VLOOKUP(Q8-1,Timing!$A:$C,3,FALSE),"")</f>
        <v/>
      </c>
      <c r="S8" s="5" t="str">
        <f t="shared" si="2"/>
        <v/>
      </c>
      <c r="T8" s="2" t="str">
        <f t="shared" si="3"/>
        <v/>
      </c>
    </row>
    <row r="9" spans="1:20" x14ac:dyDescent="0.25">
      <c r="A9" s="11"/>
      <c r="B9" s="11"/>
      <c r="C9" s="12"/>
      <c r="D9" s="18"/>
      <c r="E9" s="14"/>
      <c r="F9" s="13"/>
      <c r="G9" s="5" t="str">
        <f>IF(F9&gt;0,VLOOKUP(F9-1,Timing!$A:$C,3,FALSE),"")</f>
        <v/>
      </c>
      <c r="H9" s="5" t="str">
        <f t="shared" si="0"/>
        <v/>
      </c>
      <c r="I9" s="2" t="str">
        <f t="shared" si="1"/>
        <v/>
      </c>
      <c r="L9" s="11"/>
      <c r="M9" s="11"/>
      <c r="N9" s="12"/>
      <c r="O9" s="18"/>
      <c r="P9" s="14"/>
      <c r="Q9" s="13"/>
      <c r="R9" s="5" t="str">
        <f>IF(Q9&gt;0,VLOOKUP(Q9-1,Timing!$A:$C,3,FALSE),"")</f>
        <v/>
      </c>
      <c r="S9" s="5" t="str">
        <f t="shared" si="2"/>
        <v/>
      </c>
      <c r="T9" s="2" t="str">
        <f t="shared" si="3"/>
        <v/>
      </c>
    </row>
    <row r="10" spans="1:20" x14ac:dyDescent="0.25">
      <c r="A10" s="11"/>
      <c r="B10" s="11"/>
      <c r="C10" s="12"/>
      <c r="D10" s="18"/>
      <c r="E10" s="14"/>
      <c r="F10" s="15"/>
      <c r="G10" s="5" t="str">
        <f>IF(F10&gt;0,VLOOKUP(F10-1,Timing!$A:$C,3,FALSE),"")</f>
        <v/>
      </c>
      <c r="H10" s="5" t="str">
        <f t="shared" si="0"/>
        <v/>
      </c>
      <c r="I10" s="2" t="str">
        <f t="shared" si="1"/>
        <v/>
      </c>
      <c r="L10" s="11"/>
      <c r="M10" s="11"/>
      <c r="N10" s="12"/>
      <c r="O10" s="18"/>
      <c r="P10" s="14"/>
      <c r="Q10" s="13"/>
      <c r="R10" s="5" t="str">
        <f>IF(Q10&gt;0,VLOOKUP(Q10-1,Timing!$A:$C,3,FALSE),"")</f>
        <v/>
      </c>
      <c r="S10" s="5" t="str">
        <f t="shared" si="2"/>
        <v/>
      </c>
      <c r="T10" s="2" t="str">
        <f t="shared" si="3"/>
        <v/>
      </c>
    </row>
    <row r="11" spans="1:20" x14ac:dyDescent="0.25">
      <c r="A11" s="11"/>
      <c r="B11" s="11"/>
      <c r="C11" s="12"/>
      <c r="D11" s="18"/>
      <c r="E11" s="14"/>
      <c r="F11" s="13"/>
      <c r="G11" s="5" t="str">
        <f>IF(F11&gt;0,VLOOKUP(F11-1,Timing!$A:$C,3,FALSE),"")</f>
        <v/>
      </c>
      <c r="H11" s="5" t="str">
        <f t="shared" si="0"/>
        <v/>
      </c>
      <c r="I11" s="2" t="str">
        <f t="shared" si="1"/>
        <v/>
      </c>
      <c r="L11" s="11"/>
      <c r="M11" s="11"/>
      <c r="N11" s="12"/>
      <c r="O11" s="18"/>
      <c r="P11" s="14"/>
      <c r="Q11" s="13"/>
      <c r="R11" s="5" t="str">
        <f>IF(Q11&gt;0,VLOOKUP(Q11-1,Timing!$A:$C,3,FALSE),"")</f>
        <v/>
      </c>
      <c r="S11" s="5" t="str">
        <f t="shared" si="2"/>
        <v/>
      </c>
      <c r="T11" s="2" t="str">
        <f t="shared" si="3"/>
        <v/>
      </c>
    </row>
    <row r="12" spans="1:20" x14ac:dyDescent="0.25">
      <c r="A12" s="11"/>
      <c r="B12" s="11"/>
      <c r="C12" s="12"/>
      <c r="D12" s="18"/>
      <c r="E12" s="14"/>
      <c r="F12" s="13"/>
      <c r="G12" s="5" t="str">
        <f>IF(F12&gt;0,VLOOKUP(F12-1,Timing!$A:$C,3,FALSE),"")</f>
        <v/>
      </c>
      <c r="H12" s="5" t="str">
        <f t="shared" si="0"/>
        <v/>
      </c>
      <c r="I12" s="2" t="str">
        <f t="shared" si="1"/>
        <v/>
      </c>
      <c r="L12" s="11"/>
      <c r="M12" s="11"/>
      <c r="N12" s="12"/>
      <c r="O12" s="18"/>
      <c r="P12" s="14"/>
      <c r="Q12" s="15"/>
      <c r="R12" s="5" t="str">
        <f>IF(Q12&gt;0,VLOOKUP(Q12-1,Timing!$A:$C,3,FALSE),"")</f>
        <v/>
      </c>
      <c r="S12" s="5" t="str">
        <f t="shared" si="2"/>
        <v/>
      </c>
      <c r="T12" s="2" t="str">
        <f t="shared" si="3"/>
        <v/>
      </c>
    </row>
    <row r="13" spans="1:20" x14ac:dyDescent="0.25">
      <c r="A13" s="11"/>
      <c r="B13" s="11"/>
      <c r="C13" s="12"/>
      <c r="D13" s="18"/>
      <c r="E13" s="14"/>
      <c r="F13" s="15"/>
      <c r="G13" s="5" t="str">
        <f>IF(F13&gt;0,VLOOKUP(F13-1,Timing!$A:$C,3,FALSE),"")</f>
        <v/>
      </c>
      <c r="H13" s="5" t="str">
        <f t="shared" si="0"/>
        <v/>
      </c>
      <c r="I13" s="2" t="str">
        <f t="shared" si="1"/>
        <v/>
      </c>
      <c r="L13" s="11"/>
      <c r="M13" s="11"/>
      <c r="N13" s="12"/>
      <c r="O13" s="18"/>
      <c r="P13" s="14"/>
      <c r="Q13" s="15"/>
      <c r="R13" s="5" t="str">
        <f>IF(Q13&gt;0,VLOOKUP(Q13-1,Timing!$A:$C,3,FALSE),"")</f>
        <v/>
      </c>
      <c r="S13" s="5" t="str">
        <f t="shared" si="2"/>
        <v/>
      </c>
      <c r="T13" s="2" t="str">
        <f t="shared" si="3"/>
        <v/>
      </c>
    </row>
    <row r="14" spans="1:20" x14ac:dyDescent="0.25">
      <c r="A14" s="11"/>
      <c r="B14" s="11"/>
      <c r="C14" s="12"/>
      <c r="D14" s="18"/>
      <c r="E14" s="14"/>
      <c r="F14" s="13"/>
      <c r="G14" s="5" t="str">
        <f>IF(F14&gt;0,VLOOKUP(F14-1,Timing!$A:$C,3,FALSE),"")</f>
        <v/>
      </c>
      <c r="H14" s="5" t="str">
        <f t="shared" si="0"/>
        <v/>
      </c>
      <c r="I14" s="2" t="str">
        <f t="shared" si="1"/>
        <v/>
      </c>
      <c r="L14" s="11"/>
      <c r="M14" s="11"/>
      <c r="N14" s="12"/>
      <c r="O14" s="18"/>
      <c r="P14" s="14"/>
      <c r="Q14" s="13"/>
      <c r="R14" s="5" t="str">
        <f>IF(Q14&gt;0,VLOOKUP(Q14-1,Timing!$A:$C,3,FALSE),"")</f>
        <v/>
      </c>
      <c r="S14" s="5" t="str">
        <f t="shared" si="2"/>
        <v/>
      </c>
      <c r="T14" s="2" t="str">
        <f t="shared" si="3"/>
        <v/>
      </c>
    </row>
    <row r="15" spans="1:20" x14ac:dyDescent="0.25">
      <c r="A15" s="11"/>
      <c r="B15" s="11"/>
      <c r="C15" s="12"/>
      <c r="D15" s="18"/>
      <c r="E15" s="14"/>
      <c r="F15" s="13"/>
      <c r="G15" s="5" t="str">
        <f>IF(F15&gt;0,VLOOKUP(F15-1,Timing!$A:$C,3,FALSE),"")</f>
        <v/>
      </c>
      <c r="H15" s="5" t="str">
        <f t="shared" si="0"/>
        <v/>
      </c>
      <c r="I15" s="2" t="str">
        <f t="shared" si="1"/>
        <v/>
      </c>
      <c r="L15" s="11"/>
      <c r="M15" s="11"/>
      <c r="N15" s="12"/>
      <c r="O15" s="18"/>
      <c r="P15" s="14"/>
      <c r="Q15" s="13"/>
      <c r="R15" s="5" t="str">
        <f>IF(Q15&gt;0,VLOOKUP(Q15-1,Timing!$A:$C,3,FALSE),"")</f>
        <v/>
      </c>
      <c r="S15" s="5" t="str">
        <f t="shared" si="2"/>
        <v/>
      </c>
      <c r="T15" s="2" t="str">
        <f t="shared" si="3"/>
        <v/>
      </c>
    </row>
    <row r="16" spans="1:20" x14ac:dyDescent="0.25">
      <c r="A16" s="11"/>
      <c r="B16" s="11"/>
      <c r="C16" s="12"/>
      <c r="D16" s="18"/>
      <c r="E16" s="14"/>
      <c r="F16" s="15"/>
      <c r="G16" s="5" t="str">
        <f>IF(F16&gt;0,VLOOKUP(F16-1,Timing!$A:$C,3,FALSE),"")</f>
        <v/>
      </c>
      <c r="H16" s="5" t="str">
        <f t="shared" si="0"/>
        <v/>
      </c>
      <c r="I16" s="2" t="str">
        <f t="shared" si="1"/>
        <v/>
      </c>
      <c r="L16" s="11"/>
      <c r="M16" s="11"/>
      <c r="N16" s="12"/>
      <c r="O16" s="18"/>
      <c r="P16" s="14"/>
      <c r="Q16" s="13"/>
      <c r="R16" s="5" t="str">
        <f>IF(Q16&gt;0,VLOOKUP(Q16-1,Timing!$A:$C,3,FALSE),"")</f>
        <v/>
      </c>
      <c r="S16" s="5" t="str">
        <f t="shared" si="2"/>
        <v/>
      </c>
      <c r="T16" s="2" t="str">
        <f t="shared" si="3"/>
        <v/>
      </c>
    </row>
    <row r="17" spans="1:20" x14ac:dyDescent="0.25">
      <c r="A17" s="11"/>
      <c r="B17" s="11"/>
      <c r="C17" s="12"/>
      <c r="D17" s="18"/>
      <c r="E17" s="14"/>
      <c r="F17" s="13"/>
      <c r="G17" s="5" t="str">
        <f>IF(F17&gt;0,VLOOKUP(F17-1,Timing!$A:$C,3,FALSE),"")</f>
        <v/>
      </c>
      <c r="H17" s="5" t="str">
        <f t="shared" si="0"/>
        <v/>
      </c>
      <c r="I17" s="2" t="str">
        <f t="shared" si="1"/>
        <v/>
      </c>
      <c r="L17" s="11"/>
      <c r="M17" s="11"/>
      <c r="N17" s="12"/>
      <c r="O17" s="18"/>
      <c r="P17" s="14"/>
      <c r="Q17" s="15"/>
      <c r="R17" s="5" t="str">
        <f>IF(Q17&gt;0,VLOOKUP(Q17-1,Timing!$A:$C,3,FALSE),"")</f>
        <v/>
      </c>
      <c r="S17" s="5" t="str">
        <f t="shared" si="2"/>
        <v/>
      </c>
      <c r="T17" s="2" t="str">
        <f t="shared" si="3"/>
        <v/>
      </c>
    </row>
    <row r="18" spans="1:20" x14ac:dyDescent="0.25">
      <c r="A18" s="11"/>
      <c r="B18" s="11"/>
      <c r="C18" s="12"/>
      <c r="D18" s="18"/>
      <c r="E18" s="14"/>
      <c r="F18" s="15"/>
      <c r="G18" s="5" t="str">
        <f>IF(F18&gt;0,VLOOKUP(F18-1,Timing!$A:$C,3,FALSE),"")</f>
        <v/>
      </c>
      <c r="H18" s="5" t="str">
        <f t="shared" si="0"/>
        <v/>
      </c>
      <c r="I18" s="2" t="str">
        <f t="shared" si="1"/>
        <v/>
      </c>
      <c r="L18" s="11"/>
      <c r="M18" s="11"/>
      <c r="N18" s="12"/>
      <c r="O18" s="18"/>
      <c r="P18" s="14"/>
      <c r="Q18" s="13"/>
      <c r="R18" s="5" t="str">
        <f>IF(Q18&gt;0,VLOOKUP(Q18-1,Timing!$A:$C,3,FALSE),"")</f>
        <v/>
      </c>
      <c r="S18" s="5" t="str">
        <f t="shared" si="2"/>
        <v/>
      </c>
      <c r="T18" s="2" t="str">
        <f t="shared" si="3"/>
        <v/>
      </c>
    </row>
    <row r="19" spans="1:20" x14ac:dyDescent="0.25">
      <c r="A19" s="11"/>
      <c r="B19" s="11"/>
      <c r="C19" s="12"/>
      <c r="D19" s="18"/>
      <c r="E19" s="14"/>
      <c r="F19" s="13"/>
      <c r="G19" s="5" t="str">
        <f>IF(F19&gt;0,VLOOKUP(F19-1,Timing!$A:$C,3,FALSE),"")</f>
        <v/>
      </c>
      <c r="H19" s="5" t="str">
        <f t="shared" si="0"/>
        <v/>
      </c>
      <c r="I19" s="2" t="str">
        <f t="shared" si="1"/>
        <v/>
      </c>
      <c r="L19" s="11"/>
      <c r="M19" s="11"/>
      <c r="N19" s="12"/>
      <c r="O19" s="18"/>
      <c r="P19" s="14"/>
      <c r="Q19" s="15"/>
      <c r="R19" s="5" t="str">
        <f>IF(Q19&gt;0,VLOOKUP(Q19-1,Timing!$A:$C,3,FALSE),"")</f>
        <v/>
      </c>
      <c r="S19" s="5" t="str">
        <f t="shared" si="2"/>
        <v/>
      </c>
      <c r="T19" s="2" t="str">
        <f t="shared" si="3"/>
        <v/>
      </c>
    </row>
    <row r="20" spans="1:20" x14ac:dyDescent="0.25">
      <c r="A20" s="11"/>
      <c r="B20" s="11"/>
      <c r="C20" s="12"/>
      <c r="D20" s="18"/>
      <c r="E20" s="14"/>
      <c r="F20" s="13"/>
      <c r="G20" s="5" t="str">
        <f>IF(F20&gt;0,VLOOKUP(F20-1,Timing!$A:$C,3,FALSE),"")</f>
        <v/>
      </c>
      <c r="H20" s="5" t="str">
        <f t="shared" si="0"/>
        <v/>
      </c>
      <c r="I20" s="2" t="str">
        <f t="shared" si="1"/>
        <v/>
      </c>
      <c r="L20" s="11"/>
      <c r="M20" s="11"/>
      <c r="N20" s="12"/>
      <c r="O20" s="18"/>
      <c r="P20" s="14"/>
      <c r="Q20" s="15"/>
      <c r="R20" s="5" t="str">
        <f>IF(Q20&gt;0,VLOOKUP(Q20-1,Timing!$A:$C,3,FALSE),"")</f>
        <v/>
      </c>
      <c r="S20" s="5" t="str">
        <f t="shared" si="2"/>
        <v/>
      </c>
      <c r="T20" s="2" t="str">
        <f t="shared" si="3"/>
        <v/>
      </c>
    </row>
    <row r="21" spans="1:20" x14ac:dyDescent="0.25">
      <c r="A21" s="11"/>
      <c r="B21" s="11"/>
      <c r="C21" s="12"/>
      <c r="D21" s="18"/>
      <c r="E21" s="14"/>
      <c r="F21" s="15"/>
      <c r="G21" s="5" t="str">
        <f>IF(F21&gt;0,VLOOKUP(F21-1,Timing!$A:$C,3,FALSE),"")</f>
        <v/>
      </c>
      <c r="H21" s="5" t="str">
        <f t="shared" si="0"/>
        <v/>
      </c>
      <c r="I21" s="2" t="str">
        <f t="shared" si="1"/>
        <v/>
      </c>
      <c r="L21" s="11"/>
      <c r="M21" s="11"/>
      <c r="N21" s="12"/>
      <c r="O21" s="18"/>
      <c r="P21" s="14"/>
      <c r="Q21" s="13"/>
      <c r="R21" s="5" t="str">
        <f>IF(Q21&gt;0,VLOOKUP(Q21-1,Timing!$A:$C,3,FALSE),"")</f>
        <v/>
      </c>
      <c r="S21" s="5" t="str">
        <f t="shared" si="2"/>
        <v/>
      </c>
      <c r="T21" s="2" t="str">
        <f t="shared" si="3"/>
        <v/>
      </c>
    </row>
    <row r="22" spans="1:20" x14ac:dyDescent="0.25">
      <c r="A22" s="11"/>
      <c r="B22" s="11"/>
      <c r="C22" s="12"/>
      <c r="D22" s="18"/>
      <c r="E22" s="14"/>
      <c r="F22" s="13"/>
      <c r="G22" s="5" t="str">
        <f>IF(F22&gt;0,VLOOKUP(F22-1,Timing!$A:$C,3,FALSE),"")</f>
        <v/>
      </c>
      <c r="H22" s="5" t="str">
        <f t="shared" si="0"/>
        <v/>
      </c>
      <c r="I22" s="2" t="str">
        <f t="shared" si="1"/>
        <v/>
      </c>
      <c r="L22" s="11"/>
      <c r="M22" s="11"/>
      <c r="N22" s="12"/>
      <c r="O22" s="18"/>
      <c r="P22" s="14"/>
      <c r="Q22" s="13"/>
      <c r="R22" s="5" t="str">
        <f>IF(Q22&gt;0,VLOOKUP(Q22-1,Timing!$A:$C,3,FALSE),"")</f>
        <v/>
      </c>
      <c r="S22" s="5" t="str">
        <f t="shared" si="2"/>
        <v/>
      </c>
      <c r="T22" s="2" t="str">
        <f t="shared" si="3"/>
        <v/>
      </c>
    </row>
    <row r="23" spans="1:20" x14ac:dyDescent="0.25">
      <c r="A23" s="11"/>
      <c r="B23" s="11"/>
      <c r="C23" s="12"/>
      <c r="D23" s="18"/>
      <c r="E23" s="14"/>
      <c r="F23" s="15"/>
      <c r="G23" s="5" t="str">
        <f>IF(F23&gt;0,VLOOKUP(F23-1,Timing!$A:$C,3,FALSE),"")</f>
        <v/>
      </c>
      <c r="H23" s="5" t="str">
        <f t="shared" si="0"/>
        <v/>
      </c>
      <c r="I23" s="2" t="str">
        <f t="shared" si="1"/>
        <v/>
      </c>
      <c r="L23" s="11"/>
      <c r="M23" s="11"/>
      <c r="N23" s="12"/>
      <c r="O23" s="18"/>
      <c r="P23" s="14"/>
      <c r="Q23" s="13"/>
      <c r="R23" s="5" t="str">
        <f>IF(Q23&gt;0,VLOOKUP(Q23-1,Timing!$A:$C,3,FALSE),"")</f>
        <v/>
      </c>
      <c r="S23" s="5" t="str">
        <f t="shared" si="2"/>
        <v/>
      </c>
      <c r="T23" s="2" t="str">
        <f t="shared" si="3"/>
        <v/>
      </c>
    </row>
    <row r="24" spans="1:20" x14ac:dyDescent="0.25">
      <c r="A24" s="11"/>
      <c r="B24" s="11"/>
      <c r="C24" s="12"/>
      <c r="D24" s="18"/>
      <c r="E24" s="14"/>
      <c r="F24" s="13"/>
      <c r="G24" s="5" t="str">
        <f>IF(F24&gt;0,VLOOKUP(F24-1,Timing!$A:$C,3,FALSE),"")</f>
        <v/>
      </c>
      <c r="H24" s="5" t="str">
        <f t="shared" si="0"/>
        <v/>
      </c>
      <c r="I24" s="2" t="str">
        <f t="shared" si="1"/>
        <v/>
      </c>
      <c r="L24" s="11"/>
      <c r="M24" s="11"/>
      <c r="N24" s="12"/>
      <c r="O24" s="18"/>
      <c r="P24" s="14"/>
      <c r="Q24" s="13"/>
      <c r="R24" s="5" t="str">
        <f>IF(Q24&gt;0,VLOOKUP(Q24-1,Timing!$A:$C,3,FALSE),"")</f>
        <v/>
      </c>
      <c r="S24" s="5" t="str">
        <f t="shared" si="2"/>
        <v/>
      </c>
      <c r="T24" s="2" t="str">
        <f t="shared" si="3"/>
        <v/>
      </c>
    </row>
    <row r="25" spans="1:20" x14ac:dyDescent="0.25">
      <c r="A25" s="11"/>
      <c r="B25" s="11"/>
      <c r="C25" s="12"/>
      <c r="D25" s="18"/>
      <c r="E25" s="14"/>
      <c r="F25" s="13"/>
      <c r="G25" s="5" t="str">
        <f>IF(F25&gt;0,VLOOKUP(F25-1,Timing!$A:$C,3,FALSE),"")</f>
        <v/>
      </c>
      <c r="H25" s="5" t="str">
        <f t="shared" si="0"/>
        <v/>
      </c>
      <c r="I25" s="2" t="str">
        <f t="shared" si="1"/>
        <v/>
      </c>
      <c r="L25" s="11"/>
      <c r="M25" s="11"/>
      <c r="N25" s="12"/>
      <c r="O25" s="18"/>
      <c r="P25" s="14"/>
      <c r="Q25" s="13"/>
      <c r="R25" s="5" t="str">
        <f>IF(Q25&gt;0,VLOOKUP(Q25-1,Timing!$A:$C,3,FALSE),"")</f>
        <v/>
      </c>
      <c r="S25" s="5" t="str">
        <f t="shared" si="2"/>
        <v/>
      </c>
      <c r="T25" s="2" t="str">
        <f t="shared" si="3"/>
        <v/>
      </c>
    </row>
    <row r="26" spans="1:20" x14ac:dyDescent="0.25">
      <c r="A26" s="2"/>
      <c r="B26" s="2"/>
      <c r="C26" s="2"/>
      <c r="D26" s="2"/>
      <c r="E26" s="2"/>
      <c r="F26" s="10"/>
      <c r="G26" s="5" t="str">
        <f>IF(F26&gt;0,VLOOKUP(F26-1,Timing!$A:$C,3,FALSE),"")</f>
        <v/>
      </c>
      <c r="H26" s="5" t="str">
        <f t="shared" ref="H26:H67" si="4">IFERROR(IF(F26&gt;0,G26-TIMEVALUE($D$1),""),IF(F26&gt;0,G26-($D$1),""))</f>
        <v/>
      </c>
      <c r="I26" s="2" t="str">
        <f t="shared" ref="I26:I66" si="5">IF(F26&gt;0,COUNTA(F:F)-RANK(F26,$F$3:$F$200),"")</f>
        <v/>
      </c>
      <c r="L26" s="11"/>
      <c r="M26" s="11"/>
      <c r="N26" s="12"/>
      <c r="O26" s="18"/>
      <c r="P26" s="14"/>
      <c r="Q26" s="13"/>
      <c r="R26" s="5" t="str">
        <f>IF(Q26&gt;0,VLOOKUP(Q26-1,Timing!$A:$C,3,FALSE),"")</f>
        <v/>
      </c>
      <c r="S26" s="5" t="str">
        <f t="shared" si="2"/>
        <v/>
      </c>
      <c r="T26" s="2" t="str">
        <f t="shared" si="3"/>
        <v/>
      </c>
    </row>
    <row r="27" spans="1:20" x14ac:dyDescent="0.25">
      <c r="A27" s="2"/>
      <c r="B27" s="2"/>
      <c r="C27" s="2"/>
      <c r="D27" s="2"/>
      <c r="E27" s="2"/>
      <c r="F27" s="10"/>
      <c r="G27" s="5" t="str">
        <f>IF(F27&gt;0,VLOOKUP(F27-1,Timing!$A:$C,3,FALSE),"")</f>
        <v/>
      </c>
      <c r="H27" s="5" t="str">
        <f t="shared" si="4"/>
        <v/>
      </c>
      <c r="I27" s="2" t="str">
        <f t="shared" si="5"/>
        <v/>
      </c>
      <c r="L27" s="11"/>
      <c r="M27" s="11"/>
      <c r="N27" s="12"/>
      <c r="O27" s="18"/>
      <c r="P27" s="14"/>
      <c r="Q27" s="13"/>
      <c r="R27" s="5" t="str">
        <f>IF(Q27&gt;0,VLOOKUP(Q27-1,Timing!$A:$C,3,FALSE),"")</f>
        <v/>
      </c>
      <c r="S27" s="5" t="str">
        <f t="shared" si="2"/>
        <v/>
      </c>
      <c r="T27" s="2" t="str">
        <f t="shared" si="3"/>
        <v/>
      </c>
    </row>
    <row r="28" spans="1:20" x14ac:dyDescent="0.25">
      <c r="A28" s="2"/>
      <c r="B28" s="2"/>
      <c r="C28" s="2"/>
      <c r="D28" s="2"/>
      <c r="E28" s="2"/>
      <c r="F28" s="10"/>
      <c r="G28" s="5" t="str">
        <f>IF(F28&gt;0,VLOOKUP(F28-1,Timing!$A:$C,3,FALSE),"")</f>
        <v/>
      </c>
      <c r="H28" s="5" t="str">
        <f t="shared" si="4"/>
        <v/>
      </c>
      <c r="I28" s="2" t="str">
        <f t="shared" si="5"/>
        <v/>
      </c>
      <c r="L28" s="11"/>
      <c r="M28" s="11"/>
      <c r="N28" s="12"/>
      <c r="O28" s="18"/>
      <c r="P28" s="14"/>
      <c r="Q28" s="13"/>
      <c r="R28" s="5" t="str">
        <f>IF(Q28&gt;0,VLOOKUP(Q28-1,Timing!$A:$C,3,FALSE),"")</f>
        <v/>
      </c>
      <c r="S28" s="5" t="str">
        <f t="shared" si="2"/>
        <v/>
      </c>
      <c r="T28" s="2" t="str">
        <f t="shared" si="3"/>
        <v/>
      </c>
    </row>
    <row r="29" spans="1:20" x14ac:dyDescent="0.25">
      <c r="A29" s="2"/>
      <c r="B29" s="2"/>
      <c r="C29" s="2"/>
      <c r="D29" s="2"/>
      <c r="E29" s="2"/>
      <c r="F29" s="10"/>
      <c r="G29" s="5" t="str">
        <f>IF(F29&gt;0,VLOOKUP(F29-1,Timing!$A:$C,3,FALSE),"")</f>
        <v/>
      </c>
      <c r="H29" s="5" t="str">
        <f t="shared" si="4"/>
        <v/>
      </c>
      <c r="I29" s="2" t="str">
        <f t="shared" si="5"/>
        <v/>
      </c>
      <c r="L29" s="11"/>
      <c r="M29" s="11"/>
      <c r="N29" s="12"/>
      <c r="O29" s="18"/>
      <c r="P29" s="14"/>
      <c r="Q29" s="13"/>
      <c r="R29" s="5" t="str">
        <f>IF(Q29&gt;0,VLOOKUP(Q29-1,Timing!$A:$C,3,FALSE),"")</f>
        <v/>
      </c>
      <c r="S29" s="5" t="str">
        <f t="shared" si="2"/>
        <v/>
      </c>
      <c r="T29" s="2" t="str">
        <f t="shared" si="3"/>
        <v/>
      </c>
    </row>
    <row r="30" spans="1:20" x14ac:dyDescent="0.25">
      <c r="A30" s="2"/>
      <c r="B30" s="2"/>
      <c r="C30" s="2"/>
      <c r="D30" s="2"/>
      <c r="E30" s="2"/>
      <c r="F30" s="10"/>
      <c r="G30" s="5" t="str">
        <f>IF(F30&gt;0,VLOOKUP(F30-1,Timing!$A:$C,3,FALSE),"")</f>
        <v/>
      </c>
      <c r="H30" s="5" t="str">
        <f t="shared" si="4"/>
        <v/>
      </c>
      <c r="I30" s="2" t="str">
        <f t="shared" si="5"/>
        <v/>
      </c>
      <c r="L30" s="11"/>
      <c r="M30" s="11"/>
      <c r="N30" s="12"/>
      <c r="O30" s="18"/>
      <c r="P30" s="14"/>
      <c r="Q30" s="13"/>
      <c r="R30" s="5" t="str">
        <f>IF(Q30&gt;0,VLOOKUP(Q30-1,Timing!$A:$C,3,FALSE),"")</f>
        <v/>
      </c>
      <c r="S30" s="5" t="str">
        <f t="shared" si="2"/>
        <v/>
      </c>
      <c r="T30" s="2" t="str">
        <f t="shared" si="3"/>
        <v/>
      </c>
    </row>
    <row r="31" spans="1:20" x14ac:dyDescent="0.25">
      <c r="A31" s="2"/>
      <c r="B31" s="2"/>
      <c r="C31" s="2"/>
      <c r="D31" s="2"/>
      <c r="E31" s="2"/>
      <c r="F31" s="10"/>
      <c r="G31" s="5" t="str">
        <f>IF(F31&gt;0,VLOOKUP(F31-1,Timing!$A:$C,3,FALSE),"")</f>
        <v/>
      </c>
      <c r="H31" s="5" t="str">
        <f t="shared" si="4"/>
        <v/>
      </c>
      <c r="I31" s="2" t="str">
        <f t="shared" si="5"/>
        <v/>
      </c>
      <c r="L31" s="11"/>
      <c r="M31" s="11"/>
      <c r="N31" s="12"/>
      <c r="O31" s="18"/>
      <c r="P31" s="14"/>
      <c r="Q31" s="15"/>
      <c r="R31" s="5" t="str">
        <f>IF(Q31&gt;0,VLOOKUP(Q31-1,Timing!$A:$C,3,FALSE),"")</f>
        <v/>
      </c>
      <c r="S31" s="5" t="str">
        <f t="shared" si="2"/>
        <v/>
      </c>
      <c r="T31" s="2" t="str">
        <f t="shared" si="3"/>
        <v/>
      </c>
    </row>
    <row r="32" spans="1:20" x14ac:dyDescent="0.25">
      <c r="A32" s="2"/>
      <c r="B32" s="3"/>
      <c r="C32" s="2"/>
      <c r="D32" s="2"/>
      <c r="E32" s="2"/>
      <c r="F32" s="10"/>
      <c r="G32" s="5" t="str">
        <f>IF(F32&gt;0,VLOOKUP(F32-1,Timing!$A:$C,3,FALSE),"")</f>
        <v/>
      </c>
      <c r="H32" s="5" t="str">
        <f t="shared" si="4"/>
        <v/>
      </c>
      <c r="I32" s="2" t="str">
        <f t="shared" si="5"/>
        <v/>
      </c>
      <c r="L32" s="2"/>
      <c r="M32" s="3"/>
      <c r="N32" s="2"/>
      <c r="O32" s="2"/>
      <c r="P32" s="2"/>
      <c r="Q32" s="10"/>
      <c r="R32" s="5" t="str">
        <f>IF(Q32&gt;0,VLOOKUP(Q32-1,Timing!$A:$C,3,FALSE),"")</f>
        <v/>
      </c>
      <c r="S32" s="5" t="str">
        <f t="shared" ref="S32:S67" si="6">IFERROR(IF(Q32&gt;0,R32-TIMEVALUE($N$1),""),IF(Q32&gt;0,R32-($N$1),""))</f>
        <v/>
      </c>
      <c r="T32" s="2" t="str">
        <f t="shared" ref="T32:T66" si="7">IF(Q32&gt;0,COUNTA(Q:Q)-RANK(Q32,$Q$3:$Q$200),"")</f>
        <v/>
      </c>
    </row>
    <row r="33" spans="1:20" x14ac:dyDescent="0.25">
      <c r="A33" s="2"/>
      <c r="B33" s="3"/>
      <c r="C33" s="2"/>
      <c r="D33" s="2"/>
      <c r="E33" s="2"/>
      <c r="F33" s="10"/>
      <c r="G33" s="5" t="str">
        <f>IF(F33&gt;0,VLOOKUP(F33-1,Timing!$A:$C,3,FALSE),"")</f>
        <v/>
      </c>
      <c r="H33" s="5" t="str">
        <f t="shared" si="4"/>
        <v/>
      </c>
      <c r="I33" s="2" t="str">
        <f t="shared" si="5"/>
        <v/>
      </c>
      <c r="L33" s="2"/>
      <c r="M33" s="3"/>
      <c r="N33" s="2"/>
      <c r="O33" s="2"/>
      <c r="P33" s="2"/>
      <c r="Q33" s="10"/>
      <c r="R33" s="5" t="str">
        <f>IF(Q33&gt;0,VLOOKUP(Q33-1,Timing!$A:$C,3,FALSE),"")</f>
        <v/>
      </c>
      <c r="S33" s="5" t="str">
        <f t="shared" si="6"/>
        <v/>
      </c>
      <c r="T33" s="2" t="str">
        <f t="shared" si="7"/>
        <v/>
      </c>
    </row>
    <row r="34" spans="1:20" x14ac:dyDescent="0.25">
      <c r="A34" s="2"/>
      <c r="B34" s="3"/>
      <c r="C34" s="2"/>
      <c r="D34" s="2"/>
      <c r="E34" s="2"/>
      <c r="F34" s="10"/>
      <c r="G34" s="5" t="str">
        <f>IF(F34&gt;0,VLOOKUP(F34-1,Timing!$A:$C,3,FALSE),"")</f>
        <v/>
      </c>
      <c r="H34" s="5" t="str">
        <f t="shared" si="4"/>
        <v/>
      </c>
      <c r="I34" s="2" t="str">
        <f t="shared" si="5"/>
        <v/>
      </c>
      <c r="L34" s="2"/>
      <c r="M34" s="3"/>
      <c r="N34" s="2"/>
      <c r="O34" s="2"/>
      <c r="P34" s="2"/>
      <c r="Q34" s="10"/>
      <c r="R34" s="5" t="str">
        <f>IF(Q34&gt;0,VLOOKUP(Q34-1,Timing!$A:$C,3,FALSE),"")</f>
        <v/>
      </c>
      <c r="S34" s="5" t="str">
        <f t="shared" si="6"/>
        <v/>
      </c>
      <c r="T34" s="2" t="str">
        <f t="shared" si="7"/>
        <v/>
      </c>
    </row>
    <row r="35" spans="1:20" x14ac:dyDescent="0.25">
      <c r="A35" s="2"/>
      <c r="B35" s="3"/>
      <c r="C35" s="2"/>
      <c r="D35" s="2"/>
      <c r="E35" s="2"/>
      <c r="F35" s="10"/>
      <c r="G35" s="5" t="str">
        <f>IF(F35&gt;0,VLOOKUP(F35-1,Timing!$A:$C,3,FALSE),"")</f>
        <v/>
      </c>
      <c r="H35" s="5" t="str">
        <f t="shared" si="4"/>
        <v/>
      </c>
      <c r="I35" s="2" t="str">
        <f t="shared" si="5"/>
        <v/>
      </c>
      <c r="L35" s="2"/>
      <c r="M35" s="3"/>
      <c r="N35" s="2"/>
      <c r="O35" s="2"/>
      <c r="P35" s="2"/>
      <c r="Q35" s="10"/>
      <c r="R35" s="5" t="str">
        <f>IF(Q35&gt;0,VLOOKUP(Q35-1,Timing!$A:$C,3,FALSE),"")</f>
        <v/>
      </c>
      <c r="S35" s="5" t="str">
        <f t="shared" si="6"/>
        <v/>
      </c>
      <c r="T35" s="2" t="str">
        <f t="shared" si="7"/>
        <v/>
      </c>
    </row>
    <row r="36" spans="1:20" x14ac:dyDescent="0.25">
      <c r="A36" s="2"/>
      <c r="B36" s="3"/>
      <c r="C36" s="2"/>
      <c r="D36" s="2"/>
      <c r="E36" s="2"/>
      <c r="F36" s="10"/>
      <c r="G36" s="5" t="str">
        <f>IF(F36&gt;0,VLOOKUP(F36-1,Timing!$A:$C,3,FALSE),"")</f>
        <v/>
      </c>
      <c r="H36" s="5" t="str">
        <f t="shared" si="4"/>
        <v/>
      </c>
      <c r="I36" s="2" t="str">
        <f t="shared" si="5"/>
        <v/>
      </c>
      <c r="L36" s="2"/>
      <c r="M36" s="3"/>
      <c r="N36" s="2"/>
      <c r="O36" s="2"/>
      <c r="P36" s="2"/>
      <c r="Q36" s="10"/>
      <c r="R36" s="5" t="str">
        <f>IF(Q36&gt;0,VLOOKUP(Q36-1,Timing!$A:$C,3,FALSE),"")</f>
        <v/>
      </c>
      <c r="S36" s="5" t="str">
        <f t="shared" si="6"/>
        <v/>
      </c>
      <c r="T36" s="2" t="str">
        <f t="shared" si="7"/>
        <v/>
      </c>
    </row>
    <row r="37" spans="1:20" x14ac:dyDescent="0.25">
      <c r="A37" s="2"/>
      <c r="B37" s="3"/>
      <c r="C37" s="2"/>
      <c r="D37" s="2"/>
      <c r="E37" s="2"/>
      <c r="F37" s="10"/>
      <c r="G37" s="5" t="str">
        <f>IF(F37&gt;0,VLOOKUP(F37-1,Timing!$A:$C,3,FALSE),"")</f>
        <v/>
      </c>
      <c r="H37" s="5" t="str">
        <f t="shared" si="4"/>
        <v/>
      </c>
      <c r="I37" s="2" t="str">
        <f t="shared" si="5"/>
        <v/>
      </c>
      <c r="L37" s="2"/>
      <c r="M37" s="3"/>
      <c r="N37" s="2"/>
      <c r="O37" s="2"/>
      <c r="P37" s="2"/>
      <c r="Q37" s="10"/>
      <c r="R37" s="5" t="str">
        <f>IF(Q37&gt;0,VLOOKUP(Q37-1,Timing!$A:$C,3,FALSE),"")</f>
        <v/>
      </c>
      <c r="S37" s="5" t="str">
        <f t="shared" si="6"/>
        <v/>
      </c>
      <c r="T37" s="2" t="str">
        <f t="shared" si="7"/>
        <v/>
      </c>
    </row>
    <row r="38" spans="1:20" x14ac:dyDescent="0.25">
      <c r="A38" s="2"/>
      <c r="B38" s="3"/>
      <c r="C38" s="2"/>
      <c r="D38" s="2"/>
      <c r="E38" s="2"/>
      <c r="F38" s="10"/>
      <c r="G38" s="5" t="str">
        <f>IF(F38&gt;0,VLOOKUP(F38-1,Timing!$A:$C,3,FALSE),"")</f>
        <v/>
      </c>
      <c r="H38" s="5" t="str">
        <f t="shared" si="4"/>
        <v/>
      </c>
      <c r="I38" s="2" t="str">
        <f t="shared" si="5"/>
        <v/>
      </c>
      <c r="L38" s="2"/>
      <c r="M38" s="3"/>
      <c r="N38" s="2"/>
      <c r="O38" s="2"/>
      <c r="P38" s="2"/>
      <c r="Q38" s="10"/>
      <c r="R38" s="5" t="str">
        <f>IF(Q38&gt;0,VLOOKUP(Q38-1,Timing!$A:$C,3,FALSE),"")</f>
        <v/>
      </c>
      <c r="S38" s="5" t="str">
        <f t="shared" si="6"/>
        <v/>
      </c>
      <c r="T38" s="2" t="str">
        <f t="shared" si="7"/>
        <v/>
      </c>
    </row>
    <row r="39" spans="1:20" x14ac:dyDescent="0.25">
      <c r="A39" s="2"/>
      <c r="B39" s="3"/>
      <c r="C39" s="2"/>
      <c r="D39" s="2"/>
      <c r="E39" s="2"/>
      <c r="F39" s="10"/>
      <c r="G39" s="5" t="str">
        <f>IF(F39&gt;0,VLOOKUP(F39-1,Timing!$A:$C,3,FALSE),"")</f>
        <v/>
      </c>
      <c r="H39" s="5" t="str">
        <f t="shared" si="4"/>
        <v/>
      </c>
      <c r="I39" s="2" t="str">
        <f t="shared" si="5"/>
        <v/>
      </c>
      <c r="L39" s="2"/>
      <c r="M39" s="3"/>
      <c r="N39" s="2"/>
      <c r="O39" s="2"/>
      <c r="P39" s="2"/>
      <c r="Q39" s="10"/>
      <c r="R39" s="5" t="str">
        <f>IF(Q39&gt;0,VLOOKUP(Q39-1,Timing!$A:$C,3,FALSE),"")</f>
        <v/>
      </c>
      <c r="S39" s="5" t="str">
        <f t="shared" si="6"/>
        <v/>
      </c>
      <c r="T39" s="2" t="str">
        <f t="shared" si="7"/>
        <v/>
      </c>
    </row>
    <row r="40" spans="1:20" x14ac:dyDescent="0.25">
      <c r="A40" s="2"/>
      <c r="B40" s="3"/>
      <c r="C40" s="2"/>
      <c r="D40" s="2"/>
      <c r="E40" s="2"/>
      <c r="F40" s="10"/>
      <c r="G40" s="5" t="str">
        <f>IF(F40&gt;0,VLOOKUP(F40-1,Timing!$A:$C,3,FALSE),"")</f>
        <v/>
      </c>
      <c r="H40" s="5" t="str">
        <f t="shared" si="4"/>
        <v/>
      </c>
      <c r="I40" s="2" t="str">
        <f t="shared" si="5"/>
        <v/>
      </c>
      <c r="L40" s="2"/>
      <c r="M40" s="3"/>
      <c r="N40" s="2"/>
      <c r="O40" s="2"/>
      <c r="P40" s="2"/>
      <c r="Q40" s="10"/>
      <c r="R40" s="5" t="str">
        <f>IF(Q40&gt;0,VLOOKUP(Q40-1,Timing!$A:$C,3,FALSE),"")</f>
        <v/>
      </c>
      <c r="S40" s="5" t="str">
        <f t="shared" si="6"/>
        <v/>
      </c>
      <c r="T40" s="2" t="str">
        <f t="shared" si="7"/>
        <v/>
      </c>
    </row>
    <row r="41" spans="1:20" x14ac:dyDescent="0.25">
      <c r="A41" s="2"/>
      <c r="B41" s="3"/>
      <c r="C41" s="2"/>
      <c r="D41" s="2"/>
      <c r="E41" s="2"/>
      <c r="F41" s="10"/>
      <c r="G41" s="5" t="str">
        <f>IF(F41&gt;0,VLOOKUP(F41-1,Timing!$A:$C,3,FALSE),"")</f>
        <v/>
      </c>
      <c r="H41" s="5" t="str">
        <f t="shared" si="4"/>
        <v/>
      </c>
      <c r="I41" s="2" t="str">
        <f t="shared" si="5"/>
        <v/>
      </c>
      <c r="L41" s="2"/>
      <c r="M41" s="3"/>
      <c r="N41" s="2"/>
      <c r="O41" s="2"/>
      <c r="P41" s="2"/>
      <c r="Q41" s="10"/>
      <c r="R41" s="5" t="str">
        <f>IF(Q41&gt;0,VLOOKUP(Q41-1,Timing!$A:$C,3,FALSE),"")</f>
        <v/>
      </c>
      <c r="S41" s="5" t="str">
        <f t="shared" si="6"/>
        <v/>
      </c>
      <c r="T41" s="2" t="str">
        <f t="shared" si="7"/>
        <v/>
      </c>
    </row>
    <row r="42" spans="1:20" x14ac:dyDescent="0.25">
      <c r="A42" s="2"/>
      <c r="B42" s="3"/>
      <c r="C42" s="2"/>
      <c r="D42" s="2"/>
      <c r="E42" s="2"/>
      <c r="F42" s="10"/>
      <c r="G42" s="5" t="str">
        <f>IF(F42&gt;0,VLOOKUP(F42-1,Timing!$A:$C,3,FALSE),"")</f>
        <v/>
      </c>
      <c r="H42" s="5" t="str">
        <f t="shared" si="4"/>
        <v/>
      </c>
      <c r="I42" s="2" t="str">
        <f t="shared" si="5"/>
        <v/>
      </c>
      <c r="L42" s="2"/>
      <c r="M42" s="3"/>
      <c r="N42" s="2"/>
      <c r="O42" s="2"/>
      <c r="P42" s="2"/>
      <c r="Q42" s="10"/>
      <c r="R42" s="5" t="str">
        <f>IF(Q42&gt;0,VLOOKUP(Q42-1,Timing!$A:$C,3,FALSE),"")</f>
        <v/>
      </c>
      <c r="S42" s="5" t="str">
        <f t="shared" si="6"/>
        <v/>
      </c>
      <c r="T42" s="2" t="str">
        <f t="shared" si="7"/>
        <v/>
      </c>
    </row>
    <row r="43" spans="1:20" x14ac:dyDescent="0.25">
      <c r="G43" s="5" t="str">
        <f>IF(F43&gt;0,VLOOKUP(F43-1,Timing!$A:$C,3,FALSE),"")</f>
        <v/>
      </c>
      <c r="H43" s="5" t="str">
        <f t="shared" si="4"/>
        <v/>
      </c>
      <c r="I43" s="2" t="str">
        <f t="shared" si="5"/>
        <v/>
      </c>
      <c r="L43" s="2"/>
      <c r="M43" s="3"/>
      <c r="N43" s="2"/>
      <c r="O43" s="2"/>
      <c r="P43" s="2"/>
      <c r="Q43" s="10"/>
      <c r="R43" s="5" t="str">
        <f>IF(Q43&gt;0,VLOOKUP(Q43-1,Timing!$A:$C,3,FALSE),"")</f>
        <v/>
      </c>
      <c r="S43" s="5" t="str">
        <f t="shared" si="6"/>
        <v/>
      </c>
      <c r="T43" s="2" t="str">
        <f t="shared" si="7"/>
        <v/>
      </c>
    </row>
    <row r="44" spans="1:20" x14ac:dyDescent="0.25">
      <c r="G44" s="5" t="str">
        <f>IF(F44&gt;0,VLOOKUP(F44-1,Timing!$A:$C,3,FALSE),"")</f>
        <v/>
      </c>
      <c r="H44" s="5" t="str">
        <f t="shared" si="4"/>
        <v/>
      </c>
      <c r="I44" s="2" t="str">
        <f t="shared" si="5"/>
        <v/>
      </c>
      <c r="L44" s="2"/>
      <c r="M44" s="3"/>
      <c r="N44" s="2"/>
      <c r="O44" s="2"/>
      <c r="P44" s="2"/>
      <c r="Q44" s="10"/>
      <c r="R44" s="5" t="str">
        <f>IF(Q44&gt;0,VLOOKUP(Q44-1,Timing!$A:$C,3,FALSE),"")</f>
        <v/>
      </c>
      <c r="S44" s="5" t="str">
        <f t="shared" si="6"/>
        <v/>
      </c>
      <c r="T44" s="2" t="str">
        <f t="shared" si="7"/>
        <v/>
      </c>
    </row>
    <row r="45" spans="1:20" x14ac:dyDescent="0.25">
      <c r="G45" s="5" t="str">
        <f>IF(F45&gt;0,VLOOKUP(F45-1,Timing!$A:$C,3,FALSE),"")</f>
        <v/>
      </c>
      <c r="H45" s="5" t="str">
        <f t="shared" si="4"/>
        <v/>
      </c>
      <c r="I45" s="2" t="str">
        <f t="shared" si="5"/>
        <v/>
      </c>
      <c r="L45" s="2"/>
      <c r="M45" s="3"/>
      <c r="N45" s="2"/>
      <c r="O45" s="2"/>
      <c r="P45" s="2"/>
      <c r="Q45" s="10"/>
      <c r="R45" s="5" t="str">
        <f>IF(Q45&gt;0,VLOOKUP(Q45-1,Timing!$A:$C,3,FALSE),"")</f>
        <v/>
      </c>
      <c r="S45" s="5" t="str">
        <f t="shared" si="6"/>
        <v/>
      </c>
      <c r="T45" s="2" t="str">
        <f t="shared" si="7"/>
        <v/>
      </c>
    </row>
    <row r="46" spans="1:20" x14ac:dyDescent="0.25">
      <c r="G46" s="5" t="str">
        <f>IF(F46&gt;0,VLOOKUP(F46-1,Timing!$A:$C,3,FALSE),"")</f>
        <v/>
      </c>
      <c r="H46" s="5" t="str">
        <f t="shared" si="4"/>
        <v/>
      </c>
      <c r="I46" s="2" t="str">
        <f t="shared" si="5"/>
        <v/>
      </c>
      <c r="L46" s="2"/>
      <c r="M46" s="3"/>
      <c r="N46" s="2"/>
      <c r="O46" s="2"/>
      <c r="P46" s="2"/>
      <c r="Q46" s="10"/>
      <c r="R46" s="5" t="str">
        <f>IF(Q46&gt;0,VLOOKUP(Q46-1,Timing!$A:$C,3,FALSE),"")</f>
        <v/>
      </c>
      <c r="S46" s="5" t="str">
        <f t="shared" si="6"/>
        <v/>
      </c>
      <c r="T46" s="2" t="str">
        <f t="shared" si="7"/>
        <v/>
      </c>
    </row>
    <row r="47" spans="1:20" x14ac:dyDescent="0.25">
      <c r="G47" s="5" t="str">
        <f>IF(F47&gt;0,VLOOKUP(F47,Timing!$A:$C,3,FALSE),"")</f>
        <v/>
      </c>
      <c r="H47" s="5" t="str">
        <f t="shared" si="4"/>
        <v/>
      </c>
      <c r="I47" s="2" t="str">
        <f t="shared" si="5"/>
        <v/>
      </c>
      <c r="L47" s="2"/>
      <c r="M47" s="3"/>
      <c r="N47" s="2"/>
      <c r="O47" s="2"/>
      <c r="P47" s="2"/>
      <c r="Q47" s="10"/>
      <c r="R47" s="5" t="str">
        <f>IF(Q47&gt;0,VLOOKUP(Q47-1,Timing!$A:$C,3,FALSE),"")</f>
        <v/>
      </c>
      <c r="S47" s="5" t="str">
        <f t="shared" si="6"/>
        <v/>
      </c>
      <c r="T47" s="2" t="str">
        <f t="shared" si="7"/>
        <v/>
      </c>
    </row>
    <row r="48" spans="1:20" x14ac:dyDescent="0.25">
      <c r="G48" s="5" t="str">
        <f>IF(F48&gt;0,VLOOKUP(F48,Timing!$A:$C,3,FALSE),"")</f>
        <v/>
      </c>
      <c r="H48" s="5" t="str">
        <f t="shared" si="4"/>
        <v/>
      </c>
      <c r="I48" s="2" t="str">
        <f t="shared" si="5"/>
        <v/>
      </c>
      <c r="L48" s="2"/>
      <c r="M48" s="3"/>
      <c r="N48" s="2"/>
      <c r="O48" s="2"/>
      <c r="P48" s="2"/>
      <c r="Q48" s="10"/>
      <c r="R48" s="5" t="str">
        <f>IF(Q48&gt;0,VLOOKUP(Q48-1,Timing!$A:$C,3,FALSE),"")</f>
        <v/>
      </c>
      <c r="S48" s="5" t="str">
        <f t="shared" si="6"/>
        <v/>
      </c>
      <c r="T48" s="2" t="str">
        <f t="shared" si="7"/>
        <v/>
      </c>
    </row>
    <row r="49" spans="7:20" x14ac:dyDescent="0.25">
      <c r="G49" s="5" t="str">
        <f>IF(F49&gt;0,VLOOKUP(F49,Timing!$A:$C,3,FALSE),"")</f>
        <v/>
      </c>
      <c r="H49" s="5" t="str">
        <f t="shared" si="4"/>
        <v/>
      </c>
      <c r="I49" s="2" t="str">
        <f t="shared" si="5"/>
        <v/>
      </c>
      <c r="L49" s="2"/>
      <c r="M49" s="3"/>
      <c r="N49" s="2"/>
      <c r="O49" s="2"/>
      <c r="P49" s="2"/>
      <c r="Q49" s="10"/>
      <c r="R49" s="5" t="str">
        <f>IF(Q49&gt;0,VLOOKUP(Q49-1,Timing!$A:$C,3,FALSE),"")</f>
        <v/>
      </c>
      <c r="S49" s="5" t="str">
        <f t="shared" si="6"/>
        <v/>
      </c>
      <c r="T49" s="2" t="str">
        <f t="shared" si="7"/>
        <v/>
      </c>
    </row>
    <row r="50" spans="7:20" x14ac:dyDescent="0.25">
      <c r="G50" s="5" t="str">
        <f>IF(F50&gt;0,VLOOKUP(F50,Timing!$A:$C,3,FALSE),"")</f>
        <v/>
      </c>
      <c r="H50" s="5" t="str">
        <f t="shared" si="4"/>
        <v/>
      </c>
      <c r="I50" s="2" t="str">
        <f t="shared" si="5"/>
        <v/>
      </c>
      <c r="L50" s="2"/>
      <c r="M50" s="3"/>
      <c r="N50" s="2"/>
      <c r="O50" s="2"/>
      <c r="P50" s="2"/>
      <c r="Q50" s="10"/>
      <c r="R50" s="5" t="str">
        <f>IF(Q50&gt;0,VLOOKUP(Q50-1,Timing!$A:$C,3,FALSE),"")</f>
        <v/>
      </c>
      <c r="S50" s="5" t="str">
        <f t="shared" si="6"/>
        <v/>
      </c>
      <c r="T50" s="2" t="str">
        <f t="shared" si="7"/>
        <v/>
      </c>
    </row>
    <row r="51" spans="7:20" x14ac:dyDescent="0.25">
      <c r="G51" s="5" t="str">
        <f>IF(F51&gt;0,VLOOKUP(F51,Timing!$A:$C,3,FALSE),"")</f>
        <v/>
      </c>
      <c r="H51" s="5" t="str">
        <f t="shared" si="4"/>
        <v/>
      </c>
      <c r="I51" s="2" t="str">
        <f t="shared" si="5"/>
        <v/>
      </c>
      <c r="L51" s="2"/>
      <c r="M51" s="3"/>
      <c r="N51" s="2"/>
      <c r="O51" s="2"/>
      <c r="P51" s="2"/>
      <c r="Q51" s="10"/>
      <c r="R51" s="5" t="str">
        <f>IF(Q51&gt;0,VLOOKUP(Q51-1,Timing!$A:$C,3,FALSE),"")</f>
        <v/>
      </c>
      <c r="S51" s="5" t="str">
        <f t="shared" si="6"/>
        <v/>
      </c>
      <c r="T51" s="2" t="str">
        <f t="shared" si="7"/>
        <v/>
      </c>
    </row>
    <row r="52" spans="7:20" x14ac:dyDescent="0.25">
      <c r="G52" s="5" t="str">
        <f>IF(F52&gt;0,VLOOKUP(F52,Timing!$A:$C,3,FALSE),"")</f>
        <v/>
      </c>
      <c r="H52" s="5" t="str">
        <f t="shared" si="4"/>
        <v/>
      </c>
      <c r="I52" s="2" t="str">
        <f t="shared" si="5"/>
        <v/>
      </c>
      <c r="L52" s="2"/>
      <c r="M52" s="2"/>
      <c r="N52" s="2"/>
      <c r="O52" s="2"/>
      <c r="P52" s="2"/>
      <c r="Q52" s="10"/>
      <c r="R52" s="5" t="str">
        <f>IF(Q52&gt;0,VLOOKUP(Q52-1,Timing!$A:$C,3,FALSE),"")</f>
        <v/>
      </c>
      <c r="S52" s="5" t="str">
        <f t="shared" si="6"/>
        <v/>
      </c>
      <c r="T52" s="2" t="str">
        <f t="shared" si="7"/>
        <v/>
      </c>
    </row>
    <row r="53" spans="7:20" x14ac:dyDescent="0.25">
      <c r="G53" s="5" t="str">
        <f>IF(F53&gt;0,VLOOKUP(F53,Timing!$A:$C,3,FALSE),"")</f>
        <v/>
      </c>
      <c r="H53" s="5" t="str">
        <f t="shared" si="4"/>
        <v/>
      </c>
      <c r="I53" s="2" t="str">
        <f t="shared" si="5"/>
        <v/>
      </c>
      <c r="R53" s="5" t="str">
        <f>IF(Q53&gt;0,VLOOKUP(Q53-1,Timing!$A:$C,3,FALSE),"")</f>
        <v/>
      </c>
      <c r="S53" s="5" t="str">
        <f t="shared" si="6"/>
        <v/>
      </c>
      <c r="T53" s="2" t="str">
        <f t="shared" si="7"/>
        <v/>
      </c>
    </row>
    <row r="54" spans="7:20" x14ac:dyDescent="0.25">
      <c r="G54" s="5" t="str">
        <f>IF(F54&gt;0,VLOOKUP(F54,Timing!$A:$C,3,FALSE),"")</f>
        <v/>
      </c>
      <c r="H54" s="5" t="str">
        <f t="shared" si="4"/>
        <v/>
      </c>
      <c r="I54" s="2" t="str">
        <f t="shared" si="5"/>
        <v/>
      </c>
      <c r="R54" s="5" t="str">
        <f>IF(Q54&gt;0,VLOOKUP(Q54-1,Timing!$A:$C,3,FALSE),"")</f>
        <v/>
      </c>
      <c r="S54" s="5" t="str">
        <f t="shared" si="6"/>
        <v/>
      </c>
      <c r="T54" s="2" t="str">
        <f t="shared" si="7"/>
        <v/>
      </c>
    </row>
    <row r="55" spans="7:20" x14ac:dyDescent="0.25">
      <c r="G55" s="5" t="str">
        <f>IF(F55&gt;0,VLOOKUP(F55,Timing!$A:$C,3,FALSE),"")</f>
        <v/>
      </c>
      <c r="H55" s="5" t="str">
        <f t="shared" si="4"/>
        <v/>
      </c>
      <c r="I55" s="2" t="str">
        <f t="shared" si="5"/>
        <v/>
      </c>
      <c r="R55" s="5" t="str">
        <f>IF(Q55&gt;0,VLOOKUP(Q55-1,Timing!$A:$C,3,FALSE),"")</f>
        <v/>
      </c>
      <c r="S55" s="5" t="str">
        <f t="shared" si="6"/>
        <v/>
      </c>
      <c r="T55" s="2" t="str">
        <f t="shared" si="7"/>
        <v/>
      </c>
    </row>
    <row r="56" spans="7:20" x14ac:dyDescent="0.25">
      <c r="G56" s="5" t="str">
        <f>IF(F56&gt;0,VLOOKUP(F56,Timing!$A:$C,3,FALSE),"")</f>
        <v/>
      </c>
      <c r="H56" s="5" t="str">
        <f t="shared" si="4"/>
        <v/>
      </c>
      <c r="I56" s="2" t="str">
        <f t="shared" si="5"/>
        <v/>
      </c>
      <c r="R56" s="5" t="str">
        <f>IF(Q56&gt;0,VLOOKUP(Q56-1,Timing!$A:$C,3,FALSE),"")</f>
        <v/>
      </c>
      <c r="S56" s="5" t="str">
        <f t="shared" si="6"/>
        <v/>
      </c>
      <c r="T56" s="2" t="str">
        <f t="shared" si="7"/>
        <v/>
      </c>
    </row>
    <row r="57" spans="7:20" x14ac:dyDescent="0.25">
      <c r="G57" s="5" t="str">
        <f>IF(F57&gt;0,VLOOKUP(F57,Timing!$A:$C,3,FALSE),"")</f>
        <v/>
      </c>
      <c r="H57" s="5" t="str">
        <f t="shared" si="4"/>
        <v/>
      </c>
      <c r="I57" s="2" t="str">
        <f t="shared" si="5"/>
        <v/>
      </c>
      <c r="R57" s="5" t="str">
        <f>IF(Q57&gt;0,VLOOKUP(Q57-1,Timing!$A:$C,3,FALSE),"")</f>
        <v/>
      </c>
      <c r="S57" s="5" t="str">
        <f t="shared" si="6"/>
        <v/>
      </c>
      <c r="T57" s="2" t="str">
        <f t="shared" si="7"/>
        <v/>
      </c>
    </row>
    <row r="58" spans="7:20" x14ac:dyDescent="0.25">
      <c r="G58" s="5" t="str">
        <f>IF(F58&gt;0,VLOOKUP(F58,Timing!$A:$C,3,FALSE),"")</f>
        <v/>
      </c>
      <c r="H58" s="5" t="str">
        <f t="shared" si="4"/>
        <v/>
      </c>
      <c r="I58" s="2" t="str">
        <f t="shared" si="5"/>
        <v/>
      </c>
      <c r="R58" s="5" t="str">
        <f>IF(Q58&gt;0,VLOOKUP(Q58-1,Timing!$A:$C,3,FALSE),"")</f>
        <v/>
      </c>
      <c r="S58" s="5" t="str">
        <f t="shared" si="6"/>
        <v/>
      </c>
      <c r="T58" s="2" t="str">
        <f t="shared" si="7"/>
        <v/>
      </c>
    </row>
    <row r="59" spans="7:20" x14ac:dyDescent="0.25">
      <c r="G59" s="5" t="str">
        <f>IF(F59&gt;0,VLOOKUP(F59,Timing!$A:$C,3,FALSE),"")</f>
        <v/>
      </c>
      <c r="H59" s="5" t="str">
        <f t="shared" si="4"/>
        <v/>
      </c>
      <c r="I59" s="2" t="str">
        <f t="shared" si="5"/>
        <v/>
      </c>
      <c r="R59" s="5" t="str">
        <f>IF(Q59&gt;0,VLOOKUP(Q59-1,Timing!$A:$C,3,FALSE),"")</f>
        <v/>
      </c>
      <c r="S59" s="5" t="str">
        <f t="shared" si="6"/>
        <v/>
      </c>
      <c r="T59" s="2" t="str">
        <f t="shared" si="7"/>
        <v/>
      </c>
    </row>
    <row r="60" spans="7:20" x14ac:dyDescent="0.25">
      <c r="G60" s="5" t="str">
        <f>IF(F60&gt;0,VLOOKUP(F60,Timing!$A:$C,3,FALSE),"")</f>
        <v/>
      </c>
      <c r="H60" s="5" t="str">
        <f t="shared" si="4"/>
        <v/>
      </c>
      <c r="I60" s="2" t="str">
        <f t="shared" si="5"/>
        <v/>
      </c>
      <c r="R60" s="5" t="str">
        <f>IF(Q60&gt;0,VLOOKUP(Q60-1,Timing!$A:$C,3,FALSE),"")</f>
        <v/>
      </c>
      <c r="S60" s="5" t="str">
        <f t="shared" si="6"/>
        <v/>
      </c>
      <c r="T60" s="2" t="str">
        <f t="shared" si="7"/>
        <v/>
      </c>
    </row>
    <row r="61" spans="7:20" x14ac:dyDescent="0.25">
      <c r="G61" s="5" t="str">
        <f>IF(F61&gt;0,VLOOKUP(F61,Timing!$A:$C,3,FALSE),"")</f>
        <v/>
      </c>
      <c r="H61" s="5" t="str">
        <f t="shared" si="4"/>
        <v/>
      </c>
      <c r="I61" s="2" t="str">
        <f t="shared" si="5"/>
        <v/>
      </c>
      <c r="R61" s="5" t="str">
        <f>IF(Q61&gt;0,VLOOKUP(Q61-1,Timing!$A:$C,3,FALSE),"")</f>
        <v/>
      </c>
      <c r="S61" s="5" t="str">
        <f t="shared" si="6"/>
        <v/>
      </c>
      <c r="T61" s="2" t="str">
        <f t="shared" si="7"/>
        <v/>
      </c>
    </row>
    <row r="62" spans="7:20" x14ac:dyDescent="0.25">
      <c r="G62" s="5" t="str">
        <f>IF(F62&gt;0,VLOOKUP(F62,Timing!$A:$C,3,FALSE),"")</f>
        <v/>
      </c>
      <c r="H62" s="5" t="str">
        <f t="shared" si="4"/>
        <v/>
      </c>
      <c r="I62" s="2" t="str">
        <f t="shared" si="5"/>
        <v/>
      </c>
      <c r="R62" s="5" t="str">
        <f>IF(Q62&gt;0,VLOOKUP(Q62-1,Timing!$A:$C,3,FALSE),"")</f>
        <v/>
      </c>
      <c r="S62" s="5" t="str">
        <f t="shared" si="6"/>
        <v/>
      </c>
      <c r="T62" s="2" t="str">
        <f t="shared" si="7"/>
        <v/>
      </c>
    </row>
    <row r="63" spans="7:20" x14ac:dyDescent="0.25">
      <c r="G63" s="5" t="str">
        <f>IF(F63&gt;0,VLOOKUP(F63,Timing!$A:$C,3,FALSE),"")</f>
        <v/>
      </c>
      <c r="H63" s="5" t="str">
        <f t="shared" si="4"/>
        <v/>
      </c>
      <c r="I63" s="2" t="str">
        <f t="shared" si="5"/>
        <v/>
      </c>
      <c r="R63" s="5" t="str">
        <f>IF(Q63&gt;0,VLOOKUP(Q63-1,Timing!$A:$C,3,FALSE),"")</f>
        <v/>
      </c>
      <c r="S63" s="5" t="str">
        <f t="shared" si="6"/>
        <v/>
      </c>
      <c r="T63" s="2" t="str">
        <f t="shared" si="7"/>
        <v/>
      </c>
    </row>
    <row r="64" spans="7:20" x14ac:dyDescent="0.25">
      <c r="G64" s="5" t="str">
        <f>IF(F64&gt;0,VLOOKUP(F64,Timing!$A:$C,3,FALSE),"")</f>
        <v/>
      </c>
      <c r="H64" s="5" t="str">
        <f t="shared" si="4"/>
        <v/>
      </c>
      <c r="I64" s="2" t="str">
        <f t="shared" si="5"/>
        <v/>
      </c>
      <c r="R64" s="5" t="str">
        <f>IF(Q64&gt;0,VLOOKUP(Q64-1,Timing!$A:$C,3,FALSE),"")</f>
        <v/>
      </c>
      <c r="S64" s="5" t="str">
        <f t="shared" si="6"/>
        <v/>
      </c>
      <c r="T64" s="2" t="str">
        <f t="shared" si="7"/>
        <v/>
      </c>
    </row>
    <row r="65" spans="7:20" x14ac:dyDescent="0.25">
      <c r="G65" s="5" t="str">
        <f>IF(F65&gt;0,VLOOKUP(F65,Timing!$A:$C,3,FALSE),"")</f>
        <v/>
      </c>
      <c r="H65" s="5" t="str">
        <f t="shared" si="4"/>
        <v/>
      </c>
      <c r="I65" s="2" t="str">
        <f t="shared" si="5"/>
        <v/>
      </c>
      <c r="R65" s="5" t="str">
        <f>IF(Q65&gt;0,VLOOKUP(Q65-1,Timing!$A:$C,3,FALSE),"")</f>
        <v/>
      </c>
      <c r="S65" s="5" t="str">
        <f t="shared" si="6"/>
        <v/>
      </c>
      <c r="T65" s="2" t="str">
        <f t="shared" si="7"/>
        <v/>
      </c>
    </row>
    <row r="66" spans="7:20" x14ac:dyDescent="0.25">
      <c r="G66" s="5" t="str">
        <f>IF(F66&gt;0,VLOOKUP(F66,Timing!$A:$C,3,FALSE),"")</f>
        <v/>
      </c>
      <c r="H66" s="5" t="str">
        <f t="shared" si="4"/>
        <v/>
      </c>
      <c r="I66" s="2" t="str">
        <f t="shared" si="5"/>
        <v/>
      </c>
      <c r="R66" s="5" t="str">
        <f>IF(Q66&gt;0,VLOOKUP(Q66-1,Timing!$A:$C,3,FALSE),"")</f>
        <v/>
      </c>
      <c r="S66" s="5" t="str">
        <f t="shared" si="6"/>
        <v/>
      </c>
      <c r="T66" s="2" t="str">
        <f t="shared" si="7"/>
        <v/>
      </c>
    </row>
    <row r="67" spans="7:20" x14ac:dyDescent="0.25">
      <c r="G67" s="5" t="str">
        <f>IF(F67&gt;0,VLOOKUP(F67,Timing!$A:$C,3,FALSE),"")</f>
        <v/>
      </c>
      <c r="H67" s="5" t="str">
        <f t="shared" si="4"/>
        <v/>
      </c>
      <c r="I67" s="2" t="str">
        <f t="shared" ref="I67:I83" si="8">IF(F67&gt;0,COUNTA(F:F)-RANK(F67,$F$3:$F$200),"")</f>
        <v/>
      </c>
      <c r="R67" s="5" t="str">
        <f>IF(Q67&gt;0,VLOOKUP(Q67-1,Timing!$A:$C,3,FALSE),"")</f>
        <v/>
      </c>
      <c r="S67" s="5" t="str">
        <f t="shared" si="6"/>
        <v/>
      </c>
      <c r="T67" s="2" t="str">
        <f t="shared" ref="T67:T70" si="9">IF(Q67&gt;0,COUNTA(Q:Q)-RANK(Q67,$Q$3:$Q$200),"")</f>
        <v/>
      </c>
    </row>
    <row r="68" spans="7:20" x14ac:dyDescent="0.25">
      <c r="G68" s="5" t="str">
        <f>IF(F68&gt;0,VLOOKUP(F68,Timing!$A:$C,3,FALSE),"")</f>
        <v/>
      </c>
      <c r="H68" s="5" t="str">
        <f t="shared" ref="H68:H80" si="10">IFERROR(IF(F68&gt;0,G68-TIMEVALUE($D$1),""),IF(F68&gt;0,G68-($D$1),""))</f>
        <v/>
      </c>
      <c r="I68" s="2" t="str">
        <f t="shared" si="8"/>
        <v/>
      </c>
      <c r="R68" s="5" t="str">
        <f>IF(Q68&gt;0,VLOOKUP(Q68-1,Timing!$A:$C,3,FALSE),"")</f>
        <v/>
      </c>
      <c r="S68" s="5" t="str">
        <f t="shared" ref="S68:S98" si="11">IFERROR(IF(Q68&gt;0,R68-TIMEVALUE($N$1),""),IF(Q68&gt;0,R68-($N$1),""))</f>
        <v/>
      </c>
      <c r="T68" s="2" t="str">
        <f t="shared" si="9"/>
        <v/>
      </c>
    </row>
    <row r="69" spans="7:20" x14ac:dyDescent="0.25">
      <c r="G69" s="5" t="str">
        <f>IF(F69&gt;0,VLOOKUP(F69,Timing!$A:$C,3,FALSE),"")</f>
        <v/>
      </c>
      <c r="H69" s="5" t="str">
        <f t="shared" si="10"/>
        <v/>
      </c>
      <c r="I69" s="2" t="str">
        <f t="shared" si="8"/>
        <v/>
      </c>
      <c r="R69" s="5" t="str">
        <f>IF(Q69&gt;0,VLOOKUP(Q69-1,Timing!$A:$C,3,FALSE),"")</f>
        <v/>
      </c>
      <c r="S69" s="5" t="str">
        <f t="shared" si="11"/>
        <v/>
      </c>
      <c r="T69" s="2" t="str">
        <f t="shared" si="9"/>
        <v/>
      </c>
    </row>
    <row r="70" spans="7:20" x14ac:dyDescent="0.25">
      <c r="G70" s="5" t="str">
        <f>IF(F70&gt;0,VLOOKUP(F70,Timing!$A:$C,3,FALSE),"")</f>
        <v/>
      </c>
      <c r="H70" s="5" t="str">
        <f t="shared" si="10"/>
        <v/>
      </c>
      <c r="I70" s="2" t="str">
        <f t="shared" si="8"/>
        <v/>
      </c>
      <c r="R70" s="5" t="str">
        <f>IF(Q70&gt;0,VLOOKUP(Q70-1,Timing!$A:$C,3,FALSE),"")</f>
        <v/>
      </c>
      <c r="S70" s="5" t="str">
        <f t="shared" si="11"/>
        <v/>
      </c>
      <c r="T70" s="2" t="str">
        <f t="shared" si="9"/>
        <v/>
      </c>
    </row>
    <row r="71" spans="7:20" x14ac:dyDescent="0.25">
      <c r="G71" s="5" t="str">
        <f>IF(F71&gt;0,VLOOKUP(F71,Timing!$A:$C,3,FALSE),"")</f>
        <v/>
      </c>
      <c r="H71" s="5" t="str">
        <f t="shared" si="10"/>
        <v/>
      </c>
      <c r="I71" s="2" t="str">
        <f t="shared" si="8"/>
        <v/>
      </c>
      <c r="R71" s="5" t="str">
        <f>IF(Q71&gt;0,VLOOKUP(Q71,Timing!$A:$C,3,FALSE),"")</f>
        <v/>
      </c>
      <c r="S71" s="5" t="str">
        <f t="shared" si="11"/>
        <v/>
      </c>
      <c r="T71" s="2" t="str">
        <f t="shared" ref="T71:T134" si="12">IF(Q71&gt;0,COUNTA(Q:Q)-RANK(S71,$S$3:$S$42),"")</f>
        <v/>
      </c>
    </row>
    <row r="72" spans="7:20" x14ac:dyDescent="0.25">
      <c r="G72" s="5" t="str">
        <f>IF(F72&gt;0,VLOOKUP(F72,Timing!$A:$C,3,FALSE),"")</f>
        <v/>
      </c>
      <c r="H72" s="5" t="str">
        <f t="shared" si="10"/>
        <v/>
      </c>
      <c r="I72" s="2" t="str">
        <f t="shared" si="8"/>
        <v/>
      </c>
      <c r="R72" s="5" t="str">
        <f>IF(Q72&gt;0,VLOOKUP(Q72,Timing!$A:$C,3,FALSE),"")</f>
        <v/>
      </c>
      <c r="S72" s="5" t="str">
        <f t="shared" si="11"/>
        <v/>
      </c>
      <c r="T72" s="2" t="str">
        <f t="shared" si="12"/>
        <v/>
      </c>
    </row>
    <row r="73" spans="7:20" x14ac:dyDescent="0.25">
      <c r="G73" s="5" t="str">
        <f>IF(F73&gt;0,VLOOKUP(F73,Timing!$A:$C,3,FALSE),"")</f>
        <v/>
      </c>
      <c r="H73" s="5" t="str">
        <f t="shared" si="10"/>
        <v/>
      </c>
      <c r="I73" s="2" t="str">
        <f t="shared" si="8"/>
        <v/>
      </c>
      <c r="R73" s="5" t="str">
        <f>IF(Q73&gt;0,VLOOKUP(Q73,Timing!$A:$C,3,FALSE),"")</f>
        <v/>
      </c>
      <c r="S73" s="5" t="str">
        <f t="shared" si="11"/>
        <v/>
      </c>
      <c r="T73" s="2" t="str">
        <f t="shared" si="12"/>
        <v/>
      </c>
    </row>
    <row r="74" spans="7:20" x14ac:dyDescent="0.25">
      <c r="G74" s="5" t="str">
        <f>IF(F74&gt;0,VLOOKUP(F74,Timing!$A:$C,3,FALSE),"")</f>
        <v/>
      </c>
      <c r="H74" s="5" t="str">
        <f t="shared" si="10"/>
        <v/>
      </c>
      <c r="I74" s="2" t="str">
        <f t="shared" si="8"/>
        <v/>
      </c>
      <c r="R74" s="5" t="str">
        <f>IF(Q74&gt;0,VLOOKUP(Q74,Timing!$A:$C,3,FALSE),"")</f>
        <v/>
      </c>
      <c r="S74" s="5" t="str">
        <f t="shared" si="11"/>
        <v/>
      </c>
      <c r="T74" s="2" t="str">
        <f t="shared" si="12"/>
        <v/>
      </c>
    </row>
    <row r="75" spans="7:20" x14ac:dyDescent="0.25">
      <c r="G75" s="5" t="str">
        <f>IF(F75&gt;0,VLOOKUP(F75,Timing!$A:$C,3,FALSE),"")</f>
        <v/>
      </c>
      <c r="H75" s="5" t="str">
        <f t="shared" si="10"/>
        <v/>
      </c>
      <c r="I75" s="2" t="str">
        <f t="shared" si="8"/>
        <v/>
      </c>
      <c r="R75" s="5" t="str">
        <f>IF(Q75&gt;0,VLOOKUP(Q75,Timing!$A:$C,3,FALSE),"")</f>
        <v/>
      </c>
      <c r="S75" s="5" t="str">
        <f t="shared" si="11"/>
        <v/>
      </c>
      <c r="T75" s="2" t="str">
        <f t="shared" si="12"/>
        <v/>
      </c>
    </row>
    <row r="76" spans="7:20" x14ac:dyDescent="0.25">
      <c r="G76" s="5" t="str">
        <f>IF(F76&gt;0,VLOOKUP(F76,Timing!$A:$C,3,FALSE),"")</f>
        <v/>
      </c>
      <c r="H76" s="5" t="str">
        <f t="shared" si="10"/>
        <v/>
      </c>
      <c r="I76" s="2" t="str">
        <f t="shared" si="8"/>
        <v/>
      </c>
      <c r="R76" s="5" t="str">
        <f>IF(Q76&gt;0,VLOOKUP(Q76,Timing!$A:$C,3,FALSE),"")</f>
        <v/>
      </c>
      <c r="S76" s="5" t="str">
        <f t="shared" si="11"/>
        <v/>
      </c>
      <c r="T76" s="2" t="str">
        <f t="shared" si="12"/>
        <v/>
      </c>
    </row>
    <row r="77" spans="7:20" x14ac:dyDescent="0.25">
      <c r="G77" s="5" t="str">
        <f>IF(F77&gt;0,VLOOKUP(F77,Timing!$A:$C,3,FALSE),"")</f>
        <v/>
      </c>
      <c r="H77" s="5" t="str">
        <f t="shared" si="10"/>
        <v/>
      </c>
      <c r="I77" s="2" t="str">
        <f t="shared" si="8"/>
        <v/>
      </c>
      <c r="R77" s="5" t="str">
        <f>IF(Q77&gt;0,VLOOKUP(Q77,Timing!$A:$C,3,FALSE),"")</f>
        <v/>
      </c>
      <c r="S77" s="5" t="str">
        <f t="shared" si="11"/>
        <v/>
      </c>
      <c r="T77" s="2" t="str">
        <f t="shared" si="12"/>
        <v/>
      </c>
    </row>
    <row r="78" spans="7:20" x14ac:dyDescent="0.25">
      <c r="G78" s="5" t="str">
        <f>IF(F78&gt;0,VLOOKUP(F78,Timing!$A:$C,3,FALSE),"")</f>
        <v/>
      </c>
      <c r="H78" s="5" t="str">
        <f t="shared" si="10"/>
        <v/>
      </c>
      <c r="I78" s="2" t="str">
        <f t="shared" si="8"/>
        <v/>
      </c>
      <c r="R78" s="5" t="str">
        <f>IF(Q78&gt;0,VLOOKUP(Q78,Timing!$A:$C,3,FALSE),"")</f>
        <v/>
      </c>
      <c r="S78" s="5" t="str">
        <f t="shared" si="11"/>
        <v/>
      </c>
      <c r="T78" s="2" t="str">
        <f t="shared" si="12"/>
        <v/>
      </c>
    </row>
    <row r="79" spans="7:20" x14ac:dyDescent="0.25">
      <c r="G79" s="5" t="str">
        <f>IF(F79&gt;0,VLOOKUP(F79,Timing!$A:$C,3,FALSE),"")</f>
        <v/>
      </c>
      <c r="H79" s="5" t="str">
        <f t="shared" si="10"/>
        <v/>
      </c>
      <c r="I79" s="2" t="str">
        <f t="shared" si="8"/>
        <v/>
      </c>
      <c r="R79" s="5" t="str">
        <f>IF(Q79&gt;0,VLOOKUP(Q79,Timing!$A:$C,3,FALSE),"")</f>
        <v/>
      </c>
      <c r="S79" s="5" t="str">
        <f t="shared" si="11"/>
        <v/>
      </c>
      <c r="T79" s="2" t="str">
        <f t="shared" si="12"/>
        <v/>
      </c>
    </row>
    <row r="80" spans="7:20" x14ac:dyDescent="0.25">
      <c r="G80" s="5" t="str">
        <f>IF(F80&gt;0,VLOOKUP(F80,Timing!$A:$C,3,FALSE),"")</f>
        <v/>
      </c>
      <c r="H80" s="5" t="str">
        <f t="shared" si="10"/>
        <v/>
      </c>
      <c r="I80" s="2" t="str">
        <f t="shared" si="8"/>
        <v/>
      </c>
      <c r="R80" s="5" t="str">
        <f>IF(Q80&gt;0,VLOOKUP(Q80,Timing!$A:$C,3,FALSE),"")</f>
        <v/>
      </c>
      <c r="S80" s="5" t="str">
        <f t="shared" si="11"/>
        <v/>
      </c>
      <c r="T80" s="2" t="str">
        <f t="shared" si="12"/>
        <v/>
      </c>
    </row>
    <row r="81" spans="7:20" x14ac:dyDescent="0.25">
      <c r="G81" s="5" t="str">
        <f>IF(F81&gt;0,VLOOKUP(F81,Timing!$A:$C,3,FALSE),"")</f>
        <v/>
      </c>
      <c r="H81" s="5" t="str">
        <f>IF(F81&gt;0,G81-#REF!,"")</f>
        <v/>
      </c>
      <c r="I81" s="2" t="str">
        <f t="shared" si="8"/>
        <v/>
      </c>
      <c r="R81" s="5" t="str">
        <f>IF(Q81&gt;0,VLOOKUP(Q81,Timing!$A:$C,3,FALSE),"")</f>
        <v/>
      </c>
      <c r="S81" s="5" t="str">
        <f t="shared" si="11"/>
        <v/>
      </c>
      <c r="T81" s="2" t="str">
        <f t="shared" si="12"/>
        <v/>
      </c>
    </row>
    <row r="82" spans="7:20" x14ac:dyDescent="0.25">
      <c r="G82" s="5" t="str">
        <f>IF(F82&gt;0,VLOOKUP(F82,Timing!$A:$C,3,FALSE),"")</f>
        <v/>
      </c>
      <c r="H82" s="5" t="str">
        <f>IF(F82&gt;0,G82-#REF!,"")</f>
        <v/>
      </c>
      <c r="I82" s="2" t="str">
        <f t="shared" si="8"/>
        <v/>
      </c>
      <c r="R82" s="5" t="str">
        <f>IF(Q82&gt;0,VLOOKUP(Q82,Timing!$A:$C,3,FALSE),"")</f>
        <v/>
      </c>
      <c r="S82" s="5" t="str">
        <f t="shared" si="11"/>
        <v/>
      </c>
      <c r="T82" s="2" t="str">
        <f t="shared" si="12"/>
        <v/>
      </c>
    </row>
    <row r="83" spans="7:20" x14ac:dyDescent="0.25">
      <c r="G83" s="5" t="str">
        <f>IF(F83&gt;0,VLOOKUP(F83,Timing!$A:$C,3,FALSE),"")</f>
        <v/>
      </c>
      <c r="H83" s="5" t="str">
        <f>IF(F83&gt;0,G83-#REF!,"")</f>
        <v/>
      </c>
      <c r="I83" s="2" t="str">
        <f t="shared" si="8"/>
        <v/>
      </c>
      <c r="R83" s="5" t="str">
        <f>IF(Q83&gt;0,VLOOKUP(Q83,Timing!$A:$C,3,FALSE),"")</f>
        <v/>
      </c>
      <c r="S83" s="5" t="str">
        <f t="shared" si="11"/>
        <v/>
      </c>
      <c r="T83" s="2" t="str">
        <f t="shared" si="12"/>
        <v/>
      </c>
    </row>
    <row r="84" spans="7:20" x14ac:dyDescent="0.25">
      <c r="G84" s="5" t="str">
        <f>IF(F84&gt;0,VLOOKUP(F84,Timing!$A:$C,3,FALSE),"")</f>
        <v/>
      </c>
      <c r="H84" s="5" t="str">
        <f>IF(F84&gt;0,G84-#REF!,"")</f>
        <v/>
      </c>
      <c r="I84" s="2" t="str">
        <f t="shared" ref="I84:I147" si="13">IF(F84&gt;0,COUNTA(F:F)-RANK(H84,$H$3:$H$42),"")</f>
        <v/>
      </c>
      <c r="R84" s="5" t="str">
        <f>IF(Q84&gt;0,VLOOKUP(Q84,Timing!$A:$C,3,FALSE),"")</f>
        <v/>
      </c>
      <c r="S84" s="5" t="str">
        <f t="shared" si="11"/>
        <v/>
      </c>
      <c r="T84" s="2" t="str">
        <f t="shared" si="12"/>
        <v/>
      </c>
    </row>
    <row r="85" spans="7:20" x14ac:dyDescent="0.25">
      <c r="G85" s="5" t="str">
        <f>IF(F85&gt;0,VLOOKUP(F85,Timing!$A:$C,3,FALSE),"")</f>
        <v/>
      </c>
      <c r="H85" s="5" t="str">
        <f>IF(F85&gt;0,G85-#REF!,"")</f>
        <v/>
      </c>
      <c r="I85" s="2" t="str">
        <f t="shared" si="13"/>
        <v/>
      </c>
      <c r="R85" s="5" t="str">
        <f>IF(Q85&gt;0,VLOOKUP(Q85,Timing!$A:$C,3,FALSE),"")</f>
        <v/>
      </c>
      <c r="S85" s="5" t="str">
        <f t="shared" si="11"/>
        <v/>
      </c>
      <c r="T85" s="2" t="str">
        <f t="shared" si="12"/>
        <v/>
      </c>
    </row>
    <row r="86" spans="7:20" x14ac:dyDescent="0.25">
      <c r="G86" s="5" t="str">
        <f>IF(F86&gt;0,VLOOKUP(F86,Timing!$A:$C,3,FALSE),"")</f>
        <v/>
      </c>
      <c r="H86" s="5" t="str">
        <f>IF(F86&gt;0,G86-#REF!,"")</f>
        <v/>
      </c>
      <c r="I86" s="2" t="str">
        <f t="shared" si="13"/>
        <v/>
      </c>
      <c r="R86" s="5" t="str">
        <f>IF(Q86&gt;0,VLOOKUP(Q86,Timing!$A:$C,3,FALSE),"")</f>
        <v/>
      </c>
      <c r="S86" s="5" t="str">
        <f t="shared" si="11"/>
        <v/>
      </c>
      <c r="T86" s="2" t="str">
        <f t="shared" si="12"/>
        <v/>
      </c>
    </row>
    <row r="87" spans="7:20" x14ac:dyDescent="0.25">
      <c r="G87" s="5" t="str">
        <f>IF(F87&gt;0,VLOOKUP(F87,Timing!$A:$C,3,FALSE),"")</f>
        <v/>
      </c>
      <c r="H87" s="5" t="str">
        <f>IF(F87&gt;0,G87-#REF!,"")</f>
        <v/>
      </c>
      <c r="I87" s="2" t="str">
        <f t="shared" si="13"/>
        <v/>
      </c>
      <c r="R87" s="5" t="str">
        <f>IF(Q87&gt;0,VLOOKUP(Q87,Timing!$A:$C,3,FALSE),"")</f>
        <v/>
      </c>
      <c r="S87" s="5" t="str">
        <f t="shared" si="11"/>
        <v/>
      </c>
      <c r="T87" s="2" t="str">
        <f t="shared" si="12"/>
        <v/>
      </c>
    </row>
    <row r="88" spans="7:20" x14ac:dyDescent="0.25">
      <c r="G88" s="5" t="str">
        <f>IF(F88&gt;0,VLOOKUP(F88,Timing!$A:$C,3,FALSE),"")</f>
        <v/>
      </c>
      <c r="H88" s="5" t="str">
        <f>IF(F88&gt;0,G88-#REF!,"")</f>
        <v/>
      </c>
      <c r="I88" s="2" t="str">
        <f t="shared" si="13"/>
        <v/>
      </c>
      <c r="R88" s="5" t="str">
        <f>IF(Q88&gt;0,VLOOKUP(Q88,Timing!$A:$C,3,FALSE),"")</f>
        <v/>
      </c>
      <c r="S88" s="5" t="str">
        <f t="shared" si="11"/>
        <v/>
      </c>
      <c r="T88" s="2" t="str">
        <f t="shared" si="12"/>
        <v/>
      </c>
    </row>
    <row r="89" spans="7:20" x14ac:dyDescent="0.25">
      <c r="G89" s="5" t="str">
        <f>IF(F89&gt;0,VLOOKUP(F89,Timing!$A:$C,3,FALSE),"")</f>
        <v/>
      </c>
      <c r="H89" s="5" t="str">
        <f>IF(F89&gt;0,G89-#REF!,"")</f>
        <v/>
      </c>
      <c r="I89" s="2" t="str">
        <f t="shared" si="13"/>
        <v/>
      </c>
      <c r="R89" s="5" t="str">
        <f>IF(Q89&gt;0,VLOOKUP(Q89,Timing!$A:$C,3,FALSE),"")</f>
        <v/>
      </c>
      <c r="S89" s="5" t="str">
        <f t="shared" si="11"/>
        <v/>
      </c>
      <c r="T89" s="2" t="str">
        <f t="shared" si="12"/>
        <v/>
      </c>
    </row>
    <row r="90" spans="7:20" x14ac:dyDescent="0.25">
      <c r="G90" s="5" t="str">
        <f>IF(F90&gt;0,VLOOKUP(F90,Timing!$A:$C,3,FALSE),"")</f>
        <v/>
      </c>
      <c r="H90" s="5" t="str">
        <f>IF(F90&gt;0,G90-#REF!,"")</f>
        <v/>
      </c>
      <c r="I90" s="2" t="str">
        <f t="shared" si="13"/>
        <v/>
      </c>
      <c r="R90" s="5" t="str">
        <f>IF(Q90&gt;0,VLOOKUP(Q90,Timing!$A:$C,3,FALSE),"")</f>
        <v/>
      </c>
      <c r="S90" s="5" t="str">
        <f t="shared" si="11"/>
        <v/>
      </c>
      <c r="T90" s="2" t="str">
        <f t="shared" si="12"/>
        <v/>
      </c>
    </row>
    <row r="91" spans="7:20" x14ac:dyDescent="0.25">
      <c r="G91" s="5" t="str">
        <f>IF(F91&gt;0,VLOOKUP(F91,Timing!$A:$C,3,FALSE),"")</f>
        <v/>
      </c>
      <c r="H91" s="5" t="str">
        <f>IF(F91&gt;0,G91-#REF!,"")</f>
        <v/>
      </c>
      <c r="I91" s="2" t="str">
        <f t="shared" si="13"/>
        <v/>
      </c>
      <c r="R91" s="5" t="str">
        <f>IF(Q91&gt;0,VLOOKUP(Q91,Timing!$A:$C,3,FALSE),"")</f>
        <v/>
      </c>
      <c r="S91" s="5" t="str">
        <f t="shared" si="11"/>
        <v/>
      </c>
      <c r="T91" s="2" t="str">
        <f t="shared" si="12"/>
        <v/>
      </c>
    </row>
    <row r="92" spans="7:20" x14ac:dyDescent="0.25">
      <c r="G92" s="5" t="str">
        <f>IF(F92&gt;0,VLOOKUP(F92,Timing!$A:$C,3,FALSE),"")</f>
        <v/>
      </c>
      <c r="H92" s="5" t="str">
        <f>IF(F92&gt;0,G92-#REF!,"")</f>
        <v/>
      </c>
      <c r="I92" s="2" t="str">
        <f t="shared" si="13"/>
        <v/>
      </c>
      <c r="R92" s="5" t="str">
        <f>IF(Q92&gt;0,VLOOKUP(Q92,Timing!$A:$C,3,FALSE),"")</f>
        <v/>
      </c>
      <c r="S92" s="5" t="str">
        <f t="shared" si="11"/>
        <v/>
      </c>
      <c r="T92" s="2" t="str">
        <f t="shared" si="12"/>
        <v/>
      </c>
    </row>
    <row r="93" spans="7:20" x14ac:dyDescent="0.25">
      <c r="G93" s="5" t="str">
        <f>IF(F93&gt;0,VLOOKUP(F93,Timing!$A:$C,3,FALSE),"")</f>
        <v/>
      </c>
      <c r="H93" s="5" t="str">
        <f>IF(F93&gt;0,G93-#REF!,"")</f>
        <v/>
      </c>
      <c r="I93" s="2" t="str">
        <f t="shared" si="13"/>
        <v/>
      </c>
      <c r="R93" s="5" t="str">
        <f>IF(Q93&gt;0,VLOOKUP(Q93,Timing!$A:$C,3,FALSE),"")</f>
        <v/>
      </c>
      <c r="S93" s="5" t="str">
        <f t="shared" si="11"/>
        <v/>
      </c>
      <c r="T93" s="2" t="str">
        <f t="shared" si="12"/>
        <v/>
      </c>
    </row>
    <row r="94" spans="7:20" x14ac:dyDescent="0.25">
      <c r="G94" s="5" t="str">
        <f>IF(F94&gt;0,VLOOKUP(F94,Timing!$A:$C,3,FALSE),"")</f>
        <v/>
      </c>
      <c r="H94" s="5" t="str">
        <f>IF(F94&gt;0,G94-#REF!,"")</f>
        <v/>
      </c>
      <c r="I94" s="2" t="str">
        <f t="shared" si="13"/>
        <v/>
      </c>
      <c r="R94" s="5" t="str">
        <f>IF(Q94&gt;0,VLOOKUP(Q94,Timing!$A:$C,3,FALSE),"")</f>
        <v/>
      </c>
      <c r="S94" s="5" t="str">
        <f t="shared" si="11"/>
        <v/>
      </c>
      <c r="T94" s="2" t="str">
        <f t="shared" si="12"/>
        <v/>
      </c>
    </row>
    <row r="95" spans="7:20" x14ac:dyDescent="0.25">
      <c r="G95" s="5" t="str">
        <f>IF(F95&gt;0,VLOOKUP(F95,Timing!$A:$C,3,FALSE),"")</f>
        <v/>
      </c>
      <c r="H95" s="5" t="str">
        <f>IF(F95&gt;0,G95-#REF!,"")</f>
        <v/>
      </c>
      <c r="I95" s="2" t="str">
        <f t="shared" si="13"/>
        <v/>
      </c>
      <c r="R95" s="5" t="str">
        <f>IF(Q95&gt;0,VLOOKUP(Q95,Timing!$A:$C,3,FALSE),"")</f>
        <v/>
      </c>
      <c r="S95" s="5" t="str">
        <f t="shared" si="11"/>
        <v/>
      </c>
      <c r="T95" s="2" t="str">
        <f t="shared" si="12"/>
        <v/>
      </c>
    </row>
    <row r="96" spans="7:20" x14ac:dyDescent="0.25">
      <c r="G96" s="5" t="str">
        <f>IF(F96&gt;0,VLOOKUP(F96,Timing!$A:$C,3,FALSE),"")</f>
        <v/>
      </c>
      <c r="H96" s="5" t="str">
        <f>IF(F96&gt;0,G96-#REF!,"")</f>
        <v/>
      </c>
      <c r="I96" s="2" t="str">
        <f t="shared" si="13"/>
        <v/>
      </c>
      <c r="R96" s="5" t="str">
        <f>IF(Q96&gt;0,VLOOKUP(Q96,Timing!$A:$C,3,FALSE),"")</f>
        <v/>
      </c>
      <c r="S96" s="5" t="str">
        <f t="shared" si="11"/>
        <v/>
      </c>
      <c r="T96" s="2" t="str">
        <f t="shared" si="12"/>
        <v/>
      </c>
    </row>
    <row r="97" spans="7:20" x14ac:dyDescent="0.25">
      <c r="G97" s="5" t="str">
        <f>IF(F97&gt;0,VLOOKUP(F97,Timing!$A:$C,3,FALSE),"")</f>
        <v/>
      </c>
      <c r="H97" s="5" t="str">
        <f>IF(F97&gt;0,G97-#REF!,"")</f>
        <v/>
      </c>
      <c r="I97" s="2" t="str">
        <f t="shared" si="13"/>
        <v/>
      </c>
      <c r="R97" s="5" t="str">
        <f>IF(Q97&gt;0,VLOOKUP(Q97,Timing!$A:$C,3,FALSE),"")</f>
        <v/>
      </c>
      <c r="S97" s="5" t="str">
        <f t="shared" si="11"/>
        <v/>
      </c>
      <c r="T97" s="2" t="str">
        <f t="shared" si="12"/>
        <v/>
      </c>
    </row>
    <row r="98" spans="7:20" x14ac:dyDescent="0.25">
      <c r="G98" s="5" t="str">
        <f>IF(F98&gt;0,VLOOKUP(F98,Timing!$A:$C,3,FALSE),"")</f>
        <v/>
      </c>
      <c r="H98" s="5" t="str">
        <f>IF(F98&gt;0,G98-#REF!,"")</f>
        <v/>
      </c>
      <c r="I98" s="2" t="str">
        <f t="shared" si="13"/>
        <v/>
      </c>
      <c r="R98" s="5" t="str">
        <f>IF(Q98&gt;0,VLOOKUP(Q98,Timing!$A:$C,3,FALSE),"")</f>
        <v/>
      </c>
      <c r="S98" s="5" t="str">
        <f t="shared" si="11"/>
        <v/>
      </c>
      <c r="T98" s="2" t="str">
        <f t="shared" si="12"/>
        <v/>
      </c>
    </row>
    <row r="99" spans="7:20" x14ac:dyDescent="0.25">
      <c r="G99" s="5" t="str">
        <f>IF(F99&gt;0,VLOOKUP(F99,Timing!$A:$C,3,FALSE),"")</f>
        <v/>
      </c>
      <c r="H99" s="5" t="str">
        <f>IF(F99&gt;0,G99-#REF!,"")</f>
        <v/>
      </c>
      <c r="I99" s="2" t="str">
        <f t="shared" si="13"/>
        <v/>
      </c>
      <c r="R99" s="5" t="str">
        <f>IF(Q99&gt;0,VLOOKUP(Q99,Timing!$A:$C,3,FALSE),"")</f>
        <v/>
      </c>
      <c r="S99" s="5" t="str">
        <f t="shared" ref="S99:S136" si="14">IF(Q99&gt;0,R99-$O$1,"")</f>
        <v/>
      </c>
      <c r="T99" s="2" t="str">
        <f t="shared" si="12"/>
        <v/>
      </c>
    </row>
    <row r="100" spans="7:20" x14ac:dyDescent="0.25">
      <c r="G100" s="5" t="str">
        <f>IF(F100&gt;0,VLOOKUP(F100,Timing!$A:$C,3,FALSE),"")</f>
        <v/>
      </c>
      <c r="H100" s="5" t="str">
        <f>IF(F100&gt;0,G100-#REF!,"")</f>
        <v/>
      </c>
      <c r="I100" s="2" t="str">
        <f t="shared" si="13"/>
        <v/>
      </c>
      <c r="R100" s="5" t="str">
        <f>IF(Q100&gt;0,VLOOKUP(Q100,Timing!$A:$C,3,FALSE),"")</f>
        <v/>
      </c>
      <c r="S100" s="5" t="str">
        <f t="shared" si="14"/>
        <v/>
      </c>
      <c r="T100" s="2" t="str">
        <f t="shared" si="12"/>
        <v/>
      </c>
    </row>
    <row r="101" spans="7:20" x14ac:dyDescent="0.25">
      <c r="G101" s="5" t="str">
        <f>IF(F101&gt;0,VLOOKUP(F101,Timing!$A:$C,3,FALSE),"")</f>
        <v/>
      </c>
      <c r="H101" s="5" t="str">
        <f>IF(F101&gt;0,G101-#REF!,"")</f>
        <v/>
      </c>
      <c r="I101" s="2" t="str">
        <f t="shared" si="13"/>
        <v/>
      </c>
      <c r="R101" s="5" t="str">
        <f>IF(Q101&gt;0,VLOOKUP(Q101,Timing!$A:$C,3,FALSE),"")</f>
        <v/>
      </c>
      <c r="S101" s="5" t="str">
        <f t="shared" si="14"/>
        <v/>
      </c>
      <c r="T101" s="2" t="str">
        <f t="shared" si="12"/>
        <v/>
      </c>
    </row>
    <row r="102" spans="7:20" x14ac:dyDescent="0.25">
      <c r="G102" s="5" t="str">
        <f>IF(F102&gt;0,VLOOKUP(F102,Timing!$A:$C,3,FALSE),"")</f>
        <v/>
      </c>
      <c r="H102" s="5" t="str">
        <f>IF(F102&gt;0,G102-#REF!,"")</f>
        <v/>
      </c>
      <c r="I102" s="2" t="str">
        <f t="shared" si="13"/>
        <v/>
      </c>
      <c r="R102" s="5" t="str">
        <f>IF(Q102&gt;0,VLOOKUP(Q102,Timing!$A:$C,3,FALSE),"")</f>
        <v/>
      </c>
      <c r="S102" s="5" t="str">
        <f t="shared" si="14"/>
        <v/>
      </c>
      <c r="T102" s="2" t="str">
        <f t="shared" si="12"/>
        <v/>
      </c>
    </row>
    <row r="103" spans="7:20" x14ac:dyDescent="0.25">
      <c r="G103" s="5" t="str">
        <f>IF(F103&gt;0,VLOOKUP(F103,Timing!$A:$C,3,FALSE),"")</f>
        <v/>
      </c>
      <c r="H103" s="5" t="str">
        <f>IF(F103&gt;0,G103-#REF!,"")</f>
        <v/>
      </c>
      <c r="I103" s="2" t="str">
        <f t="shared" si="13"/>
        <v/>
      </c>
      <c r="R103" s="5" t="str">
        <f>IF(Q103&gt;0,VLOOKUP(Q103,Timing!$A:$C,3,FALSE),"")</f>
        <v/>
      </c>
      <c r="S103" s="5" t="str">
        <f t="shared" si="14"/>
        <v/>
      </c>
      <c r="T103" s="2" t="str">
        <f t="shared" si="12"/>
        <v/>
      </c>
    </row>
    <row r="104" spans="7:20" x14ac:dyDescent="0.25">
      <c r="G104" s="5" t="str">
        <f>IF(F104&gt;0,VLOOKUP(F104,Timing!$A:$C,3,FALSE),"")</f>
        <v/>
      </c>
      <c r="H104" s="5" t="str">
        <f>IF(F104&gt;0,G104-#REF!,"")</f>
        <v/>
      </c>
      <c r="I104" s="2" t="str">
        <f t="shared" si="13"/>
        <v/>
      </c>
      <c r="R104" s="5" t="str">
        <f>IF(Q104&gt;0,VLOOKUP(Q104,Timing!$A:$C,3,FALSE),"")</f>
        <v/>
      </c>
      <c r="S104" s="5" t="str">
        <f t="shared" si="14"/>
        <v/>
      </c>
      <c r="T104" s="2" t="str">
        <f t="shared" si="12"/>
        <v/>
      </c>
    </row>
    <row r="105" spans="7:20" x14ac:dyDescent="0.25">
      <c r="G105" s="5" t="str">
        <f>IF(F105&gt;0,VLOOKUP(F105,Timing!$A:$C,3,FALSE),"")</f>
        <v/>
      </c>
      <c r="H105" s="5" t="str">
        <f>IF(F105&gt;0,G105-#REF!,"")</f>
        <v/>
      </c>
      <c r="I105" s="2" t="str">
        <f t="shared" si="13"/>
        <v/>
      </c>
      <c r="R105" s="5" t="str">
        <f>IF(Q105&gt;0,VLOOKUP(Q105,Timing!$A:$C,3,FALSE),"")</f>
        <v/>
      </c>
      <c r="S105" s="5" t="str">
        <f t="shared" si="14"/>
        <v/>
      </c>
      <c r="T105" s="2" t="str">
        <f t="shared" si="12"/>
        <v/>
      </c>
    </row>
    <row r="106" spans="7:20" x14ac:dyDescent="0.25">
      <c r="G106" s="5" t="str">
        <f>IF(F106&gt;0,VLOOKUP(F106,Timing!$A:$C,3,FALSE),"")</f>
        <v/>
      </c>
      <c r="H106" s="5" t="str">
        <f>IF(F106&gt;0,G106-#REF!,"")</f>
        <v/>
      </c>
      <c r="I106" s="2" t="str">
        <f t="shared" si="13"/>
        <v/>
      </c>
      <c r="R106" s="5" t="str">
        <f>IF(Q106&gt;0,VLOOKUP(Q106,Timing!$A:$C,3,FALSE),"")</f>
        <v/>
      </c>
      <c r="S106" s="5" t="str">
        <f t="shared" si="14"/>
        <v/>
      </c>
      <c r="T106" s="2" t="str">
        <f t="shared" si="12"/>
        <v/>
      </c>
    </row>
    <row r="107" spans="7:20" x14ac:dyDescent="0.25">
      <c r="G107" s="5" t="str">
        <f>IF(F107&gt;0,VLOOKUP(F107,Timing!$A:$C,3,FALSE),"")</f>
        <v/>
      </c>
      <c r="H107" s="5" t="str">
        <f>IF(F107&gt;0,G107-#REF!,"")</f>
        <v/>
      </c>
      <c r="I107" s="2" t="str">
        <f t="shared" si="13"/>
        <v/>
      </c>
      <c r="R107" s="5" t="str">
        <f>IF(Q107&gt;0,VLOOKUP(Q107,Timing!$A:$C,3,FALSE),"")</f>
        <v/>
      </c>
      <c r="S107" s="5" t="str">
        <f t="shared" si="14"/>
        <v/>
      </c>
      <c r="T107" s="2" t="str">
        <f t="shared" si="12"/>
        <v/>
      </c>
    </row>
    <row r="108" spans="7:20" x14ac:dyDescent="0.25">
      <c r="G108" s="5" t="str">
        <f>IF(F108&gt;0,VLOOKUP(F108,Timing!$A:$C,3,FALSE),"")</f>
        <v/>
      </c>
      <c r="H108" s="5" t="str">
        <f>IF(F108&gt;0,G108-#REF!,"")</f>
        <v/>
      </c>
      <c r="I108" s="2" t="str">
        <f t="shared" si="13"/>
        <v/>
      </c>
      <c r="R108" s="5" t="str">
        <f>IF(Q108&gt;0,VLOOKUP(Q108,Timing!$A:$C,3,FALSE),"")</f>
        <v/>
      </c>
      <c r="S108" s="5" t="str">
        <f t="shared" si="14"/>
        <v/>
      </c>
      <c r="T108" s="2" t="str">
        <f t="shared" si="12"/>
        <v/>
      </c>
    </row>
    <row r="109" spans="7:20" x14ac:dyDescent="0.25">
      <c r="G109" s="5" t="str">
        <f>IF(F109&gt;0,VLOOKUP(F109,Timing!$A:$C,3,FALSE),"")</f>
        <v/>
      </c>
      <c r="H109" s="5" t="str">
        <f>IF(F109&gt;0,G109-#REF!,"")</f>
        <v/>
      </c>
      <c r="I109" s="2" t="str">
        <f t="shared" si="13"/>
        <v/>
      </c>
      <c r="R109" s="5" t="str">
        <f>IF(Q109&gt;0,VLOOKUP(Q109,Timing!$A:$C,3,FALSE),"")</f>
        <v/>
      </c>
      <c r="S109" s="5" t="str">
        <f t="shared" si="14"/>
        <v/>
      </c>
      <c r="T109" s="2" t="str">
        <f t="shared" si="12"/>
        <v/>
      </c>
    </row>
    <row r="110" spans="7:20" x14ac:dyDescent="0.25">
      <c r="G110" s="5" t="str">
        <f>IF(F110&gt;0,VLOOKUP(F110,Timing!$A:$C,3,FALSE),"")</f>
        <v/>
      </c>
      <c r="H110" s="5" t="str">
        <f>IF(F110&gt;0,G110-#REF!,"")</f>
        <v/>
      </c>
      <c r="I110" s="2" t="str">
        <f t="shared" si="13"/>
        <v/>
      </c>
      <c r="R110" s="5" t="str">
        <f>IF(Q110&gt;0,VLOOKUP(Q110,Timing!$A:$C,3,FALSE),"")</f>
        <v/>
      </c>
      <c r="S110" s="5" t="str">
        <f t="shared" si="14"/>
        <v/>
      </c>
      <c r="T110" s="2" t="str">
        <f t="shared" si="12"/>
        <v/>
      </c>
    </row>
    <row r="111" spans="7:20" x14ac:dyDescent="0.25">
      <c r="G111" s="5" t="str">
        <f>IF(F111&gt;0,VLOOKUP(F111,Timing!$A:$C,3,FALSE),"")</f>
        <v/>
      </c>
      <c r="H111" s="5" t="str">
        <f>IF(F111&gt;0,G111-#REF!,"")</f>
        <v/>
      </c>
      <c r="I111" s="2" t="str">
        <f t="shared" si="13"/>
        <v/>
      </c>
      <c r="R111" s="5" t="str">
        <f>IF(Q111&gt;0,VLOOKUP(Q111,Timing!$A:$C,3,FALSE),"")</f>
        <v/>
      </c>
      <c r="S111" s="5" t="str">
        <f t="shared" si="14"/>
        <v/>
      </c>
      <c r="T111" s="2" t="str">
        <f t="shared" si="12"/>
        <v/>
      </c>
    </row>
    <row r="112" spans="7:20" x14ac:dyDescent="0.25">
      <c r="G112" s="5" t="str">
        <f>IF(F112&gt;0,VLOOKUP(F112,Timing!$A:$C,3,FALSE),"")</f>
        <v/>
      </c>
      <c r="H112" s="5" t="str">
        <f>IF(F112&gt;0,G112-#REF!,"")</f>
        <v/>
      </c>
      <c r="I112" s="2" t="str">
        <f t="shared" si="13"/>
        <v/>
      </c>
      <c r="R112" s="5" t="str">
        <f>IF(Q112&gt;0,VLOOKUP(Q112,Timing!$A:$C,3,FALSE),"")</f>
        <v/>
      </c>
      <c r="S112" s="5" t="str">
        <f t="shared" si="14"/>
        <v/>
      </c>
      <c r="T112" s="2" t="str">
        <f t="shared" si="12"/>
        <v/>
      </c>
    </row>
    <row r="113" spans="7:20" x14ac:dyDescent="0.25">
      <c r="G113" s="5" t="str">
        <f>IF(F113&gt;0,VLOOKUP(F113,Timing!$A:$C,3,FALSE),"")</f>
        <v/>
      </c>
      <c r="H113" s="5" t="str">
        <f>IF(F113&gt;0,G113-#REF!,"")</f>
        <v/>
      </c>
      <c r="I113" s="2" t="str">
        <f t="shared" si="13"/>
        <v/>
      </c>
      <c r="R113" s="5" t="str">
        <f>IF(Q113&gt;0,VLOOKUP(Q113,Timing!$A:$C,3,FALSE),"")</f>
        <v/>
      </c>
      <c r="S113" s="5" t="str">
        <f t="shared" si="14"/>
        <v/>
      </c>
      <c r="T113" s="2" t="str">
        <f t="shared" si="12"/>
        <v/>
      </c>
    </row>
    <row r="114" spans="7:20" x14ac:dyDescent="0.25">
      <c r="G114" s="5" t="str">
        <f>IF(F114&gt;0,VLOOKUP(F114,Timing!$A:$C,3,FALSE),"")</f>
        <v/>
      </c>
      <c r="H114" s="5" t="str">
        <f>IF(F114&gt;0,G114-#REF!,"")</f>
        <v/>
      </c>
      <c r="I114" s="2" t="str">
        <f t="shared" si="13"/>
        <v/>
      </c>
      <c r="R114" s="5" t="str">
        <f>IF(Q114&gt;0,VLOOKUP(Q114,Timing!$A:$C,3,FALSE),"")</f>
        <v/>
      </c>
      <c r="S114" s="5" t="str">
        <f t="shared" si="14"/>
        <v/>
      </c>
      <c r="T114" s="2" t="str">
        <f t="shared" si="12"/>
        <v/>
      </c>
    </row>
    <row r="115" spans="7:20" x14ac:dyDescent="0.25">
      <c r="G115" s="5" t="str">
        <f>IF(F115&gt;0,VLOOKUP(F115,Timing!$A:$C,3,FALSE),"")</f>
        <v/>
      </c>
      <c r="H115" s="5" t="str">
        <f>IF(F115&gt;0,G115-#REF!,"")</f>
        <v/>
      </c>
      <c r="I115" s="2" t="str">
        <f t="shared" si="13"/>
        <v/>
      </c>
      <c r="R115" s="5" t="str">
        <f>IF(Q115&gt;0,VLOOKUP(Q115,Timing!$A:$C,3,FALSE),"")</f>
        <v/>
      </c>
      <c r="S115" s="5" t="str">
        <f t="shared" si="14"/>
        <v/>
      </c>
      <c r="T115" s="2" t="str">
        <f t="shared" si="12"/>
        <v/>
      </c>
    </row>
    <row r="116" spans="7:20" x14ac:dyDescent="0.25">
      <c r="G116" s="5" t="str">
        <f>IF(F116&gt;0,VLOOKUP(F116,Timing!$A:$C,3,FALSE),"")</f>
        <v/>
      </c>
      <c r="H116" s="5" t="str">
        <f>IF(F116&gt;0,G116-#REF!,"")</f>
        <v/>
      </c>
      <c r="I116" s="2" t="str">
        <f t="shared" si="13"/>
        <v/>
      </c>
      <c r="R116" s="5" t="str">
        <f>IF(Q116&gt;0,VLOOKUP(Q116,Timing!$A:$C,3,FALSE),"")</f>
        <v/>
      </c>
      <c r="S116" s="5" t="str">
        <f t="shared" si="14"/>
        <v/>
      </c>
      <c r="T116" s="2" t="str">
        <f t="shared" si="12"/>
        <v/>
      </c>
    </row>
    <row r="117" spans="7:20" x14ac:dyDescent="0.25">
      <c r="G117" s="5" t="str">
        <f>IF(F117&gt;0,VLOOKUP(F117,Timing!$A:$C,3,FALSE),"")</f>
        <v/>
      </c>
      <c r="H117" s="5" t="str">
        <f>IF(F117&gt;0,G117-#REF!,"")</f>
        <v/>
      </c>
      <c r="I117" s="2" t="str">
        <f t="shared" si="13"/>
        <v/>
      </c>
      <c r="R117" s="5" t="str">
        <f>IF(Q117&gt;0,VLOOKUP(Q117,Timing!$A:$C,3,FALSE),"")</f>
        <v/>
      </c>
      <c r="S117" s="5" t="str">
        <f t="shared" si="14"/>
        <v/>
      </c>
      <c r="T117" s="2" t="str">
        <f t="shared" si="12"/>
        <v/>
      </c>
    </row>
    <row r="118" spans="7:20" x14ac:dyDescent="0.25">
      <c r="G118" s="5" t="str">
        <f>IF(F118&gt;0,VLOOKUP(F118,Timing!$A:$C,3,FALSE),"")</f>
        <v/>
      </c>
      <c r="H118" s="5" t="str">
        <f>IF(F118&gt;0,G118-#REF!,"")</f>
        <v/>
      </c>
      <c r="I118" s="2" t="str">
        <f t="shared" si="13"/>
        <v/>
      </c>
      <c r="R118" s="5" t="str">
        <f>IF(Q118&gt;0,VLOOKUP(Q118,Timing!$A:$C,3,FALSE),"")</f>
        <v/>
      </c>
      <c r="S118" s="5" t="str">
        <f t="shared" si="14"/>
        <v/>
      </c>
      <c r="T118" s="2" t="str">
        <f t="shared" si="12"/>
        <v/>
      </c>
    </row>
    <row r="119" spans="7:20" x14ac:dyDescent="0.25">
      <c r="G119" s="5" t="str">
        <f>IF(F119&gt;0,VLOOKUP(F119,Timing!$A:$C,3,FALSE),"")</f>
        <v/>
      </c>
      <c r="H119" s="5" t="str">
        <f>IF(F119&gt;0,G119-#REF!,"")</f>
        <v/>
      </c>
      <c r="I119" s="2" t="str">
        <f t="shared" si="13"/>
        <v/>
      </c>
      <c r="R119" s="5" t="str">
        <f>IF(Q119&gt;0,VLOOKUP(Q119,Timing!$A:$C,3,FALSE),"")</f>
        <v/>
      </c>
      <c r="S119" s="5" t="str">
        <f t="shared" si="14"/>
        <v/>
      </c>
      <c r="T119" s="2" t="str">
        <f t="shared" si="12"/>
        <v/>
      </c>
    </row>
    <row r="120" spans="7:20" x14ac:dyDescent="0.25">
      <c r="G120" s="5" t="str">
        <f>IF(F120&gt;0,VLOOKUP(F120,Timing!$A:$C,3,FALSE),"")</f>
        <v/>
      </c>
      <c r="H120" s="5" t="str">
        <f>IF(F120&gt;0,G120-#REF!,"")</f>
        <v/>
      </c>
      <c r="I120" s="2" t="str">
        <f t="shared" si="13"/>
        <v/>
      </c>
      <c r="R120" s="5" t="str">
        <f>IF(Q120&gt;0,VLOOKUP(Q120,Timing!$A:$C,3,FALSE),"")</f>
        <v/>
      </c>
      <c r="S120" s="5" t="str">
        <f t="shared" si="14"/>
        <v/>
      </c>
      <c r="T120" s="2" t="str">
        <f t="shared" si="12"/>
        <v/>
      </c>
    </row>
    <row r="121" spans="7:20" x14ac:dyDescent="0.25">
      <c r="G121" s="5" t="str">
        <f>IF(F121&gt;0,VLOOKUP(F121,Timing!$A:$C,3,FALSE),"")</f>
        <v/>
      </c>
      <c r="H121" s="5" t="str">
        <f>IF(F121&gt;0,G121-#REF!,"")</f>
        <v/>
      </c>
      <c r="I121" s="2" t="str">
        <f t="shared" si="13"/>
        <v/>
      </c>
      <c r="R121" s="5" t="str">
        <f>IF(Q121&gt;0,VLOOKUP(Q121,Timing!$A:$C,3,FALSE),"")</f>
        <v/>
      </c>
      <c r="S121" s="5" t="str">
        <f t="shared" si="14"/>
        <v/>
      </c>
      <c r="T121" s="2" t="str">
        <f t="shared" si="12"/>
        <v/>
      </c>
    </row>
    <row r="122" spans="7:20" x14ac:dyDescent="0.25">
      <c r="G122" s="5" t="str">
        <f>IF(F122&gt;0,VLOOKUP(F122,Timing!$A:$C,3,FALSE),"")</f>
        <v/>
      </c>
      <c r="H122" s="5" t="str">
        <f>IF(F122&gt;0,G122-#REF!,"")</f>
        <v/>
      </c>
      <c r="I122" s="2" t="str">
        <f t="shared" si="13"/>
        <v/>
      </c>
      <c r="R122" s="5" t="str">
        <f>IF(Q122&gt;0,VLOOKUP(Q122,Timing!$A:$C,3,FALSE),"")</f>
        <v/>
      </c>
      <c r="S122" s="5" t="str">
        <f t="shared" si="14"/>
        <v/>
      </c>
      <c r="T122" s="2" t="str">
        <f t="shared" si="12"/>
        <v/>
      </c>
    </row>
    <row r="123" spans="7:20" x14ac:dyDescent="0.25">
      <c r="G123" s="5" t="str">
        <f>IF(F123&gt;0,VLOOKUP(F123,Timing!$A:$C,3,FALSE),"")</f>
        <v/>
      </c>
      <c r="H123" s="5" t="str">
        <f>IF(F123&gt;0,G123-#REF!,"")</f>
        <v/>
      </c>
      <c r="I123" s="2" t="str">
        <f t="shared" si="13"/>
        <v/>
      </c>
      <c r="R123" s="5" t="str">
        <f>IF(Q123&gt;0,VLOOKUP(Q123,Timing!$A:$C,3,FALSE),"")</f>
        <v/>
      </c>
      <c r="S123" s="5" t="str">
        <f t="shared" si="14"/>
        <v/>
      </c>
      <c r="T123" s="2" t="str">
        <f t="shared" si="12"/>
        <v/>
      </c>
    </row>
    <row r="124" spans="7:20" x14ac:dyDescent="0.25">
      <c r="G124" s="5" t="str">
        <f>IF(F124&gt;0,VLOOKUP(F124,Timing!$A:$C,3,FALSE),"")</f>
        <v/>
      </c>
      <c r="H124" s="5" t="str">
        <f>IF(F124&gt;0,G124-#REF!,"")</f>
        <v/>
      </c>
      <c r="I124" s="2" t="str">
        <f t="shared" si="13"/>
        <v/>
      </c>
      <c r="R124" s="5" t="str">
        <f>IF(Q124&gt;0,VLOOKUP(Q124,Timing!$A:$C,3,FALSE),"")</f>
        <v/>
      </c>
      <c r="S124" s="5" t="str">
        <f t="shared" si="14"/>
        <v/>
      </c>
      <c r="T124" s="2" t="str">
        <f t="shared" si="12"/>
        <v/>
      </c>
    </row>
    <row r="125" spans="7:20" x14ac:dyDescent="0.25">
      <c r="G125" s="5" t="str">
        <f>IF(F125&gt;0,VLOOKUP(F125,Timing!$A:$C,3,FALSE),"")</f>
        <v/>
      </c>
      <c r="H125" s="5" t="str">
        <f>IF(F125&gt;0,G125-#REF!,"")</f>
        <v/>
      </c>
      <c r="I125" s="2" t="str">
        <f t="shared" si="13"/>
        <v/>
      </c>
      <c r="R125" s="5" t="str">
        <f>IF(Q125&gt;0,VLOOKUP(Q125,Timing!$A:$C,3,FALSE),"")</f>
        <v/>
      </c>
      <c r="S125" s="5" t="str">
        <f t="shared" si="14"/>
        <v/>
      </c>
      <c r="T125" s="2" t="str">
        <f t="shared" si="12"/>
        <v/>
      </c>
    </row>
    <row r="126" spans="7:20" x14ac:dyDescent="0.25">
      <c r="G126" s="5" t="str">
        <f>IF(F126&gt;0,VLOOKUP(F126,Timing!$A:$C,3,FALSE),"")</f>
        <v/>
      </c>
      <c r="H126" s="5" t="str">
        <f>IF(F126&gt;0,G126-#REF!,"")</f>
        <v/>
      </c>
      <c r="I126" s="2" t="str">
        <f t="shared" si="13"/>
        <v/>
      </c>
      <c r="R126" s="5" t="str">
        <f>IF(Q126&gt;0,VLOOKUP(Q126,Timing!$A:$C,3,FALSE),"")</f>
        <v/>
      </c>
      <c r="S126" s="5" t="str">
        <f t="shared" si="14"/>
        <v/>
      </c>
      <c r="T126" s="2" t="str">
        <f t="shared" si="12"/>
        <v/>
      </c>
    </row>
    <row r="127" spans="7:20" x14ac:dyDescent="0.25">
      <c r="G127" s="5" t="str">
        <f>IF(F127&gt;0,VLOOKUP(F127,Timing!$A:$C,3,FALSE),"")</f>
        <v/>
      </c>
      <c r="H127" s="5" t="str">
        <f>IF(F127&gt;0,G127-#REF!,"")</f>
        <v/>
      </c>
      <c r="I127" s="2" t="str">
        <f t="shared" si="13"/>
        <v/>
      </c>
      <c r="R127" s="5" t="str">
        <f>IF(Q127&gt;0,VLOOKUP(Q127,Timing!$A:$C,3,FALSE),"")</f>
        <v/>
      </c>
      <c r="S127" s="5" t="str">
        <f t="shared" si="14"/>
        <v/>
      </c>
      <c r="T127" s="2" t="str">
        <f t="shared" si="12"/>
        <v/>
      </c>
    </row>
    <row r="128" spans="7:20" x14ac:dyDescent="0.25">
      <c r="G128" s="5" t="str">
        <f>IF(F128&gt;0,VLOOKUP(F128,Timing!$A:$C,3,FALSE),"")</f>
        <v/>
      </c>
      <c r="H128" s="5" t="str">
        <f>IF(F128&gt;0,G128-#REF!,"")</f>
        <v/>
      </c>
      <c r="I128" s="2" t="str">
        <f t="shared" si="13"/>
        <v/>
      </c>
      <c r="R128" s="5" t="str">
        <f>IF(Q128&gt;0,VLOOKUP(Q128,Timing!$A:$C,3,FALSE),"")</f>
        <v/>
      </c>
      <c r="S128" s="5" t="str">
        <f t="shared" si="14"/>
        <v/>
      </c>
      <c r="T128" s="2" t="str">
        <f t="shared" si="12"/>
        <v/>
      </c>
    </row>
    <row r="129" spans="7:20" x14ac:dyDescent="0.25">
      <c r="G129" s="5" t="str">
        <f>IF(F129&gt;0,VLOOKUP(F129,Timing!$A:$C,3,FALSE),"")</f>
        <v/>
      </c>
      <c r="H129" s="5" t="str">
        <f>IF(F129&gt;0,G129-#REF!,"")</f>
        <v/>
      </c>
      <c r="I129" s="2" t="str">
        <f t="shared" si="13"/>
        <v/>
      </c>
      <c r="R129" s="5" t="str">
        <f>IF(Q129&gt;0,VLOOKUP(Q129,Timing!$A:$C,3,FALSE),"")</f>
        <v/>
      </c>
      <c r="S129" s="5" t="str">
        <f t="shared" si="14"/>
        <v/>
      </c>
      <c r="T129" s="2" t="str">
        <f t="shared" si="12"/>
        <v/>
      </c>
    </row>
    <row r="130" spans="7:20" x14ac:dyDescent="0.25">
      <c r="G130" s="5" t="str">
        <f>IF(F130&gt;0,VLOOKUP(F130,Timing!$A:$C,3,FALSE),"")</f>
        <v/>
      </c>
      <c r="H130" s="5" t="str">
        <f>IF(F130&gt;0,G130-#REF!,"")</f>
        <v/>
      </c>
      <c r="I130" s="2" t="str">
        <f t="shared" si="13"/>
        <v/>
      </c>
      <c r="R130" s="5" t="str">
        <f>IF(Q130&gt;0,VLOOKUP(Q130,Timing!$A:$C,3,FALSE),"")</f>
        <v/>
      </c>
      <c r="S130" s="5" t="str">
        <f t="shared" si="14"/>
        <v/>
      </c>
      <c r="T130" s="2" t="str">
        <f t="shared" si="12"/>
        <v/>
      </c>
    </row>
    <row r="131" spans="7:20" x14ac:dyDescent="0.25">
      <c r="G131" s="5" t="str">
        <f>IF(F131&gt;0,VLOOKUP(F131,Timing!$A:$C,3,FALSE),"")</f>
        <v/>
      </c>
      <c r="H131" s="5" t="str">
        <f>IF(F131&gt;0,G131-#REF!,"")</f>
        <v/>
      </c>
      <c r="I131" s="2" t="str">
        <f t="shared" si="13"/>
        <v/>
      </c>
      <c r="R131" s="5" t="str">
        <f>IF(Q131&gt;0,VLOOKUP(Q131,Timing!$A:$C,3,FALSE),"")</f>
        <v/>
      </c>
      <c r="S131" s="5" t="str">
        <f t="shared" si="14"/>
        <v/>
      </c>
      <c r="T131" s="2" t="str">
        <f t="shared" si="12"/>
        <v/>
      </c>
    </row>
    <row r="132" spans="7:20" x14ac:dyDescent="0.25">
      <c r="G132" s="5" t="str">
        <f>IF(F132&gt;0,VLOOKUP(F132,Timing!$A:$C,3,FALSE),"")</f>
        <v/>
      </c>
      <c r="H132" s="5" t="str">
        <f>IF(F132&gt;0,G132-#REF!,"")</f>
        <v/>
      </c>
      <c r="I132" s="2" t="str">
        <f t="shared" si="13"/>
        <v/>
      </c>
      <c r="R132" s="5" t="str">
        <f>IF(Q132&gt;0,VLOOKUP(Q132,Timing!$A:$C,3,FALSE),"")</f>
        <v/>
      </c>
      <c r="S132" s="5" t="str">
        <f t="shared" si="14"/>
        <v/>
      </c>
      <c r="T132" s="2" t="str">
        <f t="shared" si="12"/>
        <v/>
      </c>
    </row>
    <row r="133" spans="7:20" x14ac:dyDescent="0.25">
      <c r="G133" s="5" t="str">
        <f>IF(F133&gt;0,VLOOKUP(F133,Timing!$A:$C,3,FALSE),"")</f>
        <v/>
      </c>
      <c r="H133" s="5" t="str">
        <f>IF(F133&gt;0,G133-#REF!,"")</f>
        <v/>
      </c>
      <c r="I133" s="2" t="str">
        <f t="shared" si="13"/>
        <v/>
      </c>
      <c r="R133" s="5" t="str">
        <f>IF(Q133&gt;0,VLOOKUP(Q133,Timing!$A:$C,3,FALSE),"")</f>
        <v/>
      </c>
      <c r="S133" s="5" t="str">
        <f t="shared" si="14"/>
        <v/>
      </c>
      <c r="T133" s="2" t="str">
        <f t="shared" si="12"/>
        <v/>
      </c>
    </row>
    <row r="134" spans="7:20" x14ac:dyDescent="0.25">
      <c r="G134" s="5" t="str">
        <f>IF(F134&gt;0,VLOOKUP(F134,Timing!$A:$C,3,FALSE),"")</f>
        <v/>
      </c>
      <c r="H134" s="5" t="str">
        <f>IF(F134&gt;0,G134-#REF!,"")</f>
        <v/>
      </c>
      <c r="I134" s="2" t="str">
        <f t="shared" si="13"/>
        <v/>
      </c>
      <c r="R134" s="5" t="str">
        <f>IF(Q134&gt;0,VLOOKUP(Q134,Timing!$A:$C,3,FALSE),"")</f>
        <v/>
      </c>
      <c r="S134" s="5" t="str">
        <f t="shared" si="14"/>
        <v/>
      </c>
      <c r="T134" s="2" t="str">
        <f t="shared" si="12"/>
        <v/>
      </c>
    </row>
    <row r="135" spans="7:20" x14ac:dyDescent="0.25">
      <c r="G135" s="5" t="str">
        <f>IF(F135&gt;0,VLOOKUP(F135,Timing!$A:$C,3,FALSE),"")</f>
        <v/>
      </c>
      <c r="H135" s="5" t="str">
        <f>IF(F135&gt;0,G135-#REF!,"")</f>
        <v/>
      </c>
      <c r="I135" s="2" t="str">
        <f t="shared" si="13"/>
        <v/>
      </c>
      <c r="R135" s="5" t="str">
        <f>IF(Q135&gt;0,VLOOKUP(Q135,Timing!$A:$C,3,FALSE),"")</f>
        <v/>
      </c>
      <c r="S135" s="5" t="str">
        <f t="shared" si="14"/>
        <v/>
      </c>
      <c r="T135" s="2" t="str">
        <f t="shared" ref="T135:T198" si="15">IF(Q135&gt;0,COUNTA(Q:Q)-RANK(S135,$S$3:$S$42),"")</f>
        <v/>
      </c>
    </row>
    <row r="136" spans="7:20" x14ac:dyDescent="0.25">
      <c r="G136" s="5" t="str">
        <f>IF(F136&gt;0,VLOOKUP(F136,Timing!$A:$C,3,FALSE),"")</f>
        <v/>
      </c>
      <c r="H136" s="5" t="str">
        <f>IF(F136&gt;0,G136-#REF!,"")</f>
        <v/>
      </c>
      <c r="I136" s="2" t="str">
        <f t="shared" si="13"/>
        <v/>
      </c>
      <c r="R136" s="5" t="str">
        <f>IF(Q136&gt;0,VLOOKUP(Q136,Timing!$A:$C,3,FALSE),"")</f>
        <v/>
      </c>
      <c r="S136" s="5" t="str">
        <f t="shared" si="14"/>
        <v/>
      </c>
      <c r="T136" s="2" t="str">
        <f t="shared" si="15"/>
        <v/>
      </c>
    </row>
    <row r="137" spans="7:20" x14ac:dyDescent="0.25">
      <c r="G137" s="5" t="str">
        <f>IF(F137&gt;0,VLOOKUP(F137,Timing!$A:$C,3,FALSE),"")</f>
        <v/>
      </c>
      <c r="H137" s="5" t="str">
        <f>IF(F137&gt;0,G137-#REF!,"")</f>
        <v/>
      </c>
      <c r="I137" s="2" t="str">
        <f t="shared" si="13"/>
        <v/>
      </c>
      <c r="R137" s="5" t="str">
        <f>IF(Q137&gt;0,VLOOKUP(Q137,Timing!$A:$C,3,FALSE),"")</f>
        <v/>
      </c>
      <c r="S137" s="5" t="str">
        <f t="shared" ref="S137:S200" si="16">IF(Q137&gt;0,R137-$O$1,"")</f>
        <v/>
      </c>
      <c r="T137" s="2" t="str">
        <f t="shared" si="15"/>
        <v/>
      </c>
    </row>
    <row r="138" spans="7:20" x14ac:dyDescent="0.25">
      <c r="G138" s="5" t="str">
        <f>IF(F138&gt;0,VLOOKUP(F138,Timing!$A:$C,3,FALSE),"")</f>
        <v/>
      </c>
      <c r="H138" s="5" t="str">
        <f>IF(F138&gt;0,G138-#REF!,"")</f>
        <v/>
      </c>
      <c r="I138" s="2" t="str">
        <f t="shared" si="13"/>
        <v/>
      </c>
      <c r="R138" s="5" t="str">
        <f>IF(Q138&gt;0,VLOOKUP(Q138,Timing!$A:$C,3,FALSE),"")</f>
        <v/>
      </c>
      <c r="S138" s="5" t="str">
        <f t="shared" si="16"/>
        <v/>
      </c>
      <c r="T138" s="2" t="str">
        <f t="shared" si="15"/>
        <v/>
      </c>
    </row>
    <row r="139" spans="7:20" x14ac:dyDescent="0.25">
      <c r="G139" s="5" t="str">
        <f>IF(F139&gt;0,VLOOKUP(F139,Timing!$A:$C,3,FALSE),"")</f>
        <v/>
      </c>
      <c r="H139" s="5" t="str">
        <f>IF(F139&gt;0,G139-#REF!,"")</f>
        <v/>
      </c>
      <c r="I139" s="2" t="str">
        <f t="shared" si="13"/>
        <v/>
      </c>
      <c r="R139" s="5" t="str">
        <f>IF(Q139&gt;0,VLOOKUP(Q139,Timing!$A:$C,3,FALSE),"")</f>
        <v/>
      </c>
      <c r="S139" s="5" t="str">
        <f t="shared" si="16"/>
        <v/>
      </c>
      <c r="T139" s="2" t="str">
        <f t="shared" si="15"/>
        <v/>
      </c>
    </row>
    <row r="140" spans="7:20" x14ac:dyDescent="0.25">
      <c r="G140" s="5" t="str">
        <f>IF(F140&gt;0,VLOOKUP(F140,Timing!$A:$C,3,FALSE),"")</f>
        <v/>
      </c>
      <c r="H140" s="5" t="str">
        <f>IF(F140&gt;0,G140-#REF!,"")</f>
        <v/>
      </c>
      <c r="I140" s="2" t="str">
        <f t="shared" si="13"/>
        <v/>
      </c>
      <c r="R140" s="5" t="str">
        <f>IF(Q140&gt;0,VLOOKUP(Q140,Timing!$A:$C,3,FALSE),"")</f>
        <v/>
      </c>
      <c r="S140" s="5" t="str">
        <f t="shared" si="16"/>
        <v/>
      </c>
      <c r="T140" s="2" t="str">
        <f t="shared" si="15"/>
        <v/>
      </c>
    </row>
    <row r="141" spans="7:20" x14ac:dyDescent="0.25">
      <c r="G141" s="5" t="str">
        <f>IF(F141&gt;0,VLOOKUP(F141,Timing!$A:$C,3,FALSE),"")</f>
        <v/>
      </c>
      <c r="H141" s="5" t="str">
        <f>IF(F141&gt;0,G141-#REF!,"")</f>
        <v/>
      </c>
      <c r="I141" s="2" t="str">
        <f t="shared" si="13"/>
        <v/>
      </c>
      <c r="R141" s="5" t="str">
        <f>IF(Q141&gt;0,VLOOKUP(Q141,Timing!$A:$C,3,FALSE),"")</f>
        <v/>
      </c>
      <c r="S141" s="5" t="str">
        <f t="shared" si="16"/>
        <v/>
      </c>
      <c r="T141" s="2" t="str">
        <f t="shared" si="15"/>
        <v/>
      </c>
    </row>
    <row r="142" spans="7:20" x14ac:dyDescent="0.25">
      <c r="G142" s="5" t="str">
        <f>IF(F142&gt;0,VLOOKUP(F142,Timing!$A:$C,3,FALSE),"")</f>
        <v/>
      </c>
      <c r="H142" s="5" t="str">
        <f>IF(F142&gt;0,G142-#REF!,"")</f>
        <v/>
      </c>
      <c r="I142" s="2" t="str">
        <f t="shared" si="13"/>
        <v/>
      </c>
      <c r="R142" s="5" t="str">
        <f>IF(Q142&gt;0,VLOOKUP(Q142,Timing!$A:$C,3,FALSE),"")</f>
        <v/>
      </c>
      <c r="S142" s="5" t="str">
        <f t="shared" si="16"/>
        <v/>
      </c>
      <c r="T142" s="2" t="str">
        <f t="shared" si="15"/>
        <v/>
      </c>
    </row>
    <row r="143" spans="7:20" x14ac:dyDescent="0.25">
      <c r="G143" s="5" t="str">
        <f>IF(F143&gt;0,VLOOKUP(F143,Timing!$A:$C,3,FALSE),"")</f>
        <v/>
      </c>
      <c r="H143" s="5" t="str">
        <f>IF(F143&gt;0,G143-#REF!,"")</f>
        <v/>
      </c>
      <c r="I143" s="2" t="str">
        <f t="shared" si="13"/>
        <v/>
      </c>
      <c r="R143" s="5" t="str">
        <f>IF(Q143&gt;0,VLOOKUP(Q143,Timing!$A:$C,3,FALSE),"")</f>
        <v/>
      </c>
      <c r="S143" s="5" t="str">
        <f t="shared" si="16"/>
        <v/>
      </c>
      <c r="T143" s="2" t="str">
        <f t="shared" si="15"/>
        <v/>
      </c>
    </row>
    <row r="144" spans="7:20" x14ac:dyDescent="0.25">
      <c r="G144" s="5" t="str">
        <f>IF(F144&gt;0,VLOOKUP(F144,Timing!$A:$C,3,FALSE),"")</f>
        <v/>
      </c>
      <c r="H144" s="5" t="str">
        <f>IF(F144&gt;0,G144-#REF!,"")</f>
        <v/>
      </c>
      <c r="I144" s="2" t="str">
        <f t="shared" si="13"/>
        <v/>
      </c>
      <c r="R144" s="5" t="str">
        <f>IF(Q144&gt;0,VLOOKUP(Q144,Timing!$A:$C,3,FALSE),"")</f>
        <v/>
      </c>
      <c r="S144" s="5" t="str">
        <f t="shared" si="16"/>
        <v/>
      </c>
      <c r="T144" s="2" t="str">
        <f t="shared" si="15"/>
        <v/>
      </c>
    </row>
    <row r="145" spans="7:20" x14ac:dyDescent="0.25">
      <c r="G145" s="5" t="str">
        <f>IF(F145&gt;0,VLOOKUP(F145,Timing!$A:$C,3,FALSE),"")</f>
        <v/>
      </c>
      <c r="H145" s="5" t="str">
        <f>IF(F145&gt;0,G145-#REF!,"")</f>
        <v/>
      </c>
      <c r="I145" s="2" t="str">
        <f t="shared" si="13"/>
        <v/>
      </c>
      <c r="R145" s="5" t="str">
        <f>IF(Q145&gt;0,VLOOKUP(Q145,Timing!$A:$C,3,FALSE),"")</f>
        <v/>
      </c>
      <c r="S145" s="5" t="str">
        <f t="shared" si="16"/>
        <v/>
      </c>
      <c r="T145" s="2" t="str">
        <f t="shared" si="15"/>
        <v/>
      </c>
    </row>
    <row r="146" spans="7:20" x14ac:dyDescent="0.25">
      <c r="G146" s="5" t="str">
        <f>IF(F146&gt;0,VLOOKUP(F146,Timing!$A:$C,3,FALSE),"")</f>
        <v/>
      </c>
      <c r="H146" s="5" t="str">
        <f>IF(F146&gt;0,G146-#REF!,"")</f>
        <v/>
      </c>
      <c r="I146" s="2" t="str">
        <f t="shared" si="13"/>
        <v/>
      </c>
      <c r="R146" s="5" t="str">
        <f>IF(Q146&gt;0,VLOOKUP(Q146,Timing!$A:$C,3,FALSE),"")</f>
        <v/>
      </c>
      <c r="S146" s="5" t="str">
        <f t="shared" si="16"/>
        <v/>
      </c>
      <c r="T146" s="2" t="str">
        <f t="shared" si="15"/>
        <v/>
      </c>
    </row>
    <row r="147" spans="7:20" x14ac:dyDescent="0.25">
      <c r="G147" s="5" t="str">
        <f>IF(F147&gt;0,VLOOKUP(F147,Timing!$A:$C,3,FALSE),"")</f>
        <v/>
      </c>
      <c r="H147" s="5" t="str">
        <f>IF(F147&gt;0,G147-#REF!,"")</f>
        <v/>
      </c>
      <c r="I147" s="2" t="str">
        <f t="shared" si="13"/>
        <v/>
      </c>
      <c r="R147" s="5" t="str">
        <f>IF(Q147&gt;0,VLOOKUP(Q147,Timing!$A:$C,3,FALSE),"")</f>
        <v/>
      </c>
      <c r="S147" s="5" t="str">
        <f t="shared" si="16"/>
        <v/>
      </c>
      <c r="T147" s="2" t="str">
        <f t="shared" si="15"/>
        <v/>
      </c>
    </row>
    <row r="148" spans="7:20" x14ac:dyDescent="0.25">
      <c r="G148" s="5" t="str">
        <f>IF(F148&gt;0,VLOOKUP(F148,Timing!$A:$C,3,FALSE),"")</f>
        <v/>
      </c>
      <c r="H148" s="5" t="str">
        <f>IF(F148&gt;0,G148-#REF!,"")</f>
        <v/>
      </c>
      <c r="I148" s="2" t="str">
        <f t="shared" ref="I148:I200" si="17">IF(F148&gt;0,COUNTA(F:F)-RANK(H148,$H$3:$H$42),"")</f>
        <v/>
      </c>
      <c r="R148" s="5" t="str">
        <f>IF(Q148&gt;0,VLOOKUP(Q148,Timing!$A:$C,3,FALSE),"")</f>
        <v/>
      </c>
      <c r="S148" s="5" t="str">
        <f t="shared" si="16"/>
        <v/>
      </c>
      <c r="T148" s="2" t="str">
        <f t="shared" si="15"/>
        <v/>
      </c>
    </row>
    <row r="149" spans="7:20" x14ac:dyDescent="0.25">
      <c r="G149" s="5" t="str">
        <f>IF(F149&gt;0,VLOOKUP(F149,Timing!$A:$C,3,FALSE),"")</f>
        <v/>
      </c>
      <c r="H149" s="5" t="str">
        <f>IF(F149&gt;0,G149-#REF!,"")</f>
        <v/>
      </c>
      <c r="I149" s="2" t="str">
        <f t="shared" si="17"/>
        <v/>
      </c>
      <c r="R149" s="5" t="str">
        <f>IF(Q149&gt;0,VLOOKUP(Q149,Timing!$A:$C,3,FALSE),"")</f>
        <v/>
      </c>
      <c r="S149" s="5" t="str">
        <f t="shared" si="16"/>
        <v/>
      </c>
      <c r="T149" s="2" t="str">
        <f t="shared" si="15"/>
        <v/>
      </c>
    </row>
    <row r="150" spans="7:20" x14ac:dyDescent="0.25">
      <c r="G150" s="5" t="str">
        <f>IF(F150&gt;0,VLOOKUP(F150,Timing!$A:$C,3,FALSE),"")</f>
        <v/>
      </c>
      <c r="H150" s="5" t="str">
        <f>IF(F150&gt;0,G150-#REF!,"")</f>
        <v/>
      </c>
      <c r="I150" s="2" t="str">
        <f t="shared" si="17"/>
        <v/>
      </c>
      <c r="R150" s="5" t="str">
        <f>IF(Q150&gt;0,VLOOKUP(Q150,Timing!$A:$C,3,FALSE),"")</f>
        <v/>
      </c>
      <c r="S150" s="5" t="str">
        <f t="shared" si="16"/>
        <v/>
      </c>
      <c r="T150" s="2" t="str">
        <f t="shared" si="15"/>
        <v/>
      </c>
    </row>
    <row r="151" spans="7:20" x14ac:dyDescent="0.25">
      <c r="G151" s="5" t="str">
        <f>IF(F151&gt;0,VLOOKUP(F151,Timing!$A:$C,3,FALSE),"")</f>
        <v/>
      </c>
      <c r="H151" s="5" t="str">
        <f>IF(F151&gt;0,G151-#REF!,"")</f>
        <v/>
      </c>
      <c r="I151" s="2" t="str">
        <f t="shared" si="17"/>
        <v/>
      </c>
      <c r="R151" s="5" t="str">
        <f>IF(Q151&gt;0,VLOOKUP(Q151,Timing!$A:$C,3,FALSE),"")</f>
        <v/>
      </c>
      <c r="S151" s="5" t="str">
        <f t="shared" si="16"/>
        <v/>
      </c>
      <c r="T151" s="2" t="str">
        <f t="shared" si="15"/>
        <v/>
      </c>
    </row>
    <row r="152" spans="7:20" x14ac:dyDescent="0.25">
      <c r="G152" s="5" t="str">
        <f>IF(F152&gt;0,VLOOKUP(F152,Timing!$A:$C,3,FALSE),"")</f>
        <v/>
      </c>
      <c r="H152" s="5" t="str">
        <f>IF(F152&gt;0,G152-#REF!,"")</f>
        <v/>
      </c>
      <c r="I152" s="2" t="str">
        <f t="shared" si="17"/>
        <v/>
      </c>
      <c r="R152" s="5" t="str">
        <f>IF(Q152&gt;0,VLOOKUP(Q152,Timing!$A:$C,3,FALSE),"")</f>
        <v/>
      </c>
      <c r="S152" s="5" t="str">
        <f t="shared" si="16"/>
        <v/>
      </c>
      <c r="T152" s="2" t="str">
        <f t="shared" si="15"/>
        <v/>
      </c>
    </row>
    <row r="153" spans="7:20" x14ac:dyDescent="0.25">
      <c r="G153" s="5" t="str">
        <f>IF(F153&gt;0,VLOOKUP(F153,Timing!$A:$C,3,FALSE),"")</f>
        <v/>
      </c>
      <c r="H153" s="5" t="str">
        <f>IF(F153&gt;0,G153-#REF!,"")</f>
        <v/>
      </c>
      <c r="I153" s="2" t="str">
        <f t="shared" si="17"/>
        <v/>
      </c>
      <c r="R153" s="5" t="str">
        <f>IF(Q153&gt;0,VLOOKUP(Q153,Timing!$A:$C,3,FALSE),"")</f>
        <v/>
      </c>
      <c r="S153" s="5" t="str">
        <f t="shared" si="16"/>
        <v/>
      </c>
      <c r="T153" s="2" t="str">
        <f t="shared" si="15"/>
        <v/>
      </c>
    </row>
    <row r="154" spans="7:20" x14ac:dyDescent="0.25">
      <c r="G154" s="5" t="str">
        <f>IF(F154&gt;0,VLOOKUP(F154,Timing!$A:$C,3,FALSE),"")</f>
        <v/>
      </c>
      <c r="H154" s="5" t="str">
        <f>IF(F154&gt;0,G154-#REF!,"")</f>
        <v/>
      </c>
      <c r="I154" s="2" t="str">
        <f t="shared" si="17"/>
        <v/>
      </c>
      <c r="R154" s="5" t="str">
        <f>IF(Q154&gt;0,VLOOKUP(Q154,Timing!$A:$C,3,FALSE),"")</f>
        <v/>
      </c>
      <c r="S154" s="5" t="str">
        <f t="shared" si="16"/>
        <v/>
      </c>
      <c r="T154" s="2" t="str">
        <f t="shared" si="15"/>
        <v/>
      </c>
    </row>
    <row r="155" spans="7:20" x14ac:dyDescent="0.25">
      <c r="G155" s="5" t="str">
        <f>IF(F155&gt;0,VLOOKUP(F155,Timing!$A:$C,3,FALSE),"")</f>
        <v/>
      </c>
      <c r="H155" s="5" t="str">
        <f>IF(F155&gt;0,G155-#REF!,"")</f>
        <v/>
      </c>
      <c r="I155" s="2" t="str">
        <f t="shared" si="17"/>
        <v/>
      </c>
      <c r="R155" s="5" t="str">
        <f>IF(Q155&gt;0,VLOOKUP(Q155,Timing!$A:$C,3,FALSE),"")</f>
        <v/>
      </c>
      <c r="S155" s="5" t="str">
        <f t="shared" si="16"/>
        <v/>
      </c>
      <c r="T155" s="2" t="str">
        <f t="shared" si="15"/>
        <v/>
      </c>
    </row>
    <row r="156" spans="7:20" x14ac:dyDescent="0.25">
      <c r="G156" s="5" t="str">
        <f>IF(F156&gt;0,VLOOKUP(F156,Timing!$A:$C,3,FALSE),"")</f>
        <v/>
      </c>
      <c r="H156" s="5" t="str">
        <f>IF(F156&gt;0,G156-#REF!,"")</f>
        <v/>
      </c>
      <c r="I156" s="2" t="str">
        <f t="shared" si="17"/>
        <v/>
      </c>
      <c r="R156" s="5" t="str">
        <f>IF(Q156&gt;0,VLOOKUP(Q156,Timing!$A:$C,3,FALSE),"")</f>
        <v/>
      </c>
      <c r="S156" s="5" t="str">
        <f t="shared" si="16"/>
        <v/>
      </c>
      <c r="T156" s="2" t="str">
        <f t="shared" si="15"/>
        <v/>
      </c>
    </row>
    <row r="157" spans="7:20" x14ac:dyDescent="0.25">
      <c r="G157" s="5" t="str">
        <f>IF(F157&gt;0,VLOOKUP(F157,Timing!$A:$C,3,FALSE),"")</f>
        <v/>
      </c>
      <c r="H157" s="5" t="str">
        <f>IF(F157&gt;0,G157-#REF!,"")</f>
        <v/>
      </c>
      <c r="I157" s="2" t="str">
        <f t="shared" si="17"/>
        <v/>
      </c>
      <c r="R157" s="5" t="str">
        <f>IF(Q157&gt;0,VLOOKUP(Q157,Timing!$A:$C,3,FALSE),"")</f>
        <v/>
      </c>
      <c r="S157" s="5" t="str">
        <f t="shared" si="16"/>
        <v/>
      </c>
      <c r="T157" s="2" t="str">
        <f t="shared" si="15"/>
        <v/>
      </c>
    </row>
    <row r="158" spans="7:20" x14ac:dyDescent="0.25">
      <c r="G158" s="5" t="str">
        <f>IF(F158&gt;0,VLOOKUP(F158,Timing!$A:$C,3,FALSE),"")</f>
        <v/>
      </c>
      <c r="H158" s="5" t="str">
        <f>IF(F158&gt;0,G158-#REF!,"")</f>
        <v/>
      </c>
      <c r="I158" s="2" t="str">
        <f t="shared" si="17"/>
        <v/>
      </c>
      <c r="R158" s="5" t="str">
        <f>IF(Q158&gt;0,VLOOKUP(Q158,Timing!$A:$C,3,FALSE),"")</f>
        <v/>
      </c>
      <c r="S158" s="5" t="str">
        <f t="shared" si="16"/>
        <v/>
      </c>
      <c r="T158" s="2" t="str">
        <f t="shared" si="15"/>
        <v/>
      </c>
    </row>
    <row r="159" spans="7:20" x14ac:dyDescent="0.25">
      <c r="G159" s="5" t="str">
        <f>IF(F159&gt;0,VLOOKUP(F159,Timing!$A:$C,3,FALSE),"")</f>
        <v/>
      </c>
      <c r="H159" s="5" t="str">
        <f>IF(F159&gt;0,G159-#REF!,"")</f>
        <v/>
      </c>
      <c r="I159" s="2" t="str">
        <f t="shared" si="17"/>
        <v/>
      </c>
      <c r="R159" s="5" t="str">
        <f>IF(Q159&gt;0,VLOOKUP(Q159,Timing!$A:$C,3,FALSE),"")</f>
        <v/>
      </c>
      <c r="S159" s="5" t="str">
        <f t="shared" si="16"/>
        <v/>
      </c>
      <c r="T159" s="2" t="str">
        <f t="shared" si="15"/>
        <v/>
      </c>
    </row>
    <row r="160" spans="7:20" x14ac:dyDescent="0.25">
      <c r="G160" s="5" t="str">
        <f>IF(F160&gt;0,VLOOKUP(F160,Timing!$A:$C,3,FALSE),"")</f>
        <v/>
      </c>
      <c r="H160" s="5" t="str">
        <f>IF(F160&gt;0,G160-#REF!,"")</f>
        <v/>
      </c>
      <c r="I160" s="2" t="str">
        <f t="shared" si="17"/>
        <v/>
      </c>
      <c r="R160" s="5" t="str">
        <f>IF(Q160&gt;0,VLOOKUP(Q160,Timing!$A:$C,3,FALSE),"")</f>
        <v/>
      </c>
      <c r="S160" s="5" t="str">
        <f t="shared" si="16"/>
        <v/>
      </c>
      <c r="T160" s="2" t="str">
        <f t="shared" si="15"/>
        <v/>
      </c>
    </row>
    <row r="161" spans="7:20" x14ac:dyDescent="0.25">
      <c r="G161" s="5" t="str">
        <f>IF(F161&gt;0,VLOOKUP(F161,Timing!$A:$C,3,FALSE),"")</f>
        <v/>
      </c>
      <c r="H161" s="5" t="str">
        <f>IF(F161&gt;0,G161-#REF!,"")</f>
        <v/>
      </c>
      <c r="I161" s="2" t="str">
        <f t="shared" si="17"/>
        <v/>
      </c>
      <c r="R161" s="5" t="str">
        <f>IF(Q161&gt;0,VLOOKUP(Q161,Timing!$A:$C,3,FALSE),"")</f>
        <v/>
      </c>
      <c r="S161" s="5" t="str">
        <f t="shared" si="16"/>
        <v/>
      </c>
      <c r="T161" s="2" t="str">
        <f t="shared" si="15"/>
        <v/>
      </c>
    </row>
    <row r="162" spans="7:20" x14ac:dyDescent="0.25">
      <c r="G162" s="5" t="str">
        <f>IF(F162&gt;0,VLOOKUP(F162,Timing!$A:$C,3,FALSE),"")</f>
        <v/>
      </c>
      <c r="H162" s="5" t="str">
        <f>IF(F162&gt;0,G162-#REF!,"")</f>
        <v/>
      </c>
      <c r="I162" s="2" t="str">
        <f t="shared" si="17"/>
        <v/>
      </c>
      <c r="R162" s="5" t="str">
        <f>IF(Q162&gt;0,VLOOKUP(Q162,Timing!$A:$C,3,FALSE),"")</f>
        <v/>
      </c>
      <c r="S162" s="5" t="str">
        <f t="shared" si="16"/>
        <v/>
      </c>
      <c r="T162" s="2" t="str">
        <f t="shared" si="15"/>
        <v/>
      </c>
    </row>
    <row r="163" spans="7:20" x14ac:dyDescent="0.25">
      <c r="G163" s="5" t="str">
        <f>IF(F163&gt;0,VLOOKUP(F163,Timing!$A:$C,3,FALSE),"")</f>
        <v/>
      </c>
      <c r="H163" s="5" t="str">
        <f>IF(F163&gt;0,G163-#REF!,"")</f>
        <v/>
      </c>
      <c r="I163" s="2" t="str">
        <f t="shared" si="17"/>
        <v/>
      </c>
      <c r="R163" s="5" t="str">
        <f>IF(Q163&gt;0,VLOOKUP(Q163,Timing!$A:$C,3,FALSE),"")</f>
        <v/>
      </c>
      <c r="S163" s="5" t="str">
        <f t="shared" si="16"/>
        <v/>
      </c>
      <c r="T163" s="2" t="str">
        <f t="shared" si="15"/>
        <v/>
      </c>
    </row>
    <row r="164" spans="7:20" x14ac:dyDescent="0.25">
      <c r="G164" s="5" t="str">
        <f>IF(F164&gt;0,VLOOKUP(F164,Timing!$A:$C,3,FALSE),"")</f>
        <v/>
      </c>
      <c r="H164" s="5" t="str">
        <f>IF(F164&gt;0,G164-#REF!,"")</f>
        <v/>
      </c>
      <c r="I164" s="2" t="str">
        <f t="shared" si="17"/>
        <v/>
      </c>
      <c r="R164" s="5" t="str">
        <f>IF(Q164&gt;0,VLOOKUP(Q164,Timing!$A:$C,3,FALSE),"")</f>
        <v/>
      </c>
      <c r="S164" s="5" t="str">
        <f t="shared" si="16"/>
        <v/>
      </c>
      <c r="T164" s="2" t="str">
        <f t="shared" si="15"/>
        <v/>
      </c>
    </row>
    <row r="165" spans="7:20" x14ac:dyDescent="0.25">
      <c r="G165" s="5" t="str">
        <f>IF(F165&gt;0,VLOOKUP(F165,Timing!$A:$C,3,FALSE),"")</f>
        <v/>
      </c>
      <c r="H165" s="5" t="str">
        <f>IF(F165&gt;0,G165-#REF!,"")</f>
        <v/>
      </c>
      <c r="I165" s="2" t="str">
        <f t="shared" si="17"/>
        <v/>
      </c>
      <c r="R165" s="5" t="str">
        <f>IF(Q165&gt;0,VLOOKUP(Q165,Timing!$A:$C,3,FALSE),"")</f>
        <v/>
      </c>
      <c r="S165" s="5" t="str">
        <f t="shared" si="16"/>
        <v/>
      </c>
      <c r="T165" s="2" t="str">
        <f t="shared" si="15"/>
        <v/>
      </c>
    </row>
    <row r="166" spans="7:20" x14ac:dyDescent="0.25">
      <c r="G166" s="5" t="str">
        <f>IF(F166&gt;0,VLOOKUP(F166,Timing!$A:$C,3,FALSE),"")</f>
        <v/>
      </c>
      <c r="H166" s="5" t="str">
        <f>IF(F166&gt;0,G166-#REF!,"")</f>
        <v/>
      </c>
      <c r="I166" s="2" t="str">
        <f t="shared" si="17"/>
        <v/>
      </c>
      <c r="R166" s="5" t="str">
        <f>IF(Q166&gt;0,VLOOKUP(Q166,Timing!$A:$C,3,FALSE),"")</f>
        <v/>
      </c>
      <c r="S166" s="5" t="str">
        <f t="shared" si="16"/>
        <v/>
      </c>
      <c r="T166" s="2" t="str">
        <f t="shared" si="15"/>
        <v/>
      </c>
    </row>
    <row r="167" spans="7:20" x14ac:dyDescent="0.25">
      <c r="G167" s="5" t="str">
        <f>IF(F167&gt;0,VLOOKUP(F167,Timing!$A:$C,3,FALSE),"")</f>
        <v/>
      </c>
      <c r="H167" s="5" t="str">
        <f>IF(F167&gt;0,G167-#REF!,"")</f>
        <v/>
      </c>
      <c r="I167" s="2" t="str">
        <f t="shared" si="17"/>
        <v/>
      </c>
      <c r="R167" s="5" t="str">
        <f>IF(Q167&gt;0,VLOOKUP(Q167,Timing!$A:$C,3,FALSE),"")</f>
        <v/>
      </c>
      <c r="S167" s="5" t="str">
        <f t="shared" si="16"/>
        <v/>
      </c>
      <c r="T167" s="2" t="str">
        <f t="shared" si="15"/>
        <v/>
      </c>
    </row>
    <row r="168" spans="7:20" x14ac:dyDescent="0.25">
      <c r="G168" s="5" t="str">
        <f>IF(F168&gt;0,VLOOKUP(F168,Timing!$A:$C,3,FALSE),"")</f>
        <v/>
      </c>
      <c r="H168" s="5" t="str">
        <f>IF(F168&gt;0,G168-#REF!,"")</f>
        <v/>
      </c>
      <c r="I168" s="2" t="str">
        <f t="shared" si="17"/>
        <v/>
      </c>
      <c r="R168" s="5" t="str">
        <f>IF(Q168&gt;0,VLOOKUP(Q168,Timing!$A:$C,3,FALSE),"")</f>
        <v/>
      </c>
      <c r="S168" s="5" t="str">
        <f t="shared" si="16"/>
        <v/>
      </c>
      <c r="T168" s="2" t="str">
        <f t="shared" si="15"/>
        <v/>
      </c>
    </row>
    <row r="169" spans="7:20" x14ac:dyDescent="0.25">
      <c r="G169" s="5" t="str">
        <f>IF(F169&gt;0,VLOOKUP(F169,Timing!$A:$C,3,FALSE),"")</f>
        <v/>
      </c>
      <c r="H169" s="5" t="str">
        <f>IF(F169&gt;0,G169-#REF!,"")</f>
        <v/>
      </c>
      <c r="I169" s="2" t="str">
        <f t="shared" si="17"/>
        <v/>
      </c>
      <c r="R169" s="5" t="str">
        <f>IF(Q169&gt;0,VLOOKUP(Q169,Timing!$A:$C,3,FALSE),"")</f>
        <v/>
      </c>
      <c r="S169" s="5" t="str">
        <f t="shared" si="16"/>
        <v/>
      </c>
      <c r="T169" s="2" t="str">
        <f t="shared" si="15"/>
        <v/>
      </c>
    </row>
    <row r="170" spans="7:20" x14ac:dyDescent="0.25">
      <c r="G170" s="5" t="str">
        <f>IF(F170&gt;0,VLOOKUP(F170,Timing!$A:$C,3,FALSE),"")</f>
        <v/>
      </c>
      <c r="H170" s="5" t="str">
        <f>IF(F170&gt;0,G170-#REF!,"")</f>
        <v/>
      </c>
      <c r="I170" s="2" t="str">
        <f t="shared" si="17"/>
        <v/>
      </c>
      <c r="R170" s="5" t="str">
        <f>IF(Q170&gt;0,VLOOKUP(Q170,Timing!$A:$C,3,FALSE),"")</f>
        <v/>
      </c>
      <c r="S170" s="5" t="str">
        <f t="shared" si="16"/>
        <v/>
      </c>
      <c r="T170" s="2" t="str">
        <f t="shared" si="15"/>
        <v/>
      </c>
    </row>
    <row r="171" spans="7:20" x14ac:dyDescent="0.25">
      <c r="G171" s="5" t="str">
        <f>IF(F171&gt;0,VLOOKUP(F171,Timing!$A:$C,3,FALSE),"")</f>
        <v/>
      </c>
      <c r="H171" s="5" t="str">
        <f>IF(F171&gt;0,G171-#REF!,"")</f>
        <v/>
      </c>
      <c r="I171" s="2" t="str">
        <f t="shared" si="17"/>
        <v/>
      </c>
      <c r="R171" s="5" t="str">
        <f>IF(Q171&gt;0,VLOOKUP(Q171,Timing!$A:$C,3,FALSE),"")</f>
        <v/>
      </c>
      <c r="S171" s="5" t="str">
        <f t="shared" si="16"/>
        <v/>
      </c>
      <c r="T171" s="2" t="str">
        <f t="shared" si="15"/>
        <v/>
      </c>
    </row>
    <row r="172" spans="7:20" x14ac:dyDescent="0.25">
      <c r="G172" s="5" t="str">
        <f>IF(F172&gt;0,VLOOKUP(F172,Timing!$A:$C,3,FALSE),"")</f>
        <v/>
      </c>
      <c r="H172" s="5" t="str">
        <f>IF(F172&gt;0,G172-#REF!,"")</f>
        <v/>
      </c>
      <c r="I172" s="2" t="str">
        <f t="shared" si="17"/>
        <v/>
      </c>
      <c r="R172" s="5" t="str">
        <f>IF(Q172&gt;0,VLOOKUP(Q172,Timing!$A:$C,3,FALSE),"")</f>
        <v/>
      </c>
      <c r="S172" s="5" t="str">
        <f t="shared" si="16"/>
        <v/>
      </c>
      <c r="T172" s="2" t="str">
        <f t="shared" si="15"/>
        <v/>
      </c>
    </row>
    <row r="173" spans="7:20" x14ac:dyDescent="0.25">
      <c r="G173" s="5" t="str">
        <f>IF(F173&gt;0,VLOOKUP(F173,Timing!$A:$C,3,FALSE),"")</f>
        <v/>
      </c>
      <c r="H173" s="5" t="str">
        <f>IF(F173&gt;0,G173-#REF!,"")</f>
        <v/>
      </c>
      <c r="I173" s="2" t="str">
        <f t="shared" si="17"/>
        <v/>
      </c>
      <c r="R173" s="5" t="str">
        <f>IF(Q173&gt;0,VLOOKUP(Q173,Timing!$A:$C,3,FALSE),"")</f>
        <v/>
      </c>
      <c r="S173" s="5" t="str">
        <f t="shared" si="16"/>
        <v/>
      </c>
      <c r="T173" s="2" t="str">
        <f t="shared" si="15"/>
        <v/>
      </c>
    </row>
    <row r="174" spans="7:20" x14ac:dyDescent="0.25">
      <c r="G174" s="5" t="str">
        <f>IF(F174&gt;0,VLOOKUP(F174,Timing!$A:$C,3,FALSE),"")</f>
        <v/>
      </c>
      <c r="H174" s="5" t="str">
        <f>IF(F174&gt;0,G174-#REF!,"")</f>
        <v/>
      </c>
      <c r="I174" s="2" t="str">
        <f t="shared" si="17"/>
        <v/>
      </c>
      <c r="R174" s="5" t="str">
        <f>IF(Q174&gt;0,VLOOKUP(Q174,Timing!$A:$C,3,FALSE),"")</f>
        <v/>
      </c>
      <c r="S174" s="5" t="str">
        <f t="shared" si="16"/>
        <v/>
      </c>
      <c r="T174" s="2" t="str">
        <f t="shared" si="15"/>
        <v/>
      </c>
    </row>
    <row r="175" spans="7:20" x14ac:dyDescent="0.25">
      <c r="G175" s="5" t="str">
        <f>IF(F175&gt;0,VLOOKUP(F175,Timing!$A:$C,3,FALSE),"")</f>
        <v/>
      </c>
      <c r="H175" s="5" t="str">
        <f>IF(F175&gt;0,G175-#REF!,"")</f>
        <v/>
      </c>
      <c r="I175" s="2" t="str">
        <f t="shared" si="17"/>
        <v/>
      </c>
      <c r="R175" s="5" t="str">
        <f>IF(Q175&gt;0,VLOOKUP(Q175,Timing!$A:$C,3,FALSE),"")</f>
        <v/>
      </c>
      <c r="S175" s="5" t="str">
        <f t="shared" si="16"/>
        <v/>
      </c>
      <c r="T175" s="2" t="str">
        <f t="shared" si="15"/>
        <v/>
      </c>
    </row>
    <row r="176" spans="7:20" x14ac:dyDescent="0.25">
      <c r="G176" s="5" t="str">
        <f>IF(F176&gt;0,VLOOKUP(F176,Timing!$A:$C,3,FALSE),"")</f>
        <v/>
      </c>
      <c r="H176" s="5" t="str">
        <f>IF(F176&gt;0,G176-#REF!,"")</f>
        <v/>
      </c>
      <c r="I176" s="2" t="str">
        <f t="shared" si="17"/>
        <v/>
      </c>
      <c r="R176" s="5" t="str">
        <f>IF(Q176&gt;0,VLOOKUP(Q176,Timing!$A:$C,3,FALSE),"")</f>
        <v/>
      </c>
      <c r="S176" s="5" t="str">
        <f t="shared" si="16"/>
        <v/>
      </c>
      <c r="T176" s="2" t="str">
        <f t="shared" si="15"/>
        <v/>
      </c>
    </row>
    <row r="177" spans="7:20" x14ac:dyDescent="0.25">
      <c r="G177" s="5" t="str">
        <f>IF(F177&gt;0,VLOOKUP(F177,Timing!$A:$C,3,FALSE),"")</f>
        <v/>
      </c>
      <c r="H177" s="5" t="str">
        <f>IF(F177&gt;0,G177-#REF!,"")</f>
        <v/>
      </c>
      <c r="I177" s="2" t="str">
        <f t="shared" si="17"/>
        <v/>
      </c>
      <c r="R177" s="5" t="str">
        <f>IF(Q177&gt;0,VLOOKUP(Q177,Timing!$A:$C,3,FALSE),"")</f>
        <v/>
      </c>
      <c r="S177" s="5" t="str">
        <f t="shared" si="16"/>
        <v/>
      </c>
      <c r="T177" s="2" t="str">
        <f t="shared" si="15"/>
        <v/>
      </c>
    </row>
    <row r="178" spans="7:20" x14ac:dyDescent="0.25">
      <c r="G178" s="5" t="str">
        <f>IF(F178&gt;0,VLOOKUP(F178,Timing!$A:$C,3,FALSE),"")</f>
        <v/>
      </c>
      <c r="H178" s="5" t="str">
        <f>IF(F178&gt;0,G178-#REF!,"")</f>
        <v/>
      </c>
      <c r="I178" s="2" t="str">
        <f t="shared" si="17"/>
        <v/>
      </c>
      <c r="R178" s="5" t="str">
        <f>IF(Q178&gt;0,VLOOKUP(Q178,Timing!$A:$C,3,FALSE),"")</f>
        <v/>
      </c>
      <c r="S178" s="5" t="str">
        <f t="shared" si="16"/>
        <v/>
      </c>
      <c r="T178" s="2" t="str">
        <f t="shared" si="15"/>
        <v/>
      </c>
    </row>
    <row r="179" spans="7:20" x14ac:dyDescent="0.25">
      <c r="G179" s="5" t="str">
        <f>IF(F179&gt;0,VLOOKUP(F179,Timing!$A:$C,3,FALSE),"")</f>
        <v/>
      </c>
      <c r="H179" s="5" t="str">
        <f>IF(F179&gt;0,G179-#REF!,"")</f>
        <v/>
      </c>
      <c r="I179" s="2" t="str">
        <f t="shared" si="17"/>
        <v/>
      </c>
      <c r="R179" s="5" t="str">
        <f>IF(Q179&gt;0,VLOOKUP(Q179,Timing!$A:$C,3,FALSE),"")</f>
        <v/>
      </c>
      <c r="S179" s="5" t="str">
        <f t="shared" si="16"/>
        <v/>
      </c>
      <c r="T179" s="2" t="str">
        <f t="shared" si="15"/>
        <v/>
      </c>
    </row>
    <row r="180" spans="7:20" x14ac:dyDescent="0.25">
      <c r="G180" s="5" t="str">
        <f>IF(F180&gt;0,VLOOKUP(F180,Timing!$A:$C,3,FALSE),"")</f>
        <v/>
      </c>
      <c r="H180" s="5" t="str">
        <f>IF(F180&gt;0,G180-#REF!,"")</f>
        <v/>
      </c>
      <c r="I180" s="2" t="str">
        <f t="shared" si="17"/>
        <v/>
      </c>
      <c r="R180" s="5" t="str">
        <f>IF(Q180&gt;0,VLOOKUP(Q180,Timing!$A:$C,3,FALSE),"")</f>
        <v/>
      </c>
      <c r="S180" s="5" t="str">
        <f t="shared" si="16"/>
        <v/>
      </c>
      <c r="T180" s="2" t="str">
        <f t="shared" si="15"/>
        <v/>
      </c>
    </row>
    <row r="181" spans="7:20" x14ac:dyDescent="0.25">
      <c r="G181" s="5" t="str">
        <f>IF(F181&gt;0,VLOOKUP(F181,Timing!$A:$C,3,FALSE),"")</f>
        <v/>
      </c>
      <c r="H181" s="5" t="str">
        <f>IF(F181&gt;0,G181-#REF!,"")</f>
        <v/>
      </c>
      <c r="I181" s="2" t="str">
        <f t="shared" si="17"/>
        <v/>
      </c>
      <c r="R181" s="5" t="str">
        <f>IF(Q181&gt;0,VLOOKUP(Q181,Timing!$A:$C,3,FALSE),"")</f>
        <v/>
      </c>
      <c r="S181" s="5" t="str">
        <f t="shared" si="16"/>
        <v/>
      </c>
      <c r="T181" s="2" t="str">
        <f t="shared" si="15"/>
        <v/>
      </c>
    </row>
    <row r="182" spans="7:20" x14ac:dyDescent="0.25">
      <c r="G182" s="5" t="str">
        <f>IF(F182&gt;0,VLOOKUP(F182,Timing!$A:$C,3,FALSE),"")</f>
        <v/>
      </c>
      <c r="H182" s="5" t="str">
        <f>IF(F182&gt;0,G182-#REF!,"")</f>
        <v/>
      </c>
      <c r="I182" s="2" t="str">
        <f t="shared" si="17"/>
        <v/>
      </c>
      <c r="R182" s="5" t="str">
        <f>IF(Q182&gt;0,VLOOKUP(Q182,Timing!$A:$C,3,FALSE),"")</f>
        <v/>
      </c>
      <c r="S182" s="5" t="str">
        <f t="shared" si="16"/>
        <v/>
      </c>
      <c r="T182" s="2" t="str">
        <f t="shared" si="15"/>
        <v/>
      </c>
    </row>
    <row r="183" spans="7:20" x14ac:dyDescent="0.25">
      <c r="G183" s="5" t="str">
        <f>IF(F183&gt;0,VLOOKUP(F183,Timing!$A:$C,3,FALSE),"")</f>
        <v/>
      </c>
      <c r="H183" s="5" t="str">
        <f>IF(F183&gt;0,G183-#REF!,"")</f>
        <v/>
      </c>
      <c r="I183" s="2" t="str">
        <f t="shared" si="17"/>
        <v/>
      </c>
      <c r="R183" s="5" t="str">
        <f>IF(Q183&gt;0,VLOOKUP(Q183,Timing!$A:$C,3,FALSE),"")</f>
        <v/>
      </c>
      <c r="S183" s="5" t="str">
        <f t="shared" si="16"/>
        <v/>
      </c>
      <c r="T183" s="2" t="str">
        <f t="shared" si="15"/>
        <v/>
      </c>
    </row>
    <row r="184" spans="7:20" x14ac:dyDescent="0.25">
      <c r="G184" s="5" t="str">
        <f>IF(F184&gt;0,VLOOKUP(F184,Timing!$A:$C,3,FALSE),"")</f>
        <v/>
      </c>
      <c r="H184" s="5" t="str">
        <f>IF(F184&gt;0,G184-#REF!,"")</f>
        <v/>
      </c>
      <c r="I184" s="2" t="str">
        <f t="shared" si="17"/>
        <v/>
      </c>
      <c r="R184" s="5" t="str">
        <f>IF(Q184&gt;0,VLOOKUP(Q184,Timing!$A:$C,3,FALSE),"")</f>
        <v/>
      </c>
      <c r="S184" s="5" t="str">
        <f t="shared" si="16"/>
        <v/>
      </c>
      <c r="T184" s="2" t="str">
        <f t="shared" si="15"/>
        <v/>
      </c>
    </row>
    <row r="185" spans="7:20" x14ac:dyDescent="0.25">
      <c r="G185" s="5" t="str">
        <f>IF(F185&gt;0,VLOOKUP(F185,Timing!$A:$C,3,FALSE),"")</f>
        <v/>
      </c>
      <c r="H185" s="5" t="str">
        <f>IF(F185&gt;0,G185-#REF!,"")</f>
        <v/>
      </c>
      <c r="I185" s="2" t="str">
        <f t="shared" si="17"/>
        <v/>
      </c>
      <c r="R185" s="5" t="str">
        <f>IF(Q185&gt;0,VLOOKUP(Q185,Timing!$A:$C,3,FALSE),"")</f>
        <v/>
      </c>
      <c r="S185" s="5" t="str">
        <f t="shared" si="16"/>
        <v/>
      </c>
      <c r="T185" s="2" t="str">
        <f t="shared" si="15"/>
        <v/>
      </c>
    </row>
    <row r="186" spans="7:20" x14ac:dyDescent="0.25">
      <c r="G186" s="5" t="str">
        <f>IF(F186&gt;0,VLOOKUP(F186,Timing!$A:$C,3,FALSE),"")</f>
        <v/>
      </c>
      <c r="H186" s="5" t="str">
        <f>IF(F186&gt;0,G186-#REF!,"")</f>
        <v/>
      </c>
      <c r="I186" s="2" t="str">
        <f t="shared" si="17"/>
        <v/>
      </c>
      <c r="R186" s="5" t="str">
        <f>IF(Q186&gt;0,VLOOKUP(Q186,Timing!$A:$C,3,FALSE),"")</f>
        <v/>
      </c>
      <c r="S186" s="5" t="str">
        <f t="shared" si="16"/>
        <v/>
      </c>
      <c r="T186" s="2" t="str">
        <f t="shared" si="15"/>
        <v/>
      </c>
    </row>
    <row r="187" spans="7:20" x14ac:dyDescent="0.25">
      <c r="G187" s="5" t="str">
        <f>IF(F187&gt;0,VLOOKUP(F187,Timing!$A:$C,3,FALSE),"")</f>
        <v/>
      </c>
      <c r="H187" s="5" t="str">
        <f>IF(F187&gt;0,G187-#REF!,"")</f>
        <v/>
      </c>
      <c r="I187" s="2" t="str">
        <f t="shared" si="17"/>
        <v/>
      </c>
      <c r="R187" s="5" t="str">
        <f>IF(Q187&gt;0,VLOOKUP(Q187,Timing!$A:$C,3,FALSE),"")</f>
        <v/>
      </c>
      <c r="S187" s="5" t="str">
        <f t="shared" si="16"/>
        <v/>
      </c>
      <c r="T187" s="2" t="str">
        <f t="shared" si="15"/>
        <v/>
      </c>
    </row>
    <row r="188" spans="7:20" x14ac:dyDescent="0.25">
      <c r="G188" s="5" t="str">
        <f>IF(F188&gt;0,VLOOKUP(F188,Timing!$A:$C,3,FALSE),"")</f>
        <v/>
      </c>
      <c r="H188" s="5" t="str">
        <f>IF(F188&gt;0,G188-#REF!,"")</f>
        <v/>
      </c>
      <c r="I188" s="2" t="str">
        <f t="shared" si="17"/>
        <v/>
      </c>
      <c r="R188" s="5" t="str">
        <f>IF(Q188&gt;0,VLOOKUP(Q188,Timing!$A:$C,3,FALSE),"")</f>
        <v/>
      </c>
      <c r="S188" s="5" t="str">
        <f t="shared" si="16"/>
        <v/>
      </c>
      <c r="T188" s="2" t="str">
        <f t="shared" si="15"/>
        <v/>
      </c>
    </row>
    <row r="189" spans="7:20" x14ac:dyDescent="0.25">
      <c r="G189" s="5" t="str">
        <f>IF(F189&gt;0,VLOOKUP(F189,Timing!$A:$C,3,FALSE),"")</f>
        <v/>
      </c>
      <c r="H189" s="5" t="str">
        <f>IF(F189&gt;0,G189-#REF!,"")</f>
        <v/>
      </c>
      <c r="I189" s="2" t="str">
        <f t="shared" si="17"/>
        <v/>
      </c>
      <c r="R189" s="5" t="str">
        <f>IF(Q189&gt;0,VLOOKUP(Q189,Timing!$A:$C,3,FALSE),"")</f>
        <v/>
      </c>
      <c r="S189" s="5" t="str">
        <f t="shared" si="16"/>
        <v/>
      </c>
      <c r="T189" s="2" t="str">
        <f t="shared" si="15"/>
        <v/>
      </c>
    </row>
    <row r="190" spans="7:20" x14ac:dyDescent="0.25">
      <c r="G190" s="5" t="str">
        <f>IF(F190&gt;0,VLOOKUP(F190,Timing!$A:$C,3,FALSE),"")</f>
        <v/>
      </c>
      <c r="H190" s="5" t="str">
        <f>IF(F190&gt;0,G190-#REF!,"")</f>
        <v/>
      </c>
      <c r="I190" s="2" t="str">
        <f t="shared" si="17"/>
        <v/>
      </c>
      <c r="R190" s="5" t="str">
        <f>IF(Q190&gt;0,VLOOKUP(Q190,Timing!$A:$C,3,FALSE),"")</f>
        <v/>
      </c>
      <c r="S190" s="5" t="str">
        <f t="shared" si="16"/>
        <v/>
      </c>
      <c r="T190" s="2" t="str">
        <f t="shared" si="15"/>
        <v/>
      </c>
    </row>
    <row r="191" spans="7:20" x14ac:dyDescent="0.25">
      <c r="G191" s="5" t="str">
        <f>IF(F191&gt;0,VLOOKUP(F191,Timing!$A:$C,3,FALSE),"")</f>
        <v/>
      </c>
      <c r="H191" s="5" t="str">
        <f>IF(F191&gt;0,G191-#REF!,"")</f>
        <v/>
      </c>
      <c r="I191" s="2" t="str">
        <f t="shared" si="17"/>
        <v/>
      </c>
      <c r="R191" s="5" t="str">
        <f>IF(Q191&gt;0,VLOOKUP(Q191,Timing!$A:$C,3,FALSE),"")</f>
        <v/>
      </c>
      <c r="S191" s="5" t="str">
        <f t="shared" si="16"/>
        <v/>
      </c>
      <c r="T191" s="2" t="str">
        <f t="shared" si="15"/>
        <v/>
      </c>
    </row>
    <row r="192" spans="7:20" x14ac:dyDescent="0.25">
      <c r="G192" s="5" t="str">
        <f>IF(F192&gt;0,VLOOKUP(F192,Timing!$A:$C,3,FALSE),"")</f>
        <v/>
      </c>
      <c r="H192" s="5" t="str">
        <f>IF(F192&gt;0,G192-#REF!,"")</f>
        <v/>
      </c>
      <c r="I192" s="2" t="str">
        <f t="shared" si="17"/>
        <v/>
      </c>
      <c r="R192" s="5" t="str">
        <f>IF(Q192&gt;0,VLOOKUP(Q192,Timing!$A:$C,3,FALSE),"")</f>
        <v/>
      </c>
      <c r="S192" s="5" t="str">
        <f t="shared" si="16"/>
        <v/>
      </c>
      <c r="T192" s="2" t="str">
        <f t="shared" si="15"/>
        <v/>
      </c>
    </row>
    <row r="193" spans="7:20" x14ac:dyDescent="0.25">
      <c r="G193" s="5" t="str">
        <f>IF(F193&gt;0,VLOOKUP(F193,Timing!$A:$C,3,FALSE),"")</f>
        <v/>
      </c>
      <c r="H193" s="5" t="str">
        <f>IF(F193&gt;0,G193-#REF!,"")</f>
        <v/>
      </c>
      <c r="I193" s="2" t="str">
        <f t="shared" si="17"/>
        <v/>
      </c>
      <c r="R193" s="5" t="str">
        <f>IF(Q193&gt;0,VLOOKUP(Q193,Timing!$A:$C,3,FALSE),"")</f>
        <v/>
      </c>
      <c r="S193" s="5" t="str">
        <f t="shared" si="16"/>
        <v/>
      </c>
      <c r="T193" s="2" t="str">
        <f t="shared" si="15"/>
        <v/>
      </c>
    </row>
    <row r="194" spans="7:20" x14ac:dyDescent="0.25">
      <c r="G194" s="5" t="str">
        <f>IF(F194&gt;0,VLOOKUP(F194,Timing!$A:$C,3,FALSE),"")</f>
        <v/>
      </c>
      <c r="H194" s="5" t="str">
        <f>IF(F194&gt;0,G194-#REF!,"")</f>
        <v/>
      </c>
      <c r="I194" s="2" t="str">
        <f t="shared" si="17"/>
        <v/>
      </c>
      <c r="R194" s="5" t="str">
        <f>IF(Q194&gt;0,VLOOKUP(Q194,Timing!$A:$C,3,FALSE),"")</f>
        <v/>
      </c>
      <c r="S194" s="5" t="str">
        <f t="shared" si="16"/>
        <v/>
      </c>
      <c r="T194" s="2" t="str">
        <f t="shared" si="15"/>
        <v/>
      </c>
    </row>
    <row r="195" spans="7:20" x14ac:dyDescent="0.25">
      <c r="G195" s="5" t="str">
        <f>IF(F195&gt;0,VLOOKUP(F195,Timing!$A:$C,3,FALSE),"")</f>
        <v/>
      </c>
      <c r="H195" s="5" t="str">
        <f>IF(F195&gt;0,G195-#REF!,"")</f>
        <v/>
      </c>
      <c r="I195" s="2" t="str">
        <f t="shared" si="17"/>
        <v/>
      </c>
      <c r="R195" s="5" t="str">
        <f>IF(Q195&gt;0,VLOOKUP(Q195,Timing!$A:$C,3,FALSE),"")</f>
        <v/>
      </c>
      <c r="S195" s="5" t="str">
        <f t="shared" si="16"/>
        <v/>
      </c>
      <c r="T195" s="2" t="str">
        <f t="shared" si="15"/>
        <v/>
      </c>
    </row>
    <row r="196" spans="7:20" x14ac:dyDescent="0.25">
      <c r="G196" s="5" t="str">
        <f>IF(F196&gt;0,VLOOKUP(F196,Timing!$A:$C,3,FALSE),"")</f>
        <v/>
      </c>
      <c r="H196" s="5" t="str">
        <f>IF(F196&gt;0,G196-#REF!,"")</f>
        <v/>
      </c>
      <c r="I196" s="2" t="str">
        <f t="shared" si="17"/>
        <v/>
      </c>
      <c r="R196" s="5" t="str">
        <f>IF(Q196&gt;0,VLOOKUP(Q196,Timing!$A:$C,3,FALSE),"")</f>
        <v/>
      </c>
      <c r="S196" s="5" t="str">
        <f t="shared" si="16"/>
        <v/>
      </c>
      <c r="T196" s="2" t="str">
        <f t="shared" si="15"/>
        <v/>
      </c>
    </row>
    <row r="197" spans="7:20" x14ac:dyDescent="0.25">
      <c r="G197" s="5" t="str">
        <f>IF(F197&gt;0,VLOOKUP(F197,Timing!$A:$C,3,FALSE),"")</f>
        <v/>
      </c>
      <c r="H197" s="5" t="str">
        <f>IF(F197&gt;0,G197-#REF!,"")</f>
        <v/>
      </c>
      <c r="I197" s="2" t="str">
        <f t="shared" si="17"/>
        <v/>
      </c>
      <c r="R197" s="5" t="str">
        <f>IF(Q197&gt;0,VLOOKUP(Q197,Timing!$A:$C,3,FALSE),"")</f>
        <v/>
      </c>
      <c r="S197" s="5" t="str">
        <f t="shared" si="16"/>
        <v/>
      </c>
      <c r="T197" s="2" t="str">
        <f t="shared" si="15"/>
        <v/>
      </c>
    </row>
    <row r="198" spans="7:20" x14ac:dyDescent="0.25">
      <c r="G198" s="5" t="str">
        <f>IF(F198&gt;0,VLOOKUP(F198,Timing!$A:$C,3,FALSE),"")</f>
        <v/>
      </c>
      <c r="H198" s="5" t="str">
        <f>IF(F198&gt;0,G198-#REF!,"")</f>
        <v/>
      </c>
      <c r="I198" s="2" t="str">
        <f t="shared" si="17"/>
        <v/>
      </c>
      <c r="R198" s="5" t="str">
        <f>IF(Q198&gt;0,VLOOKUP(Q198,Timing!$A:$C,3,FALSE),"")</f>
        <v/>
      </c>
      <c r="S198" s="5" t="str">
        <f t="shared" si="16"/>
        <v/>
      </c>
      <c r="T198" s="2" t="str">
        <f t="shared" si="15"/>
        <v/>
      </c>
    </row>
    <row r="199" spans="7:20" x14ac:dyDescent="0.25">
      <c r="G199" s="5" t="str">
        <f>IF(F199&gt;0,VLOOKUP(F199,Timing!$A:$C,3,FALSE),"")</f>
        <v/>
      </c>
      <c r="H199" s="5" t="str">
        <f>IF(F199&gt;0,G199-#REF!,"")</f>
        <v/>
      </c>
      <c r="I199" s="2" t="str">
        <f t="shared" si="17"/>
        <v/>
      </c>
      <c r="R199" s="5" t="str">
        <f>IF(Q199&gt;0,VLOOKUP(Q199,Timing!$A:$C,3,FALSE),"")</f>
        <v/>
      </c>
      <c r="S199" s="5" t="str">
        <f t="shared" si="16"/>
        <v/>
      </c>
      <c r="T199" s="2" t="str">
        <f t="shared" ref="T199:T200" si="18">IF(Q199&gt;0,COUNTA(Q:Q)-RANK(S199,$S$3:$S$42),"")</f>
        <v/>
      </c>
    </row>
    <row r="200" spans="7:20" x14ac:dyDescent="0.25">
      <c r="G200" s="5" t="str">
        <f>IF(F200&gt;0,VLOOKUP(F200,Timing!$A:$C,3,FALSE),"")</f>
        <v/>
      </c>
      <c r="H200" s="5" t="str">
        <f>IF(F200&gt;0,G200-#REF!,"")</f>
        <v/>
      </c>
      <c r="I200" s="2" t="str">
        <f t="shared" si="17"/>
        <v/>
      </c>
      <c r="R200" s="5" t="str">
        <f>IF(Q200&gt;0,VLOOKUP(Q200,Timing!$A:$C,3,FALSE),"")</f>
        <v/>
      </c>
      <c r="S200" s="5" t="str">
        <f t="shared" si="16"/>
        <v/>
      </c>
      <c r="T200" s="2" t="str">
        <f t="shared" si="18"/>
        <v/>
      </c>
    </row>
  </sheetData>
  <sortState xmlns:xlrd2="http://schemas.microsoft.com/office/spreadsheetml/2017/richdata2" ref="L3:T31">
    <sortCondition ref="T3:T3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5094-044C-4404-9194-73EB49CA1519}">
  <dimension ref="A1:T200"/>
  <sheetViews>
    <sheetView workbookViewId="0">
      <selection activeCell="N10" sqref="N10"/>
    </sheetView>
  </sheetViews>
  <sheetFormatPr defaultColWidth="8.85546875" defaultRowHeight="15" x14ac:dyDescent="0.25"/>
  <cols>
    <col min="1" max="1" width="9.5703125" bestFit="1" customWidth="1"/>
    <col min="2" max="2" width="11.7109375" bestFit="1" customWidth="1"/>
    <col min="6" max="6" width="8.85546875" style="8"/>
    <col min="7" max="7" width="12.7109375" hidden="1" customWidth="1"/>
    <col min="8" max="8" width="7.85546875" bestFit="1" customWidth="1"/>
    <col min="12" max="12" width="9.85546875" bestFit="1" customWidth="1"/>
    <col min="13" max="13" width="11" bestFit="1" customWidth="1"/>
    <col min="17" max="17" width="8.85546875" style="8"/>
    <col min="18" max="18" width="7.7109375" hidden="1" customWidth="1"/>
    <col min="19" max="19" width="13.140625" customWidth="1"/>
  </cols>
  <sheetData>
    <row r="1" spans="1:20" x14ac:dyDescent="0.25">
      <c r="A1" t="s">
        <v>11</v>
      </c>
      <c r="B1" t="s">
        <v>3</v>
      </c>
      <c r="D1" s="6" t="str">
        <f>Waves!E9</f>
        <v xml:space="preserve"> 01:40:04</v>
      </c>
      <c r="E1" s="6"/>
      <c r="L1" t="s">
        <v>12</v>
      </c>
      <c r="M1" t="s">
        <v>3</v>
      </c>
      <c r="N1" s="6" t="str">
        <f>Waves!E8</f>
        <v xml:space="preserve"> 01:26:19</v>
      </c>
      <c r="O1" s="6"/>
      <c r="P1" s="6"/>
    </row>
    <row r="2" spans="1:20" ht="30" x14ac:dyDescent="0.25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F2" s="9" t="s">
        <v>29</v>
      </c>
      <c r="G2" s="1" t="s">
        <v>4</v>
      </c>
      <c r="H2" s="1" t="s">
        <v>5</v>
      </c>
      <c r="I2" s="1" t="s">
        <v>6</v>
      </c>
      <c r="L2" s="1" t="s">
        <v>0</v>
      </c>
      <c r="M2" s="1" t="s">
        <v>1</v>
      </c>
      <c r="N2" s="1" t="s">
        <v>2</v>
      </c>
      <c r="O2" s="1" t="s">
        <v>9</v>
      </c>
      <c r="P2" s="1" t="s">
        <v>10</v>
      </c>
      <c r="Q2" s="9" t="s">
        <v>29</v>
      </c>
      <c r="R2" s="1" t="s">
        <v>4</v>
      </c>
      <c r="S2" s="1" t="s">
        <v>5</v>
      </c>
      <c r="T2" s="1" t="s">
        <v>6</v>
      </c>
    </row>
    <row r="3" spans="1:20" x14ac:dyDescent="0.25">
      <c r="A3" s="16"/>
      <c r="B3" s="16"/>
      <c r="C3" s="19"/>
      <c r="D3" s="18"/>
      <c r="E3" s="21"/>
      <c r="F3" s="15"/>
      <c r="G3" s="5" t="str">
        <f>IF(F3&gt;0,VLOOKUP(F3-1,Timing!$A:$C,3,FALSE),"")</f>
        <v/>
      </c>
      <c r="H3" s="26" t="str">
        <f t="shared" ref="H3:H19" si="0">IFERROR(IF(F3&gt;0,G3-TIMEVALUE($D$1),""),IF(F3&gt;0,G3-($D$1),""))</f>
        <v/>
      </c>
      <c r="I3" s="24" t="str">
        <f t="shared" ref="I3:I19" si="1">IF(F3&gt;0,COUNTA(F:F)-RANK(F3,$F$3:$F$200),"")</f>
        <v/>
      </c>
      <c r="J3" s="27"/>
      <c r="K3" s="27"/>
      <c r="L3" s="16"/>
      <c r="M3" s="16"/>
      <c r="N3" s="19"/>
      <c r="O3" s="18"/>
      <c r="P3" s="21"/>
      <c r="Q3" s="15"/>
      <c r="R3" s="5" t="str">
        <f>IF(Q3&gt;0,VLOOKUP(Q3-1,Timing!$A:$C,3,FALSE),"")</f>
        <v/>
      </c>
      <c r="S3" s="5" t="str">
        <f t="shared" ref="S3:S25" si="2">IFERROR(IF(Q3&gt;0,R3-TIMEVALUE($N$1),""),IF(Q3&gt;0,R3-($N$1),""))</f>
        <v/>
      </c>
      <c r="T3" s="2" t="str">
        <f t="shared" ref="T3:T25" si="3">IF(Q3&gt;0,COUNTA(Q:Q)-RANK(Q3,$Q$3:$Q$200),"")</f>
        <v/>
      </c>
    </row>
    <row r="4" spans="1:20" x14ac:dyDescent="0.25">
      <c r="A4" s="16"/>
      <c r="B4" s="16"/>
      <c r="C4" s="19"/>
      <c r="D4" s="18"/>
      <c r="E4" s="21"/>
      <c r="F4" s="15"/>
      <c r="G4" s="5" t="str">
        <f>IF(F4&gt;0,VLOOKUP(F4-1,Timing!$A:$C,3,FALSE),"")</f>
        <v/>
      </c>
      <c r="H4" s="26" t="str">
        <f t="shared" si="0"/>
        <v/>
      </c>
      <c r="I4" s="24" t="str">
        <f t="shared" si="1"/>
        <v/>
      </c>
      <c r="J4" s="28"/>
      <c r="K4" s="28"/>
      <c r="L4" s="16"/>
      <c r="M4" s="16"/>
      <c r="N4" s="19"/>
      <c r="O4" s="18"/>
      <c r="P4" s="21"/>
      <c r="Q4" s="15"/>
      <c r="R4" s="5" t="str">
        <f>IF(Q4&gt;0,VLOOKUP(Q4-1,Timing!$A:$C,3,FALSE),"")</f>
        <v/>
      </c>
      <c r="S4" s="5" t="str">
        <f t="shared" si="2"/>
        <v/>
      </c>
      <c r="T4" s="2" t="str">
        <f t="shared" si="3"/>
        <v/>
      </c>
    </row>
    <row r="5" spans="1:20" x14ac:dyDescent="0.25">
      <c r="A5" s="16"/>
      <c r="B5" s="16"/>
      <c r="C5" s="19"/>
      <c r="D5" s="18"/>
      <c r="E5" s="21"/>
      <c r="F5" s="15"/>
      <c r="G5" s="5" t="str">
        <f>IF(F5&gt;0,VLOOKUP(F5-1,Timing!$A:$C,3,FALSE),"")</f>
        <v/>
      </c>
      <c r="H5" s="26" t="str">
        <f t="shared" si="0"/>
        <v/>
      </c>
      <c r="I5" s="24" t="str">
        <f t="shared" si="1"/>
        <v/>
      </c>
      <c r="J5" s="28"/>
      <c r="K5" s="28"/>
      <c r="L5" s="16"/>
      <c r="M5" s="16"/>
      <c r="N5" s="19"/>
      <c r="O5" s="18"/>
      <c r="P5" s="21"/>
      <c r="Q5" s="15"/>
      <c r="R5" s="5" t="str">
        <f>IF(Q5&gt;0,VLOOKUP(Q5-1,Timing!$A:$C,3,FALSE),"")</f>
        <v/>
      </c>
      <c r="S5" s="5" t="str">
        <f t="shared" si="2"/>
        <v/>
      </c>
      <c r="T5" s="2" t="str">
        <f t="shared" si="3"/>
        <v/>
      </c>
    </row>
    <row r="6" spans="1:20" x14ac:dyDescent="0.25">
      <c r="A6" s="16"/>
      <c r="B6" s="16"/>
      <c r="C6" s="19"/>
      <c r="D6" s="18"/>
      <c r="E6" s="21"/>
      <c r="F6" s="15"/>
      <c r="G6" s="5" t="str">
        <f>IF(F6&gt;0,VLOOKUP(F6-1,Timing!$A:$C,3,FALSE),"")</f>
        <v/>
      </c>
      <c r="H6" s="26" t="str">
        <f t="shared" si="0"/>
        <v/>
      </c>
      <c r="I6" s="24" t="str">
        <f t="shared" si="1"/>
        <v/>
      </c>
      <c r="J6" s="28"/>
      <c r="K6" s="28"/>
      <c r="L6" s="16"/>
      <c r="M6" s="16"/>
      <c r="N6" s="19"/>
      <c r="O6" s="18"/>
      <c r="P6" s="21"/>
      <c r="Q6" s="15"/>
      <c r="R6" s="5" t="str">
        <f>IF(Q6&gt;0,VLOOKUP(Q6-1,Timing!$A:$C,3,FALSE),"")</f>
        <v/>
      </c>
      <c r="S6" s="5" t="str">
        <f t="shared" si="2"/>
        <v/>
      </c>
      <c r="T6" s="2" t="str">
        <f t="shared" si="3"/>
        <v/>
      </c>
    </row>
    <row r="7" spans="1:20" x14ac:dyDescent="0.25">
      <c r="A7" s="16"/>
      <c r="B7" s="16"/>
      <c r="C7" s="19"/>
      <c r="D7" s="18"/>
      <c r="E7" s="21"/>
      <c r="F7" s="15"/>
      <c r="G7" s="5" t="str">
        <f>IF(F7&gt;0,VLOOKUP(F7-1,Timing!$A:$C,3,FALSE),"")</f>
        <v/>
      </c>
      <c r="H7" s="26" t="str">
        <f t="shared" si="0"/>
        <v/>
      </c>
      <c r="I7" s="24" t="str">
        <f t="shared" si="1"/>
        <v/>
      </c>
      <c r="J7" s="28"/>
      <c r="K7" s="28"/>
      <c r="L7" s="16"/>
      <c r="M7" s="16"/>
      <c r="N7" s="19"/>
      <c r="O7" s="18"/>
      <c r="P7" s="21"/>
      <c r="Q7" s="15"/>
      <c r="R7" s="5" t="str">
        <f>IF(Q7&gt;0,VLOOKUP(Q7-1,Timing!$A:$C,3,FALSE),"")</f>
        <v/>
      </c>
      <c r="S7" s="5" t="str">
        <f t="shared" si="2"/>
        <v/>
      </c>
      <c r="T7" s="2" t="str">
        <f t="shared" si="3"/>
        <v/>
      </c>
    </row>
    <row r="8" spans="1:20" x14ac:dyDescent="0.25">
      <c r="A8" s="16"/>
      <c r="B8" s="16"/>
      <c r="C8" s="19"/>
      <c r="D8" s="18"/>
      <c r="E8" s="21"/>
      <c r="F8" s="15"/>
      <c r="G8" s="5" t="str">
        <f>IF(F8&gt;0,VLOOKUP(F8-1,Timing!$A:$C,3,FALSE),"")</f>
        <v/>
      </c>
      <c r="H8" s="26" t="str">
        <f t="shared" si="0"/>
        <v/>
      </c>
      <c r="I8" s="24" t="str">
        <f t="shared" si="1"/>
        <v/>
      </c>
      <c r="J8" s="28"/>
      <c r="K8" s="28"/>
      <c r="L8" s="16"/>
      <c r="M8" s="16"/>
      <c r="N8" s="19"/>
      <c r="O8" s="18"/>
      <c r="P8" s="21"/>
      <c r="Q8" s="15"/>
      <c r="R8" s="5" t="str">
        <f>IF(Q8&gt;0,VLOOKUP(Q8-1,Timing!$A:$C,3,FALSE),"")</f>
        <v/>
      </c>
      <c r="S8" s="5" t="str">
        <f t="shared" si="2"/>
        <v/>
      </c>
      <c r="T8" s="2" t="str">
        <f t="shared" si="3"/>
        <v/>
      </c>
    </row>
    <row r="9" spans="1:20" x14ac:dyDescent="0.25">
      <c r="A9" s="16"/>
      <c r="B9" s="16"/>
      <c r="C9" s="19"/>
      <c r="D9" s="18"/>
      <c r="E9" s="21"/>
      <c r="F9" s="15"/>
      <c r="G9" s="5" t="str">
        <f>IF(F9&gt;0,VLOOKUP(F9-1,Timing!$A:$C,3,FALSE),"")</f>
        <v/>
      </c>
      <c r="H9" s="26" t="str">
        <f t="shared" si="0"/>
        <v/>
      </c>
      <c r="I9" s="24" t="str">
        <f t="shared" si="1"/>
        <v/>
      </c>
      <c r="J9" s="28"/>
      <c r="K9" s="28"/>
      <c r="L9" s="16"/>
      <c r="M9" s="16"/>
      <c r="N9" s="19"/>
      <c r="O9" s="18"/>
      <c r="P9" s="21"/>
      <c r="Q9" s="15"/>
      <c r="R9" s="5" t="str">
        <f>IF(Q9&gt;0,VLOOKUP(Q9-1,Timing!$A:$C,3,FALSE),"")</f>
        <v/>
      </c>
      <c r="S9" s="5" t="str">
        <f t="shared" si="2"/>
        <v/>
      </c>
      <c r="T9" s="2" t="str">
        <f t="shared" si="3"/>
        <v/>
      </c>
    </row>
    <row r="10" spans="1:20" x14ac:dyDescent="0.25">
      <c r="A10" s="16"/>
      <c r="B10" s="16"/>
      <c r="C10" s="19"/>
      <c r="D10" s="18"/>
      <c r="E10" s="21"/>
      <c r="F10" s="15"/>
      <c r="G10" s="5" t="str">
        <f>IF(F10&gt;0,VLOOKUP(F10-1,Timing!$A:$C,3,FALSE),"")</f>
        <v/>
      </c>
      <c r="H10" s="26" t="str">
        <f t="shared" si="0"/>
        <v/>
      </c>
      <c r="I10" s="24" t="str">
        <f t="shared" si="1"/>
        <v/>
      </c>
      <c r="J10" s="28"/>
      <c r="K10" s="28"/>
      <c r="L10" s="16"/>
      <c r="M10" s="16"/>
      <c r="N10" s="19"/>
      <c r="O10" s="18"/>
      <c r="P10" s="21"/>
      <c r="Q10" s="15"/>
      <c r="R10" s="5" t="str">
        <f>IF(Q10&gt;0,VLOOKUP(Q10-1,Timing!$A:$C,3,FALSE),"")</f>
        <v/>
      </c>
      <c r="S10" s="5" t="str">
        <f t="shared" si="2"/>
        <v/>
      </c>
      <c r="T10" s="2" t="str">
        <f t="shared" si="3"/>
        <v/>
      </c>
    </row>
    <row r="11" spans="1:20" x14ac:dyDescent="0.25">
      <c r="A11" s="16"/>
      <c r="B11" s="16"/>
      <c r="C11" s="19"/>
      <c r="D11" s="18"/>
      <c r="E11" s="21"/>
      <c r="F11" s="15"/>
      <c r="G11" s="5" t="str">
        <f>IF(F11&gt;0,VLOOKUP(F11-1,Timing!$A:$C,3,FALSE),"")</f>
        <v/>
      </c>
      <c r="H11" s="26" t="str">
        <f t="shared" si="0"/>
        <v/>
      </c>
      <c r="I11" s="24" t="str">
        <f t="shared" si="1"/>
        <v/>
      </c>
      <c r="J11" s="28"/>
      <c r="K11" s="28"/>
      <c r="L11" s="16"/>
      <c r="M11" s="16"/>
      <c r="N11" s="19"/>
      <c r="O11" s="18"/>
      <c r="P11" s="21"/>
      <c r="Q11" s="15"/>
      <c r="R11" s="5" t="str">
        <f>IF(Q11&gt;0,VLOOKUP(Q11-1,Timing!$A:$C,3,FALSE),"")</f>
        <v/>
      </c>
      <c r="S11" s="5" t="str">
        <f t="shared" si="2"/>
        <v/>
      </c>
      <c r="T11" s="2" t="str">
        <f t="shared" si="3"/>
        <v/>
      </c>
    </row>
    <row r="12" spans="1:20" x14ac:dyDescent="0.25">
      <c r="A12" s="16"/>
      <c r="B12" s="16"/>
      <c r="C12" s="19"/>
      <c r="D12" s="18"/>
      <c r="E12" s="21"/>
      <c r="F12" s="15"/>
      <c r="G12" s="5" t="str">
        <f>IF(F12&gt;0,VLOOKUP(F12-1,Timing!$A:$C,3,FALSE),"")</f>
        <v/>
      </c>
      <c r="H12" s="26" t="str">
        <f t="shared" si="0"/>
        <v/>
      </c>
      <c r="I12" s="24" t="str">
        <f t="shared" si="1"/>
        <v/>
      </c>
      <c r="J12" s="28"/>
      <c r="K12" s="28"/>
      <c r="L12" s="16"/>
      <c r="M12" s="16"/>
      <c r="N12" s="19"/>
      <c r="O12" s="18"/>
      <c r="P12" s="21"/>
      <c r="Q12" s="15"/>
      <c r="R12" s="5" t="str">
        <f>IF(Q12&gt;0,VLOOKUP(Q12-1,Timing!$A:$C,3,FALSE),"")</f>
        <v/>
      </c>
      <c r="S12" s="5" t="str">
        <f t="shared" si="2"/>
        <v/>
      </c>
      <c r="T12" s="2" t="str">
        <f t="shared" si="3"/>
        <v/>
      </c>
    </row>
    <row r="13" spans="1:20" x14ac:dyDescent="0.25">
      <c r="A13" s="16"/>
      <c r="B13" s="16"/>
      <c r="C13" s="19"/>
      <c r="D13" s="18"/>
      <c r="E13" s="21"/>
      <c r="F13" s="15"/>
      <c r="G13" s="5" t="str">
        <f>IF(F13&gt;0,VLOOKUP(F13-1,Timing!$A:$C,3,FALSE),"")</f>
        <v/>
      </c>
      <c r="H13" s="26" t="str">
        <f t="shared" si="0"/>
        <v/>
      </c>
      <c r="I13" s="24" t="str">
        <f t="shared" si="1"/>
        <v/>
      </c>
      <c r="J13" s="28"/>
      <c r="K13" s="28"/>
      <c r="L13" s="16"/>
      <c r="M13" s="16"/>
      <c r="N13" s="19"/>
      <c r="O13" s="18"/>
      <c r="P13" s="21"/>
      <c r="Q13" s="15"/>
      <c r="R13" s="5" t="str">
        <f>IF(Q13&gt;0,VLOOKUP(Q13-1,Timing!$A:$C,3,FALSE),"")</f>
        <v/>
      </c>
      <c r="S13" s="5" t="str">
        <f t="shared" si="2"/>
        <v/>
      </c>
      <c r="T13" s="2" t="str">
        <f t="shared" si="3"/>
        <v/>
      </c>
    </row>
    <row r="14" spans="1:20" x14ac:dyDescent="0.25">
      <c r="A14" s="16"/>
      <c r="B14" s="16"/>
      <c r="C14" s="19"/>
      <c r="D14" s="18"/>
      <c r="E14" s="21"/>
      <c r="F14" s="15"/>
      <c r="G14" s="5" t="str">
        <f>IF(F14&gt;0,VLOOKUP(F14-1,Timing!$A:$C,3,FALSE),"")</f>
        <v/>
      </c>
      <c r="H14" s="26" t="str">
        <f t="shared" si="0"/>
        <v/>
      </c>
      <c r="I14" s="24" t="str">
        <f t="shared" si="1"/>
        <v/>
      </c>
      <c r="J14" s="28"/>
      <c r="K14" s="28"/>
      <c r="L14" s="22"/>
      <c r="M14" s="23"/>
      <c r="N14" s="22"/>
      <c r="O14" s="22"/>
      <c r="P14" s="22"/>
      <c r="Q14" s="15"/>
      <c r="R14" s="5" t="str">
        <f>IF(Q14&gt;0,VLOOKUP(Q14-1,Timing!$A:$C,3,FALSE),"")</f>
        <v/>
      </c>
      <c r="S14" s="5" t="str">
        <f t="shared" si="2"/>
        <v/>
      </c>
      <c r="T14" s="2" t="str">
        <f t="shared" si="3"/>
        <v/>
      </c>
    </row>
    <row r="15" spans="1:20" x14ac:dyDescent="0.25">
      <c r="A15" s="16"/>
      <c r="B15" s="16"/>
      <c r="C15" s="19"/>
      <c r="D15" s="18"/>
      <c r="E15" s="21"/>
      <c r="F15" s="15"/>
      <c r="G15" s="5" t="str">
        <f>IF(F15&gt;0,VLOOKUP(F15-1,Timing!$A:$C,3,FALSE),"")</f>
        <v/>
      </c>
      <c r="H15" s="26" t="str">
        <f t="shared" si="0"/>
        <v/>
      </c>
      <c r="I15" s="24" t="str">
        <f t="shared" si="1"/>
        <v/>
      </c>
      <c r="J15" s="28"/>
      <c r="K15" s="28"/>
      <c r="L15" s="16"/>
      <c r="M15" s="16"/>
      <c r="N15" s="19"/>
      <c r="O15" s="18"/>
      <c r="P15" s="21"/>
      <c r="Q15" s="15"/>
      <c r="R15" s="5" t="str">
        <f>IF(Q15&gt;0,VLOOKUP(Q15-1,Timing!$A:$C,3,FALSE),"")</f>
        <v/>
      </c>
      <c r="S15" s="5" t="str">
        <f t="shared" si="2"/>
        <v/>
      </c>
      <c r="T15" s="2" t="str">
        <f t="shared" si="3"/>
        <v/>
      </c>
    </row>
    <row r="16" spans="1:20" x14ac:dyDescent="0.25">
      <c r="A16" s="16"/>
      <c r="B16" s="16"/>
      <c r="C16" s="19"/>
      <c r="D16" s="18"/>
      <c r="E16" s="21"/>
      <c r="F16" s="15"/>
      <c r="G16" s="5" t="str">
        <f>IF(F16&gt;0,VLOOKUP(F16-1,Timing!$A:$C,3,FALSE),"")</f>
        <v/>
      </c>
      <c r="H16" s="26" t="str">
        <f t="shared" si="0"/>
        <v/>
      </c>
      <c r="I16" s="24" t="str">
        <f t="shared" si="1"/>
        <v/>
      </c>
      <c r="J16" s="28"/>
      <c r="K16" s="28"/>
      <c r="L16" s="16"/>
      <c r="M16" s="16"/>
      <c r="N16" s="19"/>
      <c r="O16" s="18"/>
      <c r="P16" s="21"/>
      <c r="Q16" s="15"/>
      <c r="R16" s="5" t="str">
        <f>IF(Q16&gt;0,VLOOKUP(Q16-1,Timing!$A:$C,3,FALSE),"")</f>
        <v/>
      </c>
      <c r="S16" s="5" t="str">
        <f t="shared" si="2"/>
        <v/>
      </c>
      <c r="T16" s="2" t="str">
        <f t="shared" si="3"/>
        <v/>
      </c>
    </row>
    <row r="17" spans="1:20" x14ac:dyDescent="0.25">
      <c r="A17" s="16"/>
      <c r="B17" s="16"/>
      <c r="C17" s="19"/>
      <c r="D17" s="18"/>
      <c r="E17" s="21"/>
      <c r="F17" s="15"/>
      <c r="G17" s="5" t="str">
        <f>IF(F17&gt;0,VLOOKUP(F17-1,Timing!$A:$C,3,FALSE),"")</f>
        <v/>
      </c>
      <c r="H17" s="26" t="str">
        <f t="shared" si="0"/>
        <v/>
      </c>
      <c r="I17" s="24" t="str">
        <f t="shared" si="1"/>
        <v/>
      </c>
      <c r="J17" s="28"/>
      <c r="K17" s="28"/>
      <c r="L17" s="16"/>
      <c r="M17" s="16"/>
      <c r="N17" s="19"/>
      <c r="O17" s="18"/>
      <c r="P17" s="21"/>
      <c r="Q17" s="15"/>
      <c r="R17" s="5" t="str">
        <f>IF(Q17&gt;0,VLOOKUP(Q17-1,Timing!$A:$C,3,FALSE),"")</f>
        <v/>
      </c>
      <c r="S17" s="5" t="str">
        <f t="shared" si="2"/>
        <v/>
      </c>
      <c r="T17" s="2" t="str">
        <f t="shared" si="3"/>
        <v/>
      </c>
    </row>
    <row r="18" spans="1:20" x14ac:dyDescent="0.25">
      <c r="A18" s="16"/>
      <c r="B18" s="16"/>
      <c r="C18" s="19"/>
      <c r="D18" s="18"/>
      <c r="E18" s="21"/>
      <c r="F18" s="15"/>
      <c r="G18" s="5" t="str">
        <f>IF(F18&gt;0,VLOOKUP(F18-1,Timing!$A:$C,3,FALSE),"")</f>
        <v/>
      </c>
      <c r="H18" s="26" t="str">
        <f t="shared" si="0"/>
        <v/>
      </c>
      <c r="I18" s="24" t="str">
        <f t="shared" si="1"/>
        <v/>
      </c>
      <c r="J18" s="28"/>
      <c r="K18" s="28"/>
      <c r="L18" s="16"/>
      <c r="M18" s="16"/>
      <c r="N18" s="19"/>
      <c r="O18" s="18"/>
      <c r="P18" s="19"/>
      <c r="Q18" s="15"/>
      <c r="R18" s="5" t="str">
        <f>IF(Q18&gt;0,VLOOKUP(Q18-1,Timing!$A:$C,3,FALSE),"")</f>
        <v/>
      </c>
      <c r="S18" s="5" t="str">
        <f t="shared" si="2"/>
        <v/>
      </c>
      <c r="T18" s="2" t="str">
        <f t="shared" si="3"/>
        <v/>
      </c>
    </row>
    <row r="19" spans="1:20" x14ac:dyDescent="0.25">
      <c r="A19" s="16"/>
      <c r="B19" s="16"/>
      <c r="C19" s="19"/>
      <c r="D19" s="18"/>
      <c r="E19" s="21"/>
      <c r="F19" s="15"/>
      <c r="G19" s="5" t="str">
        <f>IF(F19&gt;0,VLOOKUP(F19-1,Timing!$A:$C,3,FALSE),"")</f>
        <v/>
      </c>
      <c r="H19" s="26" t="str">
        <f t="shared" si="0"/>
        <v/>
      </c>
      <c r="I19" s="24" t="str">
        <f t="shared" si="1"/>
        <v/>
      </c>
      <c r="J19" s="28"/>
      <c r="K19" s="28"/>
      <c r="L19" s="16"/>
      <c r="M19" s="16"/>
      <c r="N19" s="19"/>
      <c r="O19" s="18"/>
      <c r="P19" s="21"/>
      <c r="Q19" s="15"/>
      <c r="R19" s="5" t="str">
        <f>IF(Q19&gt;0,VLOOKUP(Q19-1,Timing!$A:$C,3,FALSE),"")</f>
        <v/>
      </c>
      <c r="S19" s="5" t="str">
        <f t="shared" si="2"/>
        <v/>
      </c>
      <c r="T19" s="2" t="str">
        <f t="shared" si="3"/>
        <v/>
      </c>
    </row>
    <row r="20" spans="1:20" x14ac:dyDescent="0.25">
      <c r="A20" s="17"/>
      <c r="B20" s="17"/>
      <c r="C20" s="17"/>
      <c r="D20" s="20"/>
      <c r="E20" s="21"/>
      <c r="F20" s="10"/>
      <c r="G20" s="5" t="str">
        <f>IF(F20&gt;0,VLOOKUP(F20-1,Timing!$A:$C,3,FALSE),"")</f>
        <v/>
      </c>
      <c r="H20" s="26" t="str">
        <f t="shared" ref="H20:H67" si="4">IFERROR(IF(F20&gt;0,G20-TIMEVALUE($D$1),""),IF(F20&gt;0,G20-($D$1),""))</f>
        <v/>
      </c>
      <c r="I20" s="24" t="str">
        <f t="shared" ref="I20:I24" si="5">IF(F20&gt;0,COUNTA(F:F)-RANK(F20,$F$3:$F$200),"")</f>
        <v/>
      </c>
      <c r="J20" s="28"/>
      <c r="K20" s="28"/>
      <c r="L20" s="16"/>
      <c r="M20" s="16"/>
      <c r="N20" s="19"/>
      <c r="O20" s="18"/>
      <c r="P20" s="21"/>
      <c r="Q20" s="15"/>
      <c r="R20" s="5" t="str">
        <f>IF(Q20&gt;0,VLOOKUP(Q20-1,Timing!$A:$C,3,FALSE),"")</f>
        <v/>
      </c>
      <c r="S20" s="5" t="str">
        <f t="shared" si="2"/>
        <v/>
      </c>
      <c r="T20" s="2" t="str">
        <f t="shared" si="3"/>
        <v/>
      </c>
    </row>
    <row r="21" spans="1:20" x14ac:dyDescent="0.25">
      <c r="A21" s="17"/>
      <c r="B21" s="17"/>
      <c r="C21" s="17"/>
      <c r="D21" s="20"/>
      <c r="E21" s="21"/>
      <c r="F21" s="10"/>
      <c r="G21" s="5" t="str">
        <f>IF(F21&gt;0,VLOOKUP(F21-1,Timing!$A:$C,3,FALSE),"")</f>
        <v/>
      </c>
      <c r="H21" s="26" t="str">
        <f t="shared" si="4"/>
        <v/>
      </c>
      <c r="I21" s="24" t="str">
        <f t="shared" si="5"/>
        <v/>
      </c>
      <c r="J21" s="28"/>
      <c r="K21" s="28"/>
      <c r="L21" s="16"/>
      <c r="M21" s="16"/>
      <c r="N21" s="19"/>
      <c r="O21" s="18"/>
      <c r="P21" s="21"/>
      <c r="Q21" s="15"/>
      <c r="R21" s="5" t="str">
        <f>IF(Q21&gt;0,VLOOKUP(Q21-1,Timing!$A:$C,3,FALSE),"")</f>
        <v/>
      </c>
      <c r="S21" s="5" t="str">
        <f t="shared" si="2"/>
        <v/>
      </c>
      <c r="T21" s="2" t="str">
        <f t="shared" si="3"/>
        <v/>
      </c>
    </row>
    <row r="22" spans="1:20" x14ac:dyDescent="0.25">
      <c r="A22" s="17"/>
      <c r="B22" s="17"/>
      <c r="C22" s="17"/>
      <c r="D22" s="20"/>
      <c r="E22" s="21"/>
      <c r="F22" s="10"/>
      <c r="G22" s="5" t="str">
        <f>IF(F22&gt;0,VLOOKUP(F22-1,Timing!$A:$C,3,FALSE),"")</f>
        <v/>
      </c>
      <c r="H22" s="26" t="str">
        <f t="shared" si="4"/>
        <v/>
      </c>
      <c r="I22" s="24" t="str">
        <f t="shared" si="5"/>
        <v/>
      </c>
      <c r="J22" s="28"/>
      <c r="K22" s="28"/>
      <c r="L22" s="16"/>
      <c r="M22" s="16"/>
      <c r="N22" s="19"/>
      <c r="O22" s="18"/>
      <c r="P22" s="21"/>
      <c r="Q22" s="15"/>
      <c r="R22" s="5" t="str">
        <f>IF(Q22&gt;0,VLOOKUP(Q22-1,Timing!$A:$C,3,FALSE),"")</f>
        <v/>
      </c>
      <c r="S22" s="5" t="str">
        <f t="shared" si="2"/>
        <v/>
      </c>
      <c r="T22" s="2" t="str">
        <f t="shared" si="3"/>
        <v/>
      </c>
    </row>
    <row r="23" spans="1:20" x14ac:dyDescent="0.25">
      <c r="A23" s="17"/>
      <c r="B23" s="17"/>
      <c r="C23" s="17"/>
      <c r="D23" s="20"/>
      <c r="E23" s="21"/>
      <c r="F23" s="10"/>
      <c r="G23" s="5" t="str">
        <f>IF(F23&gt;0,VLOOKUP(F23-1,Timing!$A:$C,3,FALSE),"")</f>
        <v/>
      </c>
      <c r="H23" s="26" t="str">
        <f t="shared" si="4"/>
        <v/>
      </c>
      <c r="I23" s="24" t="str">
        <f t="shared" si="5"/>
        <v/>
      </c>
      <c r="J23" s="28"/>
      <c r="K23" s="28"/>
      <c r="L23" s="16"/>
      <c r="M23" s="16"/>
      <c r="N23" s="19"/>
      <c r="O23" s="18"/>
      <c r="P23" s="21"/>
      <c r="Q23" s="15"/>
      <c r="R23" s="5" t="str">
        <f>IF(Q23&gt;0,VLOOKUP(Q23-1,Timing!$A:$C,3,FALSE),"")</f>
        <v/>
      </c>
      <c r="S23" s="5" t="str">
        <f t="shared" si="2"/>
        <v/>
      </c>
      <c r="T23" s="2" t="str">
        <f t="shared" si="3"/>
        <v/>
      </c>
    </row>
    <row r="24" spans="1:20" x14ac:dyDescent="0.25">
      <c r="A24" s="17"/>
      <c r="B24" s="17"/>
      <c r="C24" s="17"/>
      <c r="D24" s="20"/>
      <c r="E24" s="21"/>
      <c r="F24" s="10"/>
      <c r="G24" s="5" t="str">
        <f>IF(F24&gt;0,VLOOKUP(F24-1,Timing!$A:$C,3,FALSE),"")</f>
        <v/>
      </c>
      <c r="H24" s="26" t="str">
        <f t="shared" si="4"/>
        <v/>
      </c>
      <c r="I24" s="24" t="str">
        <f t="shared" si="5"/>
        <v/>
      </c>
      <c r="J24" s="28"/>
      <c r="K24" s="28"/>
      <c r="L24" s="16"/>
      <c r="M24" s="16"/>
      <c r="N24" s="19"/>
      <c r="O24" s="18"/>
      <c r="P24" s="21"/>
      <c r="Q24" s="15"/>
      <c r="R24" s="5" t="str">
        <f>IF(Q24&gt;0,VLOOKUP(Q24-1,Timing!$A:$C,3,FALSE),"")</f>
        <v/>
      </c>
      <c r="S24" s="5" t="str">
        <f t="shared" si="2"/>
        <v/>
      </c>
      <c r="T24" s="2" t="str">
        <f t="shared" si="3"/>
        <v/>
      </c>
    </row>
    <row r="25" spans="1:20" x14ac:dyDescent="0.25">
      <c r="A25" s="17"/>
      <c r="B25" s="17"/>
      <c r="C25" s="17"/>
      <c r="D25" s="20"/>
      <c r="E25" s="21"/>
      <c r="F25" s="10"/>
      <c r="G25" s="5" t="str">
        <f>IF(F25&gt;0,VLOOKUP(F25-1,Timing!$A:$C,3,FALSE),"")</f>
        <v/>
      </c>
      <c r="H25" s="26" t="str">
        <f t="shared" si="4"/>
        <v/>
      </c>
      <c r="I25" s="24" t="str">
        <f t="shared" ref="I25:I30" si="6">IF(F25&gt;0,COUNTA(F:F)-RANK(F25,$F$3:$F$200),"")</f>
        <v/>
      </c>
      <c r="J25" s="28"/>
      <c r="K25" s="28"/>
      <c r="L25" s="16"/>
      <c r="M25" s="16"/>
      <c r="N25" s="19"/>
      <c r="O25" s="18"/>
      <c r="P25" s="21"/>
      <c r="Q25" s="15"/>
      <c r="R25" s="5" t="str">
        <f>IF(Q25&gt;0,VLOOKUP(Q25-1,Timing!$A:$C,3,FALSE),"")</f>
        <v/>
      </c>
      <c r="S25" s="5" t="str">
        <f t="shared" si="2"/>
        <v/>
      </c>
      <c r="T25" s="2" t="str">
        <f t="shared" si="3"/>
        <v/>
      </c>
    </row>
    <row r="26" spans="1:20" x14ac:dyDescent="0.25">
      <c r="A26" s="17"/>
      <c r="B26" s="17"/>
      <c r="C26" s="17"/>
      <c r="D26" s="20"/>
      <c r="E26" s="21"/>
      <c r="F26" s="10"/>
      <c r="G26" s="5" t="str">
        <f>IF(F26&gt;0,VLOOKUP(F26-1,Timing!$A:$C,3,FALSE),"")</f>
        <v/>
      </c>
      <c r="H26" s="26" t="str">
        <f t="shared" si="4"/>
        <v/>
      </c>
      <c r="I26" s="24" t="str">
        <f t="shared" si="6"/>
        <v/>
      </c>
      <c r="J26" s="28"/>
      <c r="K26" s="28"/>
      <c r="L26" s="24"/>
      <c r="M26" s="25"/>
      <c r="N26" s="24"/>
      <c r="O26" s="24"/>
      <c r="P26" s="24"/>
      <c r="Q26" s="10"/>
      <c r="R26" s="5" t="str">
        <f>IF(Q26&gt;0,VLOOKUP(Q26-1,Timing!$A:$C,3,FALSE),"")</f>
        <v/>
      </c>
      <c r="S26" s="5" t="str">
        <f t="shared" ref="S26:S67" si="7">IFERROR(IF(Q26&gt;0,R26-TIMEVALUE($N$1),""),IF(Q26&gt;0,R26-($N$1),""))</f>
        <v/>
      </c>
      <c r="T26" s="2" t="str">
        <f t="shared" ref="T26:T34" si="8">IF(Q26&gt;0,COUNTA(Q:Q)-RANK(Q26,$Q$3:$Q$200),"")</f>
        <v/>
      </c>
    </row>
    <row r="27" spans="1:20" x14ac:dyDescent="0.25">
      <c r="A27" s="17"/>
      <c r="B27" s="17"/>
      <c r="C27" s="17"/>
      <c r="D27" s="20"/>
      <c r="E27" s="21"/>
      <c r="F27" s="10"/>
      <c r="G27" s="5" t="str">
        <f>IF(F27&gt;0,VLOOKUP(F27-1,Timing!$A:$C,3,FALSE),"")</f>
        <v/>
      </c>
      <c r="H27" s="5" t="str">
        <f t="shared" si="4"/>
        <v/>
      </c>
      <c r="I27" s="2" t="str">
        <f t="shared" si="6"/>
        <v/>
      </c>
      <c r="L27" s="2"/>
      <c r="M27" s="3"/>
      <c r="N27" s="2"/>
      <c r="O27" s="2"/>
      <c r="P27" s="2"/>
      <c r="Q27" s="10"/>
      <c r="R27" s="5" t="str">
        <f>IF(Q27&gt;0,VLOOKUP(Q27-1,Timing!$A:$C,3,FALSE),"")</f>
        <v/>
      </c>
      <c r="S27" s="5" t="str">
        <f t="shared" si="7"/>
        <v/>
      </c>
      <c r="T27" s="2" t="str">
        <f t="shared" si="8"/>
        <v/>
      </c>
    </row>
    <row r="28" spans="1:20" x14ac:dyDescent="0.25">
      <c r="A28" s="17"/>
      <c r="B28" s="17"/>
      <c r="C28" s="17"/>
      <c r="D28" s="18"/>
      <c r="E28" s="21"/>
      <c r="F28" s="10"/>
      <c r="G28" s="5" t="str">
        <f>IF(F28&gt;0,VLOOKUP(F28-1,Timing!$A:$C,3,FALSE),"")</f>
        <v/>
      </c>
      <c r="H28" s="5" t="str">
        <f t="shared" si="4"/>
        <v/>
      </c>
      <c r="I28" s="2" t="str">
        <f t="shared" si="6"/>
        <v/>
      </c>
      <c r="L28" s="2"/>
      <c r="M28" s="3"/>
      <c r="N28" s="2"/>
      <c r="O28" s="2"/>
      <c r="P28" s="2"/>
      <c r="Q28" s="10"/>
      <c r="R28" s="5" t="str">
        <f>IF(Q28&gt;0,VLOOKUP(Q28-1,Timing!$A:$C,3,FALSE),"")</f>
        <v/>
      </c>
      <c r="S28" s="5" t="str">
        <f t="shared" si="7"/>
        <v/>
      </c>
      <c r="T28" s="2" t="str">
        <f t="shared" si="8"/>
        <v/>
      </c>
    </row>
    <row r="29" spans="1:20" x14ac:dyDescent="0.25">
      <c r="A29" s="17"/>
      <c r="B29" s="17"/>
      <c r="C29" s="17"/>
      <c r="D29" s="20"/>
      <c r="E29" s="21"/>
      <c r="F29" s="10"/>
      <c r="G29" s="5" t="str">
        <f>IF(F29&gt;0,VLOOKUP(F29-1,Timing!$A:$C,3,FALSE),"")</f>
        <v/>
      </c>
      <c r="H29" s="5" t="str">
        <f t="shared" si="4"/>
        <v/>
      </c>
      <c r="I29" s="2" t="str">
        <f t="shared" si="6"/>
        <v/>
      </c>
      <c r="L29" s="2"/>
      <c r="M29" s="3"/>
      <c r="N29" s="2"/>
      <c r="O29" s="2"/>
      <c r="P29" s="2"/>
      <c r="Q29" s="10"/>
      <c r="R29" s="5" t="str">
        <f>IF(Q29&gt;0,VLOOKUP(Q29-1,Timing!$A:$C,3,FALSE),"")</f>
        <v/>
      </c>
      <c r="S29" s="5" t="str">
        <f t="shared" si="7"/>
        <v/>
      </c>
      <c r="T29" s="2" t="str">
        <f t="shared" si="8"/>
        <v/>
      </c>
    </row>
    <row r="30" spans="1:20" x14ac:dyDescent="0.25">
      <c r="A30" s="17"/>
      <c r="B30" s="17"/>
      <c r="C30" s="17"/>
      <c r="D30" s="20"/>
      <c r="E30" s="21"/>
      <c r="F30" s="10"/>
      <c r="G30" s="5" t="str">
        <f>IF(F30&gt;0,VLOOKUP(F30-1,Timing!$A:$C,3,FALSE),"")</f>
        <v/>
      </c>
      <c r="H30" s="5" t="str">
        <f t="shared" si="4"/>
        <v/>
      </c>
      <c r="I30" s="2" t="str">
        <f t="shared" si="6"/>
        <v/>
      </c>
      <c r="L30" s="2"/>
      <c r="M30" s="3"/>
      <c r="N30" s="2"/>
      <c r="O30" s="2"/>
      <c r="P30" s="2"/>
      <c r="Q30" s="10"/>
      <c r="R30" s="5" t="str">
        <f>IF(Q30&gt;0,VLOOKUP(Q30-1,Timing!$A:$C,3,FALSE),"")</f>
        <v/>
      </c>
      <c r="S30" s="5" t="str">
        <f t="shared" si="7"/>
        <v/>
      </c>
      <c r="T30" s="2" t="str">
        <f t="shared" si="8"/>
        <v/>
      </c>
    </row>
    <row r="31" spans="1:20" x14ac:dyDescent="0.25">
      <c r="A31" s="2"/>
      <c r="B31" s="3"/>
      <c r="C31" s="2"/>
      <c r="D31" s="2"/>
      <c r="E31" s="2"/>
      <c r="F31" s="10"/>
      <c r="G31" s="5" t="str">
        <f>IF(F31&gt;0,VLOOKUP(F31-1,Timing!$A:$C,3,FALSE),"")</f>
        <v/>
      </c>
      <c r="H31" s="5" t="str">
        <f t="shared" si="4"/>
        <v/>
      </c>
      <c r="I31" s="2" t="str">
        <f t="shared" ref="I31:I62" si="9">IF(F31&gt;0,COUNTA(F:F)-RANK(F31,$F$3:$F$200),"")</f>
        <v/>
      </c>
      <c r="L31" s="2"/>
      <c r="M31" s="3"/>
      <c r="N31" s="2"/>
      <c r="O31" s="2"/>
      <c r="P31" s="2"/>
      <c r="Q31" s="10"/>
      <c r="R31" s="5" t="str">
        <f>IF(Q31&gt;0,VLOOKUP(Q31-1,Timing!$A:$C,3,FALSE),"")</f>
        <v/>
      </c>
      <c r="S31" s="5" t="str">
        <f t="shared" si="7"/>
        <v/>
      </c>
      <c r="T31" s="2" t="str">
        <f t="shared" si="8"/>
        <v/>
      </c>
    </row>
    <row r="32" spans="1:20" x14ac:dyDescent="0.25">
      <c r="A32" s="2"/>
      <c r="B32" s="3"/>
      <c r="C32" s="2"/>
      <c r="D32" s="2"/>
      <c r="E32" s="2"/>
      <c r="F32" s="10"/>
      <c r="G32" s="5" t="str">
        <f>IF(F32&gt;0,VLOOKUP(F32-1,Timing!$A:$C,3,FALSE),"")</f>
        <v/>
      </c>
      <c r="H32" s="5" t="str">
        <f t="shared" si="4"/>
        <v/>
      </c>
      <c r="I32" s="2" t="str">
        <f t="shared" si="9"/>
        <v/>
      </c>
      <c r="L32" s="2"/>
      <c r="M32" s="3"/>
      <c r="N32" s="2"/>
      <c r="O32" s="2"/>
      <c r="P32" s="2"/>
      <c r="Q32" s="10"/>
      <c r="R32" s="5" t="str">
        <f>IF(Q32&gt;0,VLOOKUP(Q32-1,Timing!$A:$C,3,FALSE),"")</f>
        <v/>
      </c>
      <c r="S32" s="5" t="str">
        <f t="shared" si="7"/>
        <v/>
      </c>
      <c r="T32" s="2" t="str">
        <f t="shared" si="8"/>
        <v/>
      </c>
    </row>
    <row r="33" spans="1:20" x14ac:dyDescent="0.25">
      <c r="A33" s="2"/>
      <c r="B33" s="3"/>
      <c r="C33" s="2"/>
      <c r="D33" s="2"/>
      <c r="E33" s="2"/>
      <c r="F33" s="10"/>
      <c r="G33" s="5" t="str">
        <f>IF(F33&gt;0,VLOOKUP(F33-1,Timing!$A:$C,3,FALSE),"")</f>
        <v/>
      </c>
      <c r="H33" s="5" t="str">
        <f t="shared" si="4"/>
        <v/>
      </c>
      <c r="I33" s="2" t="str">
        <f t="shared" si="9"/>
        <v/>
      </c>
      <c r="L33" s="2"/>
      <c r="M33" s="3"/>
      <c r="N33" s="2"/>
      <c r="O33" s="2"/>
      <c r="P33" s="2"/>
      <c r="Q33" s="10"/>
      <c r="R33" s="5" t="str">
        <f>IF(Q33&gt;0,VLOOKUP(Q33-1,Timing!$A:$C,3,FALSE),"")</f>
        <v/>
      </c>
      <c r="S33" s="5" t="str">
        <f t="shared" si="7"/>
        <v/>
      </c>
      <c r="T33" s="2" t="str">
        <f t="shared" si="8"/>
        <v/>
      </c>
    </row>
    <row r="34" spans="1:20" x14ac:dyDescent="0.25">
      <c r="A34" s="2"/>
      <c r="B34" s="3"/>
      <c r="C34" s="2"/>
      <c r="D34" s="2"/>
      <c r="E34" s="2"/>
      <c r="F34" s="10"/>
      <c r="G34" s="5" t="str">
        <f>IF(F34&gt;0,VLOOKUP(F34-1,Timing!$A:$C,3,FALSE),"")</f>
        <v/>
      </c>
      <c r="H34" s="5" t="str">
        <f t="shared" si="4"/>
        <v/>
      </c>
      <c r="I34" s="2" t="str">
        <f t="shared" si="9"/>
        <v/>
      </c>
      <c r="L34" s="2"/>
      <c r="M34" s="3"/>
      <c r="N34" s="2"/>
      <c r="O34" s="2"/>
      <c r="P34" s="2"/>
      <c r="Q34" s="10"/>
      <c r="R34" s="5" t="str">
        <f>IF(Q34&gt;0,VLOOKUP(Q34-1,Timing!$A:$C,3,FALSE),"")</f>
        <v/>
      </c>
      <c r="S34" s="5" t="str">
        <f t="shared" si="7"/>
        <v/>
      </c>
      <c r="T34" s="2" t="str">
        <f t="shared" si="8"/>
        <v/>
      </c>
    </row>
    <row r="35" spans="1:20" x14ac:dyDescent="0.25">
      <c r="A35" s="2"/>
      <c r="B35" s="3"/>
      <c r="C35" s="2"/>
      <c r="D35" s="2"/>
      <c r="E35" s="2"/>
      <c r="F35" s="10"/>
      <c r="G35" s="5" t="str">
        <f>IF(F35&gt;0,VLOOKUP(F35-1,Timing!$A:$C,3,FALSE),"")</f>
        <v/>
      </c>
      <c r="H35" s="5" t="str">
        <f t="shared" si="4"/>
        <v/>
      </c>
      <c r="I35" s="2" t="str">
        <f t="shared" si="9"/>
        <v/>
      </c>
      <c r="L35" s="2"/>
      <c r="M35" s="3"/>
      <c r="N35" s="2"/>
      <c r="O35" s="2"/>
      <c r="P35" s="2"/>
      <c r="Q35" s="10"/>
      <c r="R35" s="5" t="str">
        <f>IF(Q35&gt;0,VLOOKUP(Q35-1,Timing!$A:$C,3,FALSE),"")</f>
        <v/>
      </c>
      <c r="S35" s="5" t="str">
        <f t="shared" si="7"/>
        <v/>
      </c>
      <c r="T35" s="2" t="str">
        <f t="shared" ref="T35:T70" si="10">IF(Q35&gt;0,COUNTA(Q:Q)-RANK(Q35,$Q$3:$Q$200),"")</f>
        <v/>
      </c>
    </row>
    <row r="36" spans="1:20" x14ac:dyDescent="0.25">
      <c r="A36" s="2"/>
      <c r="B36" s="3"/>
      <c r="C36" s="2"/>
      <c r="D36" s="2"/>
      <c r="E36" s="2"/>
      <c r="F36" s="10"/>
      <c r="G36" s="5" t="str">
        <f>IF(F36&gt;0,VLOOKUP(F36-1,Timing!$A:$C,3,FALSE),"")</f>
        <v/>
      </c>
      <c r="H36" s="5" t="str">
        <f t="shared" si="4"/>
        <v/>
      </c>
      <c r="I36" s="2" t="str">
        <f t="shared" si="9"/>
        <v/>
      </c>
      <c r="L36" s="2"/>
      <c r="M36" s="3"/>
      <c r="N36" s="2"/>
      <c r="O36" s="2"/>
      <c r="P36" s="2"/>
      <c r="Q36" s="10"/>
      <c r="R36" s="5" t="str">
        <f>IF(Q36&gt;0,VLOOKUP(Q36-1,Timing!$A:$C,3,FALSE),"")</f>
        <v/>
      </c>
      <c r="S36" s="5" t="str">
        <f t="shared" si="7"/>
        <v/>
      </c>
      <c r="T36" s="2" t="str">
        <f t="shared" si="10"/>
        <v/>
      </c>
    </row>
    <row r="37" spans="1:20" x14ac:dyDescent="0.25">
      <c r="A37" s="2"/>
      <c r="B37" s="3"/>
      <c r="C37" s="2"/>
      <c r="D37" s="2"/>
      <c r="E37" s="2"/>
      <c r="F37" s="10"/>
      <c r="G37" s="5" t="str">
        <f>IF(F37&gt;0,VLOOKUP(F37-1,Timing!$A:$C,3,FALSE),"")</f>
        <v/>
      </c>
      <c r="H37" s="5" t="str">
        <f t="shared" si="4"/>
        <v/>
      </c>
      <c r="I37" s="2" t="str">
        <f t="shared" si="9"/>
        <v/>
      </c>
      <c r="L37" s="2"/>
      <c r="M37" s="3"/>
      <c r="N37" s="2"/>
      <c r="O37" s="2"/>
      <c r="P37" s="2"/>
      <c r="Q37" s="10"/>
      <c r="R37" s="5" t="str">
        <f>IF(Q37&gt;0,VLOOKUP(Q37-1,Timing!$A:$C,3,FALSE),"")</f>
        <v/>
      </c>
      <c r="S37" s="5" t="str">
        <f t="shared" si="7"/>
        <v/>
      </c>
      <c r="T37" s="2" t="str">
        <f t="shared" si="10"/>
        <v/>
      </c>
    </row>
    <row r="38" spans="1:20" x14ac:dyDescent="0.25">
      <c r="A38" s="2"/>
      <c r="B38" s="3"/>
      <c r="C38" s="2"/>
      <c r="D38" s="2"/>
      <c r="E38" s="2"/>
      <c r="F38" s="10"/>
      <c r="G38" s="5" t="str">
        <f>IF(F38&gt;0,VLOOKUP(F38-1,Timing!$A:$C,3,FALSE),"")</f>
        <v/>
      </c>
      <c r="H38" s="5" t="str">
        <f t="shared" si="4"/>
        <v/>
      </c>
      <c r="I38" s="2" t="str">
        <f t="shared" si="9"/>
        <v/>
      </c>
      <c r="L38" s="2"/>
      <c r="M38" s="3"/>
      <c r="N38" s="2"/>
      <c r="O38" s="2"/>
      <c r="P38" s="2"/>
      <c r="Q38" s="10"/>
      <c r="R38" s="5" t="str">
        <f>IF(Q38&gt;0,VLOOKUP(Q38-1,Timing!$A:$C,3,FALSE),"")</f>
        <v/>
      </c>
      <c r="S38" s="5" t="str">
        <f t="shared" si="7"/>
        <v/>
      </c>
      <c r="T38" s="2" t="str">
        <f t="shared" si="10"/>
        <v/>
      </c>
    </row>
    <row r="39" spans="1:20" x14ac:dyDescent="0.25">
      <c r="A39" s="2"/>
      <c r="B39" s="3"/>
      <c r="C39" s="2"/>
      <c r="D39" s="2"/>
      <c r="E39" s="2"/>
      <c r="F39" s="10"/>
      <c r="G39" s="5" t="str">
        <f>IF(F39&gt;0,VLOOKUP(F39-1,Timing!$A:$C,3,FALSE),"")</f>
        <v/>
      </c>
      <c r="H39" s="5" t="str">
        <f t="shared" si="4"/>
        <v/>
      </c>
      <c r="I39" s="2" t="str">
        <f t="shared" si="9"/>
        <v/>
      </c>
      <c r="L39" s="2"/>
      <c r="M39" s="3"/>
      <c r="N39" s="2"/>
      <c r="O39" s="2"/>
      <c r="P39" s="2"/>
      <c r="Q39" s="10"/>
      <c r="R39" s="5" t="str">
        <f>IF(Q39&gt;0,VLOOKUP(Q39-1,Timing!$A:$C,3,FALSE),"")</f>
        <v/>
      </c>
      <c r="S39" s="5" t="str">
        <f t="shared" si="7"/>
        <v/>
      </c>
      <c r="T39" s="2" t="str">
        <f t="shared" si="10"/>
        <v/>
      </c>
    </row>
    <row r="40" spans="1:20" x14ac:dyDescent="0.25">
      <c r="A40" s="2"/>
      <c r="B40" s="3"/>
      <c r="C40" s="2"/>
      <c r="D40" s="2"/>
      <c r="E40" s="2"/>
      <c r="F40" s="10"/>
      <c r="G40" s="5" t="str">
        <f>IF(F40&gt;0,VLOOKUP(F40-1,Timing!$A:$C,3,FALSE),"")</f>
        <v/>
      </c>
      <c r="H40" s="5" t="str">
        <f t="shared" si="4"/>
        <v/>
      </c>
      <c r="I40" s="2" t="str">
        <f t="shared" si="9"/>
        <v/>
      </c>
      <c r="L40" s="2"/>
      <c r="M40" s="3"/>
      <c r="N40" s="2"/>
      <c r="O40" s="2"/>
      <c r="P40" s="2"/>
      <c r="Q40" s="10"/>
      <c r="R40" s="5" t="str">
        <f>IF(Q40&gt;0,VLOOKUP(Q40-1,Timing!$A:$C,3,FALSE),"")</f>
        <v/>
      </c>
      <c r="S40" s="5" t="str">
        <f t="shared" si="7"/>
        <v/>
      </c>
      <c r="T40" s="2" t="str">
        <f t="shared" si="10"/>
        <v/>
      </c>
    </row>
    <row r="41" spans="1:20" x14ac:dyDescent="0.25">
      <c r="A41" s="2"/>
      <c r="B41" s="3"/>
      <c r="C41" s="2"/>
      <c r="D41" s="2"/>
      <c r="E41" s="2"/>
      <c r="F41" s="10"/>
      <c r="G41" s="5" t="str">
        <f>IF(F41&gt;0,VLOOKUP(F41-1,Timing!$A:$C,3,FALSE),"")</f>
        <v/>
      </c>
      <c r="H41" s="5" t="str">
        <f t="shared" si="4"/>
        <v/>
      </c>
      <c r="I41" s="2" t="str">
        <f t="shared" si="9"/>
        <v/>
      </c>
      <c r="L41" s="2"/>
      <c r="M41" s="3"/>
      <c r="N41" s="2"/>
      <c r="O41" s="2"/>
      <c r="P41" s="2"/>
      <c r="Q41" s="10"/>
      <c r="R41" s="5" t="str">
        <f>IF(Q41&gt;0,VLOOKUP(Q41-1,Timing!$A:$C,3,FALSE),"")</f>
        <v/>
      </c>
      <c r="S41" s="5" t="str">
        <f t="shared" si="7"/>
        <v/>
      </c>
      <c r="T41" s="2" t="str">
        <f t="shared" si="10"/>
        <v/>
      </c>
    </row>
    <row r="42" spans="1:20" x14ac:dyDescent="0.25">
      <c r="A42" s="2"/>
      <c r="B42" s="3"/>
      <c r="C42" s="2"/>
      <c r="D42" s="2"/>
      <c r="E42" s="2"/>
      <c r="F42" s="10"/>
      <c r="G42" s="5" t="str">
        <f>IF(F42&gt;0,VLOOKUP(F42-1,Timing!$A:$C,3,FALSE),"")</f>
        <v/>
      </c>
      <c r="H42" s="5" t="str">
        <f t="shared" si="4"/>
        <v/>
      </c>
      <c r="I42" s="2" t="str">
        <f t="shared" si="9"/>
        <v/>
      </c>
      <c r="L42" s="2"/>
      <c r="M42" s="3"/>
      <c r="N42" s="2"/>
      <c r="O42" s="2"/>
      <c r="P42" s="2"/>
      <c r="Q42" s="10"/>
      <c r="R42" s="5" t="str">
        <f>IF(Q42&gt;0,VLOOKUP(Q42-1,Timing!$A:$C,3,FALSE),"")</f>
        <v/>
      </c>
      <c r="S42" s="5" t="str">
        <f t="shared" si="7"/>
        <v/>
      </c>
      <c r="T42" s="2" t="str">
        <f t="shared" si="10"/>
        <v/>
      </c>
    </row>
    <row r="43" spans="1:20" x14ac:dyDescent="0.25">
      <c r="G43" s="5" t="str">
        <f>IF(F43&gt;0,VLOOKUP(F43-1,Timing!$A:$C,3,FALSE),"")</f>
        <v/>
      </c>
      <c r="H43" s="5" t="str">
        <f t="shared" si="4"/>
        <v/>
      </c>
      <c r="I43" s="2" t="str">
        <f t="shared" si="9"/>
        <v/>
      </c>
      <c r="L43" s="2"/>
      <c r="M43" s="3"/>
      <c r="N43" s="2"/>
      <c r="O43" s="2"/>
      <c r="P43" s="2"/>
      <c r="Q43" s="10"/>
      <c r="R43" s="5" t="str">
        <f>IF(Q43&gt;0,VLOOKUP(Q43-1,Timing!$A:$C,3,FALSE),"")</f>
        <v/>
      </c>
      <c r="S43" s="5" t="str">
        <f t="shared" si="7"/>
        <v/>
      </c>
      <c r="T43" s="2" t="str">
        <f t="shared" si="10"/>
        <v/>
      </c>
    </row>
    <row r="44" spans="1:20" x14ac:dyDescent="0.25">
      <c r="G44" s="5" t="str">
        <f>IF(F44&gt;0,VLOOKUP(F44-1,Timing!$A:$C,3,FALSE),"")</f>
        <v/>
      </c>
      <c r="H44" s="5" t="str">
        <f t="shared" si="4"/>
        <v/>
      </c>
      <c r="I44" s="2" t="str">
        <f t="shared" si="9"/>
        <v/>
      </c>
      <c r="L44" s="2"/>
      <c r="M44" s="3"/>
      <c r="N44" s="2"/>
      <c r="O44" s="2"/>
      <c r="P44" s="2"/>
      <c r="Q44" s="10"/>
      <c r="R44" s="5" t="str">
        <f>IF(Q44&gt;0,VLOOKUP(Q44-1,Timing!$A:$C,3,FALSE),"")</f>
        <v/>
      </c>
      <c r="S44" s="5" t="str">
        <f t="shared" si="7"/>
        <v/>
      </c>
      <c r="T44" s="2" t="str">
        <f t="shared" si="10"/>
        <v/>
      </c>
    </row>
    <row r="45" spans="1:20" x14ac:dyDescent="0.25">
      <c r="G45" s="5" t="str">
        <f>IF(F45&gt;0,VLOOKUP(F45-1,Timing!$A:$C,3,FALSE),"")</f>
        <v/>
      </c>
      <c r="H45" s="5" t="str">
        <f t="shared" si="4"/>
        <v/>
      </c>
      <c r="I45" s="2" t="str">
        <f t="shared" si="9"/>
        <v/>
      </c>
      <c r="L45" s="2"/>
      <c r="M45" s="3"/>
      <c r="N45" s="2"/>
      <c r="O45" s="2"/>
      <c r="P45" s="2"/>
      <c r="Q45" s="10"/>
      <c r="R45" s="5" t="str">
        <f>IF(Q45&gt;0,VLOOKUP(Q45-1,Timing!$A:$C,3,FALSE),"")</f>
        <v/>
      </c>
      <c r="S45" s="5" t="str">
        <f t="shared" si="7"/>
        <v/>
      </c>
      <c r="T45" s="2" t="str">
        <f t="shared" si="10"/>
        <v/>
      </c>
    </row>
    <row r="46" spans="1:20" x14ac:dyDescent="0.25">
      <c r="G46" s="5" t="str">
        <f>IF(F46&gt;0,VLOOKUP(F46-1,Timing!$A:$C,3,FALSE),"")</f>
        <v/>
      </c>
      <c r="H46" s="5" t="str">
        <f t="shared" si="4"/>
        <v/>
      </c>
      <c r="I46" s="2" t="str">
        <f t="shared" si="9"/>
        <v/>
      </c>
      <c r="L46" s="2"/>
      <c r="M46" s="3"/>
      <c r="N46" s="2"/>
      <c r="O46" s="2"/>
      <c r="P46" s="2"/>
      <c r="Q46" s="10"/>
      <c r="R46" s="5" t="str">
        <f>IF(Q46&gt;0,VLOOKUP(Q46-1,Timing!$A:$C,3,FALSE),"")</f>
        <v/>
      </c>
      <c r="S46" s="5" t="str">
        <f t="shared" si="7"/>
        <v/>
      </c>
      <c r="T46" s="2" t="str">
        <f t="shared" si="10"/>
        <v/>
      </c>
    </row>
    <row r="47" spans="1:20" x14ac:dyDescent="0.25">
      <c r="G47" s="5" t="str">
        <f>IF(F47&gt;0,VLOOKUP(F47,Timing!$A:$C,3,FALSE),"")</f>
        <v/>
      </c>
      <c r="H47" s="5" t="str">
        <f t="shared" si="4"/>
        <v/>
      </c>
      <c r="I47" s="2" t="str">
        <f t="shared" si="9"/>
        <v/>
      </c>
      <c r="L47" s="2"/>
      <c r="M47" s="3"/>
      <c r="N47" s="2"/>
      <c r="O47" s="2"/>
      <c r="P47" s="2"/>
      <c r="Q47" s="10"/>
      <c r="R47" s="5" t="str">
        <f>IF(Q47&gt;0,VLOOKUP(Q47-1,Timing!$A:$C,3,FALSE),"")</f>
        <v/>
      </c>
      <c r="S47" s="5" t="str">
        <f t="shared" si="7"/>
        <v/>
      </c>
      <c r="T47" s="2" t="str">
        <f t="shared" si="10"/>
        <v/>
      </c>
    </row>
    <row r="48" spans="1:20" x14ac:dyDescent="0.25">
      <c r="G48" s="5" t="str">
        <f>IF(F48&gt;0,VLOOKUP(F48,Timing!$A:$C,3,FALSE),"")</f>
        <v/>
      </c>
      <c r="H48" s="5" t="str">
        <f t="shared" si="4"/>
        <v/>
      </c>
      <c r="I48" s="2" t="str">
        <f t="shared" si="9"/>
        <v/>
      </c>
      <c r="L48" s="2"/>
      <c r="M48" s="3"/>
      <c r="N48" s="2"/>
      <c r="O48" s="2"/>
      <c r="P48" s="2"/>
      <c r="Q48" s="10"/>
      <c r="R48" s="5" t="str">
        <f>IF(Q48&gt;0,VLOOKUP(Q48-1,Timing!$A:$C,3,FALSE),"")</f>
        <v/>
      </c>
      <c r="S48" s="5" t="str">
        <f t="shared" si="7"/>
        <v/>
      </c>
      <c r="T48" s="2" t="str">
        <f t="shared" si="10"/>
        <v/>
      </c>
    </row>
    <row r="49" spans="7:20" x14ac:dyDescent="0.25">
      <c r="G49" s="5" t="str">
        <f>IF(F49&gt;0,VLOOKUP(F49,Timing!$A:$C,3,FALSE),"")</f>
        <v/>
      </c>
      <c r="H49" s="5" t="str">
        <f t="shared" si="4"/>
        <v/>
      </c>
      <c r="I49" s="2" t="str">
        <f t="shared" si="9"/>
        <v/>
      </c>
      <c r="L49" s="2"/>
      <c r="M49" s="3"/>
      <c r="N49" s="2"/>
      <c r="O49" s="2"/>
      <c r="P49" s="2"/>
      <c r="Q49" s="10"/>
      <c r="R49" s="5" t="str">
        <f>IF(Q49&gt;0,VLOOKUP(Q49-1,Timing!$A:$C,3,FALSE),"")</f>
        <v/>
      </c>
      <c r="S49" s="5" t="str">
        <f t="shared" si="7"/>
        <v/>
      </c>
      <c r="T49" s="2" t="str">
        <f t="shared" si="10"/>
        <v/>
      </c>
    </row>
    <row r="50" spans="7:20" x14ac:dyDescent="0.25">
      <c r="G50" s="5" t="str">
        <f>IF(F50&gt;0,VLOOKUP(F50,Timing!$A:$C,3,FALSE),"")</f>
        <v/>
      </c>
      <c r="H50" s="5" t="str">
        <f t="shared" si="4"/>
        <v/>
      </c>
      <c r="I50" s="2" t="str">
        <f t="shared" si="9"/>
        <v/>
      </c>
      <c r="L50" s="2"/>
      <c r="M50" s="3"/>
      <c r="N50" s="2"/>
      <c r="O50" s="2"/>
      <c r="P50" s="2"/>
      <c r="Q50" s="10"/>
      <c r="R50" s="5" t="str">
        <f>IF(Q50&gt;0,VLOOKUP(Q50-1,Timing!$A:$C,3,FALSE),"")</f>
        <v/>
      </c>
      <c r="S50" s="5" t="str">
        <f t="shared" si="7"/>
        <v/>
      </c>
      <c r="T50" s="2" t="str">
        <f t="shared" si="10"/>
        <v/>
      </c>
    </row>
    <row r="51" spans="7:20" x14ac:dyDescent="0.25">
      <c r="G51" s="5" t="str">
        <f>IF(F51&gt;0,VLOOKUP(F51,Timing!$A:$C,3,FALSE),"")</f>
        <v/>
      </c>
      <c r="H51" s="5" t="str">
        <f t="shared" si="4"/>
        <v/>
      </c>
      <c r="I51" s="2" t="str">
        <f t="shared" si="9"/>
        <v/>
      </c>
      <c r="L51" s="2"/>
      <c r="M51" s="3"/>
      <c r="N51" s="2"/>
      <c r="O51" s="2"/>
      <c r="P51" s="2"/>
      <c r="Q51" s="10"/>
      <c r="R51" s="5" t="str">
        <f>IF(Q51&gt;0,VLOOKUP(Q51-1,Timing!$A:$C,3,FALSE),"")</f>
        <v/>
      </c>
      <c r="S51" s="5" t="str">
        <f t="shared" si="7"/>
        <v/>
      </c>
      <c r="T51" s="2" t="str">
        <f t="shared" si="10"/>
        <v/>
      </c>
    </row>
    <row r="52" spans="7:20" x14ac:dyDescent="0.25">
      <c r="G52" s="5" t="str">
        <f>IF(F52&gt;0,VLOOKUP(F52,Timing!$A:$C,3,FALSE),"")</f>
        <v/>
      </c>
      <c r="H52" s="5" t="str">
        <f t="shared" si="4"/>
        <v/>
      </c>
      <c r="I52" s="2" t="str">
        <f t="shared" si="9"/>
        <v/>
      </c>
      <c r="L52" s="2"/>
      <c r="M52" s="2"/>
      <c r="N52" s="2"/>
      <c r="O52" s="2"/>
      <c r="P52" s="2"/>
      <c r="Q52" s="10"/>
      <c r="R52" s="5" t="str">
        <f>IF(Q52&gt;0,VLOOKUP(Q52-1,Timing!$A:$C,3,FALSE),"")</f>
        <v/>
      </c>
      <c r="S52" s="5" t="str">
        <f t="shared" si="7"/>
        <v/>
      </c>
      <c r="T52" s="2" t="str">
        <f t="shared" si="10"/>
        <v/>
      </c>
    </row>
    <row r="53" spans="7:20" x14ac:dyDescent="0.25">
      <c r="G53" s="5" t="str">
        <f>IF(F53&gt;0,VLOOKUP(F53,Timing!$A:$C,3,FALSE),"")</f>
        <v/>
      </c>
      <c r="H53" s="5" t="str">
        <f t="shared" si="4"/>
        <v/>
      </c>
      <c r="I53" s="2" t="str">
        <f t="shared" si="9"/>
        <v/>
      </c>
      <c r="R53" s="5" t="str">
        <f>IF(Q53&gt;0,VLOOKUP(Q53-1,Timing!$A:$C,3,FALSE),"")</f>
        <v/>
      </c>
      <c r="S53" s="5" t="str">
        <f t="shared" si="7"/>
        <v/>
      </c>
      <c r="T53" s="2" t="str">
        <f t="shared" si="10"/>
        <v/>
      </c>
    </row>
    <row r="54" spans="7:20" x14ac:dyDescent="0.25">
      <c r="G54" s="5" t="str">
        <f>IF(F54&gt;0,VLOOKUP(F54,Timing!$A:$C,3,FALSE),"")</f>
        <v/>
      </c>
      <c r="H54" s="5" t="str">
        <f t="shared" si="4"/>
        <v/>
      </c>
      <c r="I54" s="2" t="str">
        <f t="shared" si="9"/>
        <v/>
      </c>
      <c r="R54" s="5" t="str">
        <f>IF(Q54&gt;0,VLOOKUP(Q54-1,Timing!$A:$C,3,FALSE),"")</f>
        <v/>
      </c>
      <c r="S54" s="5" t="str">
        <f t="shared" si="7"/>
        <v/>
      </c>
      <c r="T54" s="2" t="str">
        <f t="shared" si="10"/>
        <v/>
      </c>
    </row>
    <row r="55" spans="7:20" x14ac:dyDescent="0.25">
      <c r="G55" s="5" t="str">
        <f>IF(F55&gt;0,VLOOKUP(F55,Timing!$A:$C,3,FALSE),"")</f>
        <v/>
      </c>
      <c r="H55" s="5" t="str">
        <f t="shared" si="4"/>
        <v/>
      </c>
      <c r="I55" s="2" t="str">
        <f t="shared" si="9"/>
        <v/>
      </c>
      <c r="R55" s="5" t="str">
        <f>IF(Q55&gt;0,VLOOKUP(Q55-1,Timing!$A:$C,3,FALSE),"")</f>
        <v/>
      </c>
      <c r="S55" s="5" t="str">
        <f t="shared" si="7"/>
        <v/>
      </c>
      <c r="T55" s="2" t="str">
        <f t="shared" si="10"/>
        <v/>
      </c>
    </row>
    <row r="56" spans="7:20" x14ac:dyDescent="0.25">
      <c r="G56" s="5" t="str">
        <f>IF(F56&gt;0,VLOOKUP(F56,Timing!$A:$C,3,FALSE),"")</f>
        <v/>
      </c>
      <c r="H56" s="5" t="str">
        <f t="shared" si="4"/>
        <v/>
      </c>
      <c r="I56" s="2" t="str">
        <f t="shared" si="9"/>
        <v/>
      </c>
      <c r="R56" s="5" t="str">
        <f>IF(Q56&gt;0,VLOOKUP(Q56-1,Timing!$A:$C,3,FALSE),"")</f>
        <v/>
      </c>
      <c r="S56" s="5" t="str">
        <f t="shared" si="7"/>
        <v/>
      </c>
      <c r="T56" s="2" t="str">
        <f t="shared" si="10"/>
        <v/>
      </c>
    </row>
    <row r="57" spans="7:20" x14ac:dyDescent="0.25">
      <c r="G57" s="5" t="str">
        <f>IF(F57&gt;0,VLOOKUP(F57,Timing!$A:$C,3,FALSE),"")</f>
        <v/>
      </c>
      <c r="H57" s="5" t="str">
        <f t="shared" si="4"/>
        <v/>
      </c>
      <c r="I57" s="2" t="str">
        <f t="shared" si="9"/>
        <v/>
      </c>
      <c r="R57" s="5" t="str">
        <f>IF(Q57&gt;0,VLOOKUP(Q57-1,Timing!$A:$C,3,FALSE),"")</f>
        <v/>
      </c>
      <c r="S57" s="5" t="str">
        <f t="shared" si="7"/>
        <v/>
      </c>
      <c r="T57" s="2" t="str">
        <f t="shared" si="10"/>
        <v/>
      </c>
    </row>
    <row r="58" spans="7:20" x14ac:dyDescent="0.25">
      <c r="G58" s="5" t="str">
        <f>IF(F58&gt;0,VLOOKUP(F58,Timing!$A:$C,3,FALSE),"")</f>
        <v/>
      </c>
      <c r="H58" s="5" t="str">
        <f t="shared" si="4"/>
        <v/>
      </c>
      <c r="I58" s="2" t="str">
        <f t="shared" si="9"/>
        <v/>
      </c>
      <c r="R58" s="5" t="str">
        <f>IF(Q58&gt;0,VLOOKUP(Q58-1,Timing!$A:$C,3,FALSE),"")</f>
        <v/>
      </c>
      <c r="S58" s="5" t="str">
        <f t="shared" si="7"/>
        <v/>
      </c>
      <c r="T58" s="2" t="str">
        <f t="shared" si="10"/>
        <v/>
      </c>
    </row>
    <row r="59" spans="7:20" x14ac:dyDescent="0.25">
      <c r="G59" s="5" t="str">
        <f>IF(F59&gt;0,VLOOKUP(F59,Timing!$A:$C,3,FALSE),"")</f>
        <v/>
      </c>
      <c r="H59" s="5" t="str">
        <f t="shared" si="4"/>
        <v/>
      </c>
      <c r="I59" s="2" t="str">
        <f t="shared" si="9"/>
        <v/>
      </c>
      <c r="R59" s="5" t="str">
        <f>IF(Q59&gt;0,VLOOKUP(Q59-1,Timing!$A:$C,3,FALSE),"")</f>
        <v/>
      </c>
      <c r="S59" s="5" t="str">
        <f t="shared" si="7"/>
        <v/>
      </c>
      <c r="T59" s="2" t="str">
        <f t="shared" si="10"/>
        <v/>
      </c>
    </row>
    <row r="60" spans="7:20" x14ac:dyDescent="0.25">
      <c r="G60" s="5" t="str">
        <f>IF(F60&gt;0,VLOOKUP(F60,Timing!$A:$C,3,FALSE),"")</f>
        <v/>
      </c>
      <c r="H60" s="5" t="str">
        <f t="shared" si="4"/>
        <v/>
      </c>
      <c r="I60" s="2" t="str">
        <f t="shared" si="9"/>
        <v/>
      </c>
      <c r="R60" s="5" t="str">
        <f>IF(Q60&gt;0,VLOOKUP(Q60-1,Timing!$A:$C,3,FALSE),"")</f>
        <v/>
      </c>
      <c r="S60" s="5" t="str">
        <f t="shared" si="7"/>
        <v/>
      </c>
      <c r="T60" s="2" t="str">
        <f t="shared" si="10"/>
        <v/>
      </c>
    </row>
    <row r="61" spans="7:20" x14ac:dyDescent="0.25">
      <c r="G61" s="5" t="str">
        <f>IF(F61&gt;0,VLOOKUP(F61,Timing!$A:$C,3,FALSE),"")</f>
        <v/>
      </c>
      <c r="H61" s="5" t="str">
        <f t="shared" si="4"/>
        <v/>
      </c>
      <c r="I61" s="2" t="str">
        <f t="shared" si="9"/>
        <v/>
      </c>
      <c r="R61" s="5" t="str">
        <f>IF(Q61&gt;0,VLOOKUP(Q61-1,Timing!$A:$C,3,FALSE),"")</f>
        <v/>
      </c>
      <c r="S61" s="5" t="str">
        <f t="shared" si="7"/>
        <v/>
      </c>
      <c r="T61" s="2" t="str">
        <f t="shared" si="10"/>
        <v/>
      </c>
    </row>
    <row r="62" spans="7:20" x14ac:dyDescent="0.25">
      <c r="G62" s="5" t="str">
        <f>IF(F62&gt;0,VLOOKUP(F62,Timing!$A:$C,3,FALSE),"")</f>
        <v/>
      </c>
      <c r="H62" s="5" t="str">
        <f t="shared" si="4"/>
        <v/>
      </c>
      <c r="I62" s="2" t="str">
        <f t="shared" si="9"/>
        <v/>
      </c>
      <c r="R62" s="5" t="str">
        <f>IF(Q62&gt;0,VLOOKUP(Q62-1,Timing!$A:$C,3,FALSE),"")</f>
        <v/>
      </c>
      <c r="S62" s="5" t="str">
        <f t="shared" si="7"/>
        <v/>
      </c>
      <c r="T62" s="2" t="str">
        <f t="shared" si="10"/>
        <v/>
      </c>
    </row>
    <row r="63" spans="7:20" x14ac:dyDescent="0.25">
      <c r="G63" s="5" t="str">
        <f>IF(F63&gt;0,VLOOKUP(F63,Timing!$A:$C,3,FALSE),"")</f>
        <v/>
      </c>
      <c r="H63" s="5" t="str">
        <f t="shared" si="4"/>
        <v/>
      </c>
      <c r="I63" s="2" t="str">
        <f t="shared" ref="I63:I83" si="11">IF(F63&gt;0,COUNTA(F:F)-RANK(F63,$F$3:$F$200),"")</f>
        <v/>
      </c>
      <c r="R63" s="5" t="str">
        <f>IF(Q63&gt;0,VLOOKUP(Q63-1,Timing!$A:$C,3,FALSE),"")</f>
        <v/>
      </c>
      <c r="S63" s="5" t="str">
        <f t="shared" si="7"/>
        <v/>
      </c>
      <c r="T63" s="2" t="str">
        <f t="shared" si="10"/>
        <v/>
      </c>
    </row>
    <row r="64" spans="7:20" x14ac:dyDescent="0.25">
      <c r="G64" s="5" t="str">
        <f>IF(F64&gt;0,VLOOKUP(F64,Timing!$A:$C,3,FALSE),"")</f>
        <v/>
      </c>
      <c r="H64" s="5" t="str">
        <f t="shared" si="4"/>
        <v/>
      </c>
      <c r="I64" s="2" t="str">
        <f t="shared" si="11"/>
        <v/>
      </c>
      <c r="R64" s="5" t="str">
        <f>IF(Q64&gt;0,VLOOKUP(Q64-1,Timing!$A:$C,3,FALSE),"")</f>
        <v/>
      </c>
      <c r="S64" s="5" t="str">
        <f t="shared" si="7"/>
        <v/>
      </c>
      <c r="T64" s="2" t="str">
        <f t="shared" si="10"/>
        <v/>
      </c>
    </row>
    <row r="65" spans="7:20" x14ac:dyDescent="0.25">
      <c r="G65" s="5" t="str">
        <f>IF(F65&gt;0,VLOOKUP(F65,Timing!$A:$C,3,FALSE),"")</f>
        <v/>
      </c>
      <c r="H65" s="5" t="str">
        <f t="shared" si="4"/>
        <v/>
      </c>
      <c r="I65" s="2" t="str">
        <f t="shared" si="11"/>
        <v/>
      </c>
      <c r="R65" s="5" t="str">
        <f>IF(Q65&gt;0,VLOOKUP(Q65-1,Timing!$A:$C,3,FALSE),"")</f>
        <v/>
      </c>
      <c r="S65" s="5" t="str">
        <f t="shared" si="7"/>
        <v/>
      </c>
      <c r="T65" s="2" t="str">
        <f t="shared" si="10"/>
        <v/>
      </c>
    </row>
    <row r="66" spans="7:20" x14ac:dyDescent="0.25">
      <c r="G66" s="5" t="str">
        <f>IF(F66&gt;0,VLOOKUP(F66,Timing!$A:$C,3,FALSE),"")</f>
        <v/>
      </c>
      <c r="H66" s="5" t="str">
        <f t="shared" si="4"/>
        <v/>
      </c>
      <c r="I66" s="2" t="str">
        <f t="shared" si="11"/>
        <v/>
      </c>
      <c r="R66" s="5" t="str">
        <f>IF(Q66&gt;0,VLOOKUP(Q66-1,Timing!$A:$C,3,FALSE),"")</f>
        <v/>
      </c>
      <c r="S66" s="5" t="str">
        <f t="shared" si="7"/>
        <v/>
      </c>
      <c r="T66" s="2" t="str">
        <f t="shared" si="10"/>
        <v/>
      </c>
    </row>
    <row r="67" spans="7:20" x14ac:dyDescent="0.25">
      <c r="G67" s="5" t="str">
        <f>IF(F67&gt;0,VLOOKUP(F67,Timing!$A:$C,3,FALSE),"")</f>
        <v/>
      </c>
      <c r="H67" s="5" t="str">
        <f t="shared" si="4"/>
        <v/>
      </c>
      <c r="I67" s="2" t="str">
        <f t="shared" si="11"/>
        <v/>
      </c>
      <c r="R67" s="5" t="str">
        <f>IF(Q67&gt;0,VLOOKUP(Q67-1,Timing!$A:$C,3,FALSE),"")</f>
        <v/>
      </c>
      <c r="S67" s="5" t="str">
        <f t="shared" si="7"/>
        <v/>
      </c>
      <c r="T67" s="2" t="str">
        <f t="shared" si="10"/>
        <v/>
      </c>
    </row>
    <row r="68" spans="7:20" x14ac:dyDescent="0.25">
      <c r="G68" s="5" t="str">
        <f>IF(F68&gt;0,VLOOKUP(F68,Timing!$A:$C,3,FALSE),"")</f>
        <v/>
      </c>
      <c r="H68" s="5" t="str">
        <f t="shared" ref="H68:H79" si="12">IFERROR(IF(F68&gt;0,G68-TIMEVALUE($D$1),""),IF(F68&gt;0,G68-($D$1),""))</f>
        <v/>
      </c>
      <c r="I68" s="2" t="str">
        <f t="shared" si="11"/>
        <v/>
      </c>
      <c r="R68" s="5" t="str">
        <f>IF(Q68&gt;0,VLOOKUP(Q68-1,Timing!$A:$C,3,FALSE),"")</f>
        <v/>
      </c>
      <c r="S68" s="5" t="str">
        <f t="shared" ref="S68:S107" si="13">IFERROR(IF(Q68&gt;0,R68-TIMEVALUE($N$1),""),IF(Q68&gt;0,R68-($N$1),""))</f>
        <v/>
      </c>
      <c r="T68" s="2" t="str">
        <f t="shared" si="10"/>
        <v/>
      </c>
    </row>
    <row r="69" spans="7:20" x14ac:dyDescent="0.25">
      <c r="G69" s="5" t="str">
        <f>IF(F69&gt;0,VLOOKUP(F69,Timing!$A:$C,3,FALSE),"")</f>
        <v/>
      </c>
      <c r="H69" s="5" t="str">
        <f t="shared" si="12"/>
        <v/>
      </c>
      <c r="I69" s="2" t="str">
        <f t="shared" si="11"/>
        <v/>
      </c>
      <c r="R69" s="5" t="str">
        <f>IF(Q69&gt;0,VLOOKUP(Q69-1,Timing!$A:$C,3,FALSE),"")</f>
        <v/>
      </c>
      <c r="S69" s="5" t="str">
        <f t="shared" si="13"/>
        <v/>
      </c>
      <c r="T69" s="2" t="str">
        <f t="shared" si="10"/>
        <v/>
      </c>
    </row>
    <row r="70" spans="7:20" x14ac:dyDescent="0.25">
      <c r="G70" s="5" t="str">
        <f>IF(F70&gt;0,VLOOKUP(F70,Timing!$A:$C,3,FALSE),"")</f>
        <v/>
      </c>
      <c r="H70" s="5" t="str">
        <f t="shared" si="12"/>
        <v/>
      </c>
      <c r="I70" s="2" t="str">
        <f t="shared" si="11"/>
        <v/>
      </c>
      <c r="R70" s="5" t="str">
        <f>IF(Q70&gt;0,VLOOKUP(Q70-1,Timing!$A:$C,3,FALSE),"")</f>
        <v/>
      </c>
      <c r="S70" s="5" t="str">
        <f t="shared" si="13"/>
        <v/>
      </c>
      <c r="T70" s="2" t="str">
        <f t="shared" si="10"/>
        <v/>
      </c>
    </row>
    <row r="71" spans="7:20" x14ac:dyDescent="0.25">
      <c r="G71" s="5" t="str">
        <f>IF(F71&gt;0,VLOOKUP(F71,Timing!$A:$C,3,FALSE),"")</f>
        <v/>
      </c>
      <c r="H71" s="5" t="str">
        <f t="shared" si="12"/>
        <v/>
      </c>
      <c r="I71" s="2" t="str">
        <f t="shared" si="11"/>
        <v/>
      </c>
      <c r="R71" s="5" t="str">
        <f>IF(Q71&gt;0,VLOOKUP(Q71,Timing!$A:$C,3,FALSE),"")</f>
        <v/>
      </c>
      <c r="S71" s="5" t="str">
        <f t="shared" si="13"/>
        <v/>
      </c>
      <c r="T71" s="2" t="str">
        <f t="shared" ref="T71:T102" si="14">IF(Q71&gt;0,COUNTA(Q:Q)-RANK(S71,$S$3:$S$42),"")</f>
        <v/>
      </c>
    </row>
    <row r="72" spans="7:20" x14ac:dyDescent="0.25">
      <c r="G72" s="5" t="str">
        <f>IF(F72&gt;0,VLOOKUP(F72,Timing!$A:$C,3,FALSE),"")</f>
        <v/>
      </c>
      <c r="H72" s="5" t="str">
        <f t="shared" si="12"/>
        <v/>
      </c>
      <c r="I72" s="2" t="str">
        <f t="shared" si="11"/>
        <v/>
      </c>
      <c r="R72" s="5" t="str">
        <f>IF(Q72&gt;0,VLOOKUP(Q72,Timing!$A:$C,3,FALSE),"")</f>
        <v/>
      </c>
      <c r="S72" s="5" t="str">
        <f t="shared" si="13"/>
        <v/>
      </c>
      <c r="T72" s="2" t="str">
        <f t="shared" si="14"/>
        <v/>
      </c>
    </row>
    <row r="73" spans="7:20" x14ac:dyDescent="0.25">
      <c r="G73" s="5" t="str">
        <f>IF(F73&gt;0,VLOOKUP(F73,Timing!$A:$C,3,FALSE),"")</f>
        <v/>
      </c>
      <c r="H73" s="5" t="str">
        <f t="shared" si="12"/>
        <v/>
      </c>
      <c r="I73" s="2" t="str">
        <f t="shared" si="11"/>
        <v/>
      </c>
      <c r="R73" s="5" t="str">
        <f>IF(Q73&gt;0,VLOOKUP(Q73,Timing!$A:$C,3,FALSE),"")</f>
        <v/>
      </c>
      <c r="S73" s="5" t="str">
        <f t="shared" si="13"/>
        <v/>
      </c>
      <c r="T73" s="2" t="str">
        <f t="shared" si="14"/>
        <v/>
      </c>
    </row>
    <row r="74" spans="7:20" x14ac:dyDescent="0.25">
      <c r="G74" s="5" t="str">
        <f>IF(F74&gt;0,VLOOKUP(F74,Timing!$A:$C,3,FALSE),"")</f>
        <v/>
      </c>
      <c r="H74" s="5" t="str">
        <f t="shared" si="12"/>
        <v/>
      </c>
      <c r="I74" s="2" t="str">
        <f t="shared" si="11"/>
        <v/>
      </c>
      <c r="R74" s="5" t="str">
        <f>IF(Q74&gt;0,VLOOKUP(Q74,Timing!$A:$C,3,FALSE),"")</f>
        <v/>
      </c>
      <c r="S74" s="5" t="str">
        <f t="shared" si="13"/>
        <v/>
      </c>
      <c r="T74" s="2" t="str">
        <f t="shared" si="14"/>
        <v/>
      </c>
    </row>
    <row r="75" spans="7:20" x14ac:dyDescent="0.25">
      <c r="G75" s="5" t="str">
        <f>IF(F75&gt;0,VLOOKUP(F75,Timing!$A:$C,3,FALSE),"")</f>
        <v/>
      </c>
      <c r="H75" s="5" t="str">
        <f t="shared" si="12"/>
        <v/>
      </c>
      <c r="I75" s="2" t="str">
        <f t="shared" si="11"/>
        <v/>
      </c>
      <c r="R75" s="5" t="str">
        <f>IF(Q75&gt;0,VLOOKUP(Q75,Timing!$A:$C,3,FALSE),"")</f>
        <v/>
      </c>
      <c r="S75" s="5" t="str">
        <f t="shared" si="13"/>
        <v/>
      </c>
      <c r="T75" s="2" t="str">
        <f t="shared" si="14"/>
        <v/>
      </c>
    </row>
    <row r="76" spans="7:20" x14ac:dyDescent="0.25">
      <c r="G76" s="5" t="str">
        <f>IF(F76&gt;0,VLOOKUP(F76,Timing!$A:$C,3,FALSE),"")</f>
        <v/>
      </c>
      <c r="H76" s="5" t="str">
        <f t="shared" si="12"/>
        <v/>
      </c>
      <c r="I76" s="2" t="str">
        <f t="shared" si="11"/>
        <v/>
      </c>
      <c r="R76" s="5" t="str">
        <f>IF(Q76&gt;0,VLOOKUP(Q76,Timing!$A:$C,3,FALSE),"")</f>
        <v/>
      </c>
      <c r="S76" s="5" t="str">
        <f t="shared" si="13"/>
        <v/>
      </c>
      <c r="T76" s="2" t="str">
        <f t="shared" si="14"/>
        <v/>
      </c>
    </row>
    <row r="77" spans="7:20" x14ac:dyDescent="0.25">
      <c r="G77" s="5" t="str">
        <f>IF(F77&gt;0,VLOOKUP(F77,Timing!$A:$C,3,FALSE),"")</f>
        <v/>
      </c>
      <c r="H77" s="5" t="str">
        <f t="shared" si="12"/>
        <v/>
      </c>
      <c r="I77" s="2" t="str">
        <f t="shared" si="11"/>
        <v/>
      </c>
      <c r="R77" s="5" t="str">
        <f>IF(Q77&gt;0,VLOOKUP(Q77,Timing!$A:$C,3,FALSE),"")</f>
        <v/>
      </c>
      <c r="S77" s="5" t="str">
        <f t="shared" si="13"/>
        <v/>
      </c>
      <c r="T77" s="2" t="str">
        <f t="shared" si="14"/>
        <v/>
      </c>
    </row>
    <row r="78" spans="7:20" x14ac:dyDescent="0.25">
      <c r="G78" s="5" t="str">
        <f>IF(F78&gt;0,VLOOKUP(F78,Timing!$A:$C,3,FALSE),"")</f>
        <v/>
      </c>
      <c r="H78" s="5" t="str">
        <f t="shared" si="12"/>
        <v/>
      </c>
      <c r="I78" s="2" t="str">
        <f t="shared" si="11"/>
        <v/>
      </c>
      <c r="R78" s="5" t="str">
        <f>IF(Q78&gt;0,VLOOKUP(Q78,Timing!$A:$C,3,FALSE),"")</f>
        <v/>
      </c>
      <c r="S78" s="5" t="str">
        <f t="shared" si="13"/>
        <v/>
      </c>
      <c r="T78" s="2" t="str">
        <f t="shared" si="14"/>
        <v/>
      </c>
    </row>
    <row r="79" spans="7:20" x14ac:dyDescent="0.25">
      <c r="G79" s="5" t="str">
        <f>IF(F79&gt;0,VLOOKUP(F79,Timing!$A:$C,3,FALSE),"")</f>
        <v/>
      </c>
      <c r="H79" s="5" t="str">
        <f t="shared" si="12"/>
        <v/>
      </c>
      <c r="I79" s="2" t="str">
        <f t="shared" si="11"/>
        <v/>
      </c>
      <c r="R79" s="5" t="str">
        <f>IF(Q79&gt;0,VLOOKUP(Q79,Timing!$A:$C,3,FALSE),"")</f>
        <v/>
      </c>
      <c r="S79" s="5" t="str">
        <f t="shared" si="13"/>
        <v/>
      </c>
      <c r="T79" s="2" t="str">
        <f t="shared" si="14"/>
        <v/>
      </c>
    </row>
    <row r="80" spans="7:20" x14ac:dyDescent="0.25">
      <c r="G80" s="5" t="str">
        <f>IF(F80&gt;0,VLOOKUP(F80,Timing!$A:$C,3,FALSE),"")</f>
        <v/>
      </c>
      <c r="H80" s="5" t="str">
        <f>IF(F80&gt;0,G80-#REF!,"")</f>
        <v/>
      </c>
      <c r="I80" s="2" t="str">
        <f t="shared" si="11"/>
        <v/>
      </c>
      <c r="R80" s="5" t="str">
        <f>IF(Q80&gt;0,VLOOKUP(Q80,Timing!$A:$C,3,FALSE),"")</f>
        <v/>
      </c>
      <c r="S80" s="5" t="str">
        <f t="shared" si="13"/>
        <v/>
      </c>
      <c r="T80" s="2" t="str">
        <f t="shared" si="14"/>
        <v/>
      </c>
    </row>
    <row r="81" spans="7:20" x14ac:dyDescent="0.25">
      <c r="G81" s="5" t="str">
        <f>IF(F81&gt;0,VLOOKUP(F81,Timing!$A:$C,3,FALSE),"")</f>
        <v/>
      </c>
      <c r="H81" s="5" t="str">
        <f>IF(F81&gt;0,G81-#REF!,"")</f>
        <v/>
      </c>
      <c r="I81" s="2" t="str">
        <f t="shared" si="11"/>
        <v/>
      </c>
      <c r="R81" s="5" t="str">
        <f>IF(Q81&gt;0,VLOOKUP(Q81,Timing!$A:$C,3,FALSE),"")</f>
        <v/>
      </c>
      <c r="S81" s="5" t="str">
        <f t="shared" si="13"/>
        <v/>
      </c>
      <c r="T81" s="2" t="str">
        <f t="shared" si="14"/>
        <v/>
      </c>
    </row>
    <row r="82" spans="7:20" x14ac:dyDescent="0.25">
      <c r="G82" s="5" t="str">
        <f>IF(F82&gt;0,VLOOKUP(F82,Timing!$A:$C,3,FALSE),"")</f>
        <v/>
      </c>
      <c r="H82" s="5" t="str">
        <f>IF(F82&gt;0,G82-#REF!,"")</f>
        <v/>
      </c>
      <c r="I82" s="2" t="str">
        <f t="shared" si="11"/>
        <v/>
      </c>
      <c r="R82" s="5" t="str">
        <f>IF(Q82&gt;0,VLOOKUP(Q82,Timing!$A:$C,3,FALSE),"")</f>
        <v/>
      </c>
      <c r="S82" s="5" t="str">
        <f t="shared" si="13"/>
        <v/>
      </c>
      <c r="T82" s="2" t="str">
        <f t="shared" si="14"/>
        <v/>
      </c>
    </row>
    <row r="83" spans="7:20" x14ac:dyDescent="0.25">
      <c r="G83" s="5" t="str">
        <f>IF(F83&gt;0,VLOOKUP(F83,Timing!$A:$C,3,FALSE),"")</f>
        <v/>
      </c>
      <c r="H83" s="5" t="str">
        <f>IF(F83&gt;0,G83-#REF!,"")</f>
        <v/>
      </c>
      <c r="I83" s="2" t="str">
        <f t="shared" si="11"/>
        <v/>
      </c>
      <c r="R83" s="5" t="str">
        <f>IF(Q83&gt;0,VLOOKUP(Q83,Timing!$A:$C,3,FALSE),"")</f>
        <v/>
      </c>
      <c r="S83" s="5" t="str">
        <f t="shared" si="13"/>
        <v/>
      </c>
      <c r="T83" s="2" t="str">
        <f t="shared" si="14"/>
        <v/>
      </c>
    </row>
    <row r="84" spans="7:20" x14ac:dyDescent="0.25">
      <c r="G84" s="5" t="str">
        <f>IF(F84&gt;0,VLOOKUP(F84,Timing!$A:$C,3,FALSE),"")</f>
        <v/>
      </c>
      <c r="H84" s="5" t="str">
        <f>IF(F84&gt;0,G84-#REF!,"")</f>
        <v/>
      </c>
      <c r="I84" s="2" t="str">
        <f t="shared" ref="I84:I115" si="15">IF(F84&gt;0,COUNTA(F:F)-RANK(H84,$H$3:$H$42),"")</f>
        <v/>
      </c>
      <c r="R84" s="5" t="str">
        <f>IF(Q84&gt;0,VLOOKUP(Q84,Timing!$A:$C,3,FALSE),"")</f>
        <v/>
      </c>
      <c r="S84" s="5" t="str">
        <f t="shared" si="13"/>
        <v/>
      </c>
      <c r="T84" s="2" t="str">
        <f t="shared" si="14"/>
        <v/>
      </c>
    </row>
    <row r="85" spans="7:20" x14ac:dyDescent="0.25">
      <c r="G85" s="5" t="str">
        <f>IF(F85&gt;0,VLOOKUP(F85,Timing!$A:$C,3,FALSE),"")</f>
        <v/>
      </c>
      <c r="H85" s="5" t="str">
        <f>IF(F85&gt;0,G85-#REF!,"")</f>
        <v/>
      </c>
      <c r="I85" s="2" t="str">
        <f t="shared" si="15"/>
        <v/>
      </c>
      <c r="R85" s="5" t="str">
        <f>IF(Q85&gt;0,VLOOKUP(Q85,Timing!$A:$C,3,FALSE),"")</f>
        <v/>
      </c>
      <c r="S85" s="5" t="str">
        <f t="shared" si="13"/>
        <v/>
      </c>
      <c r="T85" s="2" t="str">
        <f t="shared" si="14"/>
        <v/>
      </c>
    </row>
    <row r="86" spans="7:20" x14ac:dyDescent="0.25">
      <c r="G86" s="5" t="str">
        <f>IF(F86&gt;0,VLOOKUP(F86,Timing!$A:$C,3,FALSE),"")</f>
        <v/>
      </c>
      <c r="H86" s="5" t="str">
        <f>IF(F86&gt;0,G86-#REF!,"")</f>
        <v/>
      </c>
      <c r="I86" s="2" t="str">
        <f t="shared" si="15"/>
        <v/>
      </c>
      <c r="R86" s="5" t="str">
        <f>IF(Q86&gt;0,VLOOKUP(Q86,Timing!$A:$C,3,FALSE),"")</f>
        <v/>
      </c>
      <c r="S86" s="5" t="str">
        <f t="shared" si="13"/>
        <v/>
      </c>
      <c r="T86" s="2" t="str">
        <f t="shared" si="14"/>
        <v/>
      </c>
    </row>
    <row r="87" spans="7:20" x14ac:dyDescent="0.25">
      <c r="G87" s="5" t="str">
        <f>IF(F87&gt;0,VLOOKUP(F87,Timing!$A:$C,3,FALSE),"")</f>
        <v/>
      </c>
      <c r="H87" s="5" t="str">
        <f>IF(F87&gt;0,G87-#REF!,"")</f>
        <v/>
      </c>
      <c r="I87" s="2" t="str">
        <f t="shared" si="15"/>
        <v/>
      </c>
      <c r="R87" s="5" t="str">
        <f>IF(Q87&gt;0,VLOOKUP(Q87,Timing!$A:$C,3,FALSE),"")</f>
        <v/>
      </c>
      <c r="S87" s="5" t="str">
        <f t="shared" si="13"/>
        <v/>
      </c>
      <c r="T87" s="2" t="str">
        <f t="shared" si="14"/>
        <v/>
      </c>
    </row>
    <row r="88" spans="7:20" x14ac:dyDescent="0.25">
      <c r="G88" s="5" t="str">
        <f>IF(F88&gt;0,VLOOKUP(F88,Timing!$A:$C,3,FALSE),"")</f>
        <v/>
      </c>
      <c r="H88" s="5" t="str">
        <f>IF(F88&gt;0,G88-#REF!,"")</f>
        <v/>
      </c>
      <c r="I88" s="2" t="str">
        <f t="shared" si="15"/>
        <v/>
      </c>
      <c r="R88" s="5" t="str">
        <f>IF(Q88&gt;0,VLOOKUP(Q88,Timing!$A:$C,3,FALSE),"")</f>
        <v/>
      </c>
      <c r="S88" s="5" t="str">
        <f t="shared" si="13"/>
        <v/>
      </c>
      <c r="T88" s="2" t="str">
        <f t="shared" si="14"/>
        <v/>
      </c>
    </row>
    <row r="89" spans="7:20" x14ac:dyDescent="0.25">
      <c r="G89" s="5" t="str">
        <f>IF(F89&gt;0,VLOOKUP(F89,Timing!$A:$C,3,FALSE),"")</f>
        <v/>
      </c>
      <c r="H89" s="5" t="str">
        <f>IF(F89&gt;0,G89-#REF!,"")</f>
        <v/>
      </c>
      <c r="I89" s="2" t="str">
        <f t="shared" si="15"/>
        <v/>
      </c>
      <c r="R89" s="5" t="str">
        <f>IF(Q89&gt;0,VLOOKUP(Q89,Timing!$A:$C,3,FALSE),"")</f>
        <v/>
      </c>
      <c r="S89" s="5" t="str">
        <f t="shared" si="13"/>
        <v/>
      </c>
      <c r="T89" s="2" t="str">
        <f t="shared" si="14"/>
        <v/>
      </c>
    </row>
    <row r="90" spans="7:20" x14ac:dyDescent="0.25">
      <c r="G90" s="5" t="str">
        <f>IF(F90&gt;0,VLOOKUP(F90,Timing!$A:$C,3,FALSE),"")</f>
        <v/>
      </c>
      <c r="H90" s="5" t="str">
        <f>IF(F90&gt;0,G90-#REF!,"")</f>
        <v/>
      </c>
      <c r="I90" s="2" t="str">
        <f t="shared" si="15"/>
        <v/>
      </c>
      <c r="R90" s="5" t="str">
        <f>IF(Q90&gt;0,VLOOKUP(Q90,Timing!$A:$C,3,FALSE),"")</f>
        <v/>
      </c>
      <c r="S90" s="5" t="str">
        <f t="shared" si="13"/>
        <v/>
      </c>
      <c r="T90" s="2" t="str">
        <f t="shared" si="14"/>
        <v/>
      </c>
    </row>
    <row r="91" spans="7:20" x14ac:dyDescent="0.25">
      <c r="G91" s="5" t="str">
        <f>IF(F91&gt;0,VLOOKUP(F91,Timing!$A:$C,3,FALSE),"")</f>
        <v/>
      </c>
      <c r="H91" s="5" t="str">
        <f>IF(F91&gt;0,G91-#REF!,"")</f>
        <v/>
      </c>
      <c r="I91" s="2" t="str">
        <f t="shared" si="15"/>
        <v/>
      </c>
      <c r="R91" s="5" t="str">
        <f>IF(Q91&gt;0,VLOOKUP(Q91,Timing!$A:$C,3,FALSE),"")</f>
        <v/>
      </c>
      <c r="S91" s="5" t="str">
        <f t="shared" si="13"/>
        <v/>
      </c>
      <c r="T91" s="2" t="str">
        <f t="shared" si="14"/>
        <v/>
      </c>
    </row>
    <row r="92" spans="7:20" x14ac:dyDescent="0.25">
      <c r="G92" s="5" t="str">
        <f>IF(F92&gt;0,VLOOKUP(F92,Timing!$A:$C,3,FALSE),"")</f>
        <v/>
      </c>
      <c r="H92" s="5" t="str">
        <f>IF(F92&gt;0,G92-#REF!,"")</f>
        <v/>
      </c>
      <c r="I92" s="2" t="str">
        <f t="shared" si="15"/>
        <v/>
      </c>
      <c r="R92" s="5" t="str">
        <f>IF(Q92&gt;0,VLOOKUP(Q92,Timing!$A:$C,3,FALSE),"")</f>
        <v/>
      </c>
      <c r="S92" s="5" t="str">
        <f t="shared" si="13"/>
        <v/>
      </c>
      <c r="T92" s="2" t="str">
        <f t="shared" si="14"/>
        <v/>
      </c>
    </row>
    <row r="93" spans="7:20" x14ac:dyDescent="0.25">
      <c r="G93" s="5" t="str">
        <f>IF(F93&gt;0,VLOOKUP(F93,Timing!$A:$C,3,FALSE),"")</f>
        <v/>
      </c>
      <c r="H93" s="5" t="str">
        <f>IF(F93&gt;0,G93-#REF!,"")</f>
        <v/>
      </c>
      <c r="I93" s="2" t="str">
        <f t="shared" si="15"/>
        <v/>
      </c>
      <c r="R93" s="5" t="str">
        <f>IF(Q93&gt;0,VLOOKUP(Q93,Timing!$A:$C,3,FALSE),"")</f>
        <v/>
      </c>
      <c r="S93" s="5" t="str">
        <f t="shared" si="13"/>
        <v/>
      </c>
      <c r="T93" s="2" t="str">
        <f t="shared" si="14"/>
        <v/>
      </c>
    </row>
    <row r="94" spans="7:20" x14ac:dyDescent="0.25">
      <c r="G94" s="5" t="str">
        <f>IF(F94&gt;0,VLOOKUP(F94,Timing!$A:$C,3,FALSE),"")</f>
        <v/>
      </c>
      <c r="H94" s="5" t="str">
        <f>IF(F94&gt;0,G94-#REF!,"")</f>
        <v/>
      </c>
      <c r="I94" s="2" t="str">
        <f t="shared" si="15"/>
        <v/>
      </c>
      <c r="R94" s="5" t="str">
        <f>IF(Q94&gt;0,VLOOKUP(Q94,Timing!$A:$C,3,FALSE),"")</f>
        <v/>
      </c>
      <c r="S94" s="5" t="str">
        <f t="shared" si="13"/>
        <v/>
      </c>
      <c r="T94" s="2" t="str">
        <f t="shared" si="14"/>
        <v/>
      </c>
    </row>
    <row r="95" spans="7:20" x14ac:dyDescent="0.25">
      <c r="G95" s="5" t="str">
        <f>IF(F95&gt;0,VLOOKUP(F95,Timing!$A:$C,3,FALSE),"")</f>
        <v/>
      </c>
      <c r="H95" s="5" t="str">
        <f>IF(F95&gt;0,G95-#REF!,"")</f>
        <v/>
      </c>
      <c r="I95" s="2" t="str">
        <f t="shared" si="15"/>
        <v/>
      </c>
      <c r="R95" s="5" t="str">
        <f>IF(Q95&gt;0,VLOOKUP(Q95,Timing!$A:$C,3,FALSE),"")</f>
        <v/>
      </c>
      <c r="S95" s="5" t="str">
        <f t="shared" si="13"/>
        <v/>
      </c>
      <c r="T95" s="2" t="str">
        <f t="shared" si="14"/>
        <v/>
      </c>
    </row>
    <row r="96" spans="7:20" x14ac:dyDescent="0.25">
      <c r="G96" s="5" t="str">
        <f>IF(F96&gt;0,VLOOKUP(F96,Timing!$A:$C,3,FALSE),"")</f>
        <v/>
      </c>
      <c r="H96" s="5" t="str">
        <f>IF(F96&gt;0,G96-#REF!,"")</f>
        <v/>
      </c>
      <c r="I96" s="2" t="str">
        <f t="shared" si="15"/>
        <v/>
      </c>
      <c r="R96" s="5" t="str">
        <f>IF(Q96&gt;0,VLOOKUP(Q96,Timing!$A:$C,3,FALSE),"")</f>
        <v/>
      </c>
      <c r="S96" s="5" t="str">
        <f t="shared" si="13"/>
        <v/>
      </c>
      <c r="T96" s="2" t="str">
        <f t="shared" si="14"/>
        <v/>
      </c>
    </row>
    <row r="97" spans="7:20" x14ac:dyDescent="0.25">
      <c r="G97" s="5" t="str">
        <f>IF(F97&gt;0,VLOOKUP(F97,Timing!$A:$C,3,FALSE),"")</f>
        <v/>
      </c>
      <c r="H97" s="5" t="str">
        <f>IF(F97&gt;0,G97-#REF!,"")</f>
        <v/>
      </c>
      <c r="I97" s="2" t="str">
        <f t="shared" si="15"/>
        <v/>
      </c>
      <c r="R97" s="5" t="str">
        <f>IF(Q97&gt;0,VLOOKUP(Q97,Timing!$A:$C,3,FALSE),"")</f>
        <v/>
      </c>
      <c r="S97" s="5" t="str">
        <f t="shared" si="13"/>
        <v/>
      </c>
      <c r="T97" s="2" t="str">
        <f t="shared" si="14"/>
        <v/>
      </c>
    </row>
    <row r="98" spans="7:20" x14ac:dyDescent="0.25">
      <c r="G98" s="5" t="str">
        <f>IF(F98&gt;0,VLOOKUP(F98,Timing!$A:$C,3,FALSE),"")</f>
        <v/>
      </c>
      <c r="H98" s="5" t="str">
        <f>IF(F98&gt;0,G98-#REF!,"")</f>
        <v/>
      </c>
      <c r="I98" s="2" t="str">
        <f t="shared" si="15"/>
        <v/>
      </c>
      <c r="R98" s="5" t="str">
        <f>IF(Q98&gt;0,VLOOKUP(Q98,Timing!$A:$C,3,FALSE),"")</f>
        <v/>
      </c>
      <c r="S98" s="5" t="str">
        <f t="shared" si="13"/>
        <v/>
      </c>
      <c r="T98" s="2" t="str">
        <f t="shared" si="14"/>
        <v/>
      </c>
    </row>
    <row r="99" spans="7:20" x14ac:dyDescent="0.25">
      <c r="G99" s="5" t="str">
        <f>IF(F99&gt;0,VLOOKUP(F99,Timing!$A:$C,3,FALSE),"")</f>
        <v/>
      </c>
      <c r="H99" s="5" t="str">
        <f>IF(F99&gt;0,G99-#REF!,"")</f>
        <v/>
      </c>
      <c r="I99" s="2" t="str">
        <f t="shared" si="15"/>
        <v/>
      </c>
      <c r="R99" s="5" t="str">
        <f>IF(Q99&gt;0,VLOOKUP(Q99,Timing!$A:$C,3,FALSE),"")</f>
        <v/>
      </c>
      <c r="S99" s="5" t="str">
        <f t="shared" si="13"/>
        <v/>
      </c>
      <c r="T99" s="2" t="str">
        <f t="shared" si="14"/>
        <v/>
      </c>
    </row>
    <row r="100" spans="7:20" x14ac:dyDescent="0.25">
      <c r="G100" s="5" t="str">
        <f>IF(F100&gt;0,VLOOKUP(F100,Timing!$A:$C,3,FALSE),"")</f>
        <v/>
      </c>
      <c r="H100" s="5" t="str">
        <f>IF(F100&gt;0,G100-#REF!,"")</f>
        <v/>
      </c>
      <c r="I100" s="2" t="str">
        <f t="shared" si="15"/>
        <v/>
      </c>
      <c r="R100" s="5" t="str">
        <f>IF(Q100&gt;0,VLOOKUP(Q100,Timing!$A:$C,3,FALSE),"")</f>
        <v/>
      </c>
      <c r="S100" s="5" t="str">
        <f t="shared" si="13"/>
        <v/>
      </c>
      <c r="T100" s="2" t="str">
        <f t="shared" si="14"/>
        <v/>
      </c>
    </row>
    <row r="101" spans="7:20" x14ac:dyDescent="0.25">
      <c r="G101" s="5" t="str">
        <f>IF(F101&gt;0,VLOOKUP(F101,Timing!$A:$C,3,FALSE),"")</f>
        <v/>
      </c>
      <c r="H101" s="5" t="str">
        <f>IF(F101&gt;0,G101-#REF!,"")</f>
        <v/>
      </c>
      <c r="I101" s="2" t="str">
        <f t="shared" si="15"/>
        <v/>
      </c>
      <c r="R101" s="5" t="str">
        <f>IF(Q101&gt;0,VLOOKUP(Q101,Timing!$A:$C,3,FALSE),"")</f>
        <v/>
      </c>
      <c r="S101" s="5" t="str">
        <f t="shared" si="13"/>
        <v/>
      </c>
      <c r="T101" s="2" t="str">
        <f t="shared" si="14"/>
        <v/>
      </c>
    </row>
    <row r="102" spans="7:20" x14ac:dyDescent="0.25">
      <c r="G102" s="5" t="str">
        <f>IF(F102&gt;0,VLOOKUP(F102,Timing!$A:$C,3,FALSE),"")</f>
        <v/>
      </c>
      <c r="H102" s="5" t="str">
        <f>IF(F102&gt;0,G102-#REF!,"")</f>
        <v/>
      </c>
      <c r="I102" s="2" t="str">
        <f t="shared" si="15"/>
        <v/>
      </c>
      <c r="R102" s="5" t="str">
        <f>IF(Q102&gt;0,VLOOKUP(Q102,Timing!$A:$C,3,FALSE),"")</f>
        <v/>
      </c>
      <c r="S102" s="5" t="str">
        <f t="shared" si="13"/>
        <v/>
      </c>
      <c r="T102" s="2" t="str">
        <f t="shared" si="14"/>
        <v/>
      </c>
    </row>
    <row r="103" spans="7:20" x14ac:dyDescent="0.25">
      <c r="G103" s="5" t="str">
        <f>IF(F103&gt;0,VLOOKUP(F103,Timing!$A:$C,3,FALSE),"")</f>
        <v/>
      </c>
      <c r="H103" s="5" t="str">
        <f>IF(F103&gt;0,G103-#REF!,"")</f>
        <v/>
      </c>
      <c r="I103" s="2" t="str">
        <f t="shared" si="15"/>
        <v/>
      </c>
      <c r="R103" s="5" t="str">
        <f>IF(Q103&gt;0,VLOOKUP(Q103,Timing!$A:$C,3,FALSE),"")</f>
        <v/>
      </c>
      <c r="S103" s="5" t="str">
        <f t="shared" si="13"/>
        <v/>
      </c>
      <c r="T103" s="2" t="str">
        <f t="shared" ref="T103:T134" si="16">IF(Q103&gt;0,COUNTA(Q:Q)-RANK(S103,$S$3:$S$42),"")</f>
        <v/>
      </c>
    </row>
    <row r="104" spans="7:20" x14ac:dyDescent="0.25">
      <c r="G104" s="5" t="str">
        <f>IF(F104&gt;0,VLOOKUP(F104,Timing!$A:$C,3,FALSE),"")</f>
        <v/>
      </c>
      <c r="H104" s="5" t="str">
        <f>IF(F104&gt;0,G104-#REF!,"")</f>
        <v/>
      </c>
      <c r="I104" s="2" t="str">
        <f t="shared" si="15"/>
        <v/>
      </c>
      <c r="R104" s="5" t="str">
        <f>IF(Q104&gt;0,VLOOKUP(Q104,Timing!$A:$C,3,FALSE),"")</f>
        <v/>
      </c>
      <c r="S104" s="5" t="str">
        <f t="shared" si="13"/>
        <v/>
      </c>
      <c r="T104" s="2" t="str">
        <f t="shared" si="16"/>
        <v/>
      </c>
    </row>
    <row r="105" spans="7:20" x14ac:dyDescent="0.25">
      <c r="G105" s="5" t="str">
        <f>IF(F105&gt;0,VLOOKUP(F105,Timing!$A:$C,3,FALSE),"")</f>
        <v/>
      </c>
      <c r="H105" s="5" t="str">
        <f>IF(F105&gt;0,G105-#REF!,"")</f>
        <v/>
      </c>
      <c r="I105" s="2" t="str">
        <f t="shared" si="15"/>
        <v/>
      </c>
      <c r="R105" s="5" t="str">
        <f>IF(Q105&gt;0,VLOOKUP(Q105,Timing!$A:$C,3,FALSE),"")</f>
        <v/>
      </c>
      <c r="S105" s="5" t="str">
        <f t="shared" si="13"/>
        <v/>
      </c>
      <c r="T105" s="2" t="str">
        <f t="shared" si="16"/>
        <v/>
      </c>
    </row>
    <row r="106" spans="7:20" x14ac:dyDescent="0.25">
      <c r="G106" s="5" t="str">
        <f>IF(F106&gt;0,VLOOKUP(F106,Timing!$A:$C,3,FALSE),"")</f>
        <v/>
      </c>
      <c r="H106" s="5" t="str">
        <f>IF(F106&gt;0,G106-#REF!,"")</f>
        <v/>
      </c>
      <c r="I106" s="2" t="str">
        <f t="shared" si="15"/>
        <v/>
      </c>
      <c r="R106" s="5" t="str">
        <f>IF(Q106&gt;0,VLOOKUP(Q106,Timing!$A:$C,3,FALSE),"")</f>
        <v/>
      </c>
      <c r="S106" s="5" t="str">
        <f t="shared" si="13"/>
        <v/>
      </c>
      <c r="T106" s="2" t="str">
        <f t="shared" si="16"/>
        <v/>
      </c>
    </row>
    <row r="107" spans="7:20" x14ac:dyDescent="0.25">
      <c r="G107" s="5" t="str">
        <f>IF(F107&gt;0,VLOOKUP(F107,Timing!$A:$C,3,FALSE),"")</f>
        <v/>
      </c>
      <c r="H107" s="5" t="str">
        <f>IF(F107&gt;0,G107-#REF!,"")</f>
        <v/>
      </c>
      <c r="I107" s="2" t="str">
        <f t="shared" si="15"/>
        <v/>
      </c>
      <c r="R107" s="5" t="str">
        <f>IF(Q107&gt;0,VLOOKUP(Q107,Timing!$A:$C,3,FALSE),"")</f>
        <v/>
      </c>
      <c r="S107" s="5" t="str">
        <f t="shared" si="13"/>
        <v/>
      </c>
      <c r="T107" s="2" t="str">
        <f t="shared" si="16"/>
        <v/>
      </c>
    </row>
    <row r="108" spans="7:20" x14ac:dyDescent="0.25">
      <c r="G108" s="5" t="str">
        <f>IF(F108&gt;0,VLOOKUP(F108,Timing!$A:$C,3,FALSE),"")</f>
        <v/>
      </c>
      <c r="H108" s="5" t="str">
        <f>IF(F108&gt;0,G108-#REF!,"")</f>
        <v/>
      </c>
      <c r="I108" s="2" t="str">
        <f t="shared" si="15"/>
        <v/>
      </c>
      <c r="R108" s="5" t="str">
        <f>IF(Q108&gt;0,VLOOKUP(Q108,Timing!$A:$C,3,FALSE),"")</f>
        <v/>
      </c>
      <c r="S108" s="5" t="str">
        <f t="shared" ref="S108:S136" si="17">IF(Q108&gt;0,R108-$O$1,"")</f>
        <v/>
      </c>
      <c r="T108" s="2" t="str">
        <f t="shared" si="16"/>
        <v/>
      </c>
    </row>
    <row r="109" spans="7:20" x14ac:dyDescent="0.25">
      <c r="G109" s="5" t="str">
        <f>IF(F109&gt;0,VLOOKUP(F109,Timing!$A:$C,3,FALSE),"")</f>
        <v/>
      </c>
      <c r="H109" s="5" t="str">
        <f>IF(F109&gt;0,G109-#REF!,"")</f>
        <v/>
      </c>
      <c r="I109" s="2" t="str">
        <f t="shared" si="15"/>
        <v/>
      </c>
      <c r="R109" s="5" t="str">
        <f>IF(Q109&gt;0,VLOOKUP(Q109,Timing!$A:$C,3,FALSE),"")</f>
        <v/>
      </c>
      <c r="S109" s="5" t="str">
        <f t="shared" si="17"/>
        <v/>
      </c>
      <c r="T109" s="2" t="str">
        <f t="shared" si="16"/>
        <v/>
      </c>
    </row>
    <row r="110" spans="7:20" x14ac:dyDescent="0.25">
      <c r="G110" s="5" t="str">
        <f>IF(F110&gt;0,VLOOKUP(F110,Timing!$A:$C,3,FALSE),"")</f>
        <v/>
      </c>
      <c r="H110" s="5" t="str">
        <f>IF(F110&gt;0,G110-#REF!,"")</f>
        <v/>
      </c>
      <c r="I110" s="2" t="str">
        <f t="shared" si="15"/>
        <v/>
      </c>
      <c r="R110" s="5" t="str">
        <f>IF(Q110&gt;0,VLOOKUP(Q110,Timing!$A:$C,3,FALSE),"")</f>
        <v/>
      </c>
      <c r="S110" s="5" t="str">
        <f t="shared" si="17"/>
        <v/>
      </c>
      <c r="T110" s="2" t="str">
        <f t="shared" si="16"/>
        <v/>
      </c>
    </row>
    <row r="111" spans="7:20" x14ac:dyDescent="0.25">
      <c r="G111" s="5" t="str">
        <f>IF(F111&gt;0,VLOOKUP(F111,Timing!$A:$C,3,FALSE),"")</f>
        <v/>
      </c>
      <c r="H111" s="5" t="str">
        <f>IF(F111&gt;0,G111-#REF!,"")</f>
        <v/>
      </c>
      <c r="I111" s="2" t="str">
        <f t="shared" si="15"/>
        <v/>
      </c>
      <c r="R111" s="5" t="str">
        <f>IF(Q111&gt;0,VLOOKUP(Q111,Timing!$A:$C,3,FALSE),"")</f>
        <v/>
      </c>
      <c r="S111" s="5" t="str">
        <f t="shared" si="17"/>
        <v/>
      </c>
      <c r="T111" s="2" t="str">
        <f t="shared" si="16"/>
        <v/>
      </c>
    </row>
    <row r="112" spans="7:20" x14ac:dyDescent="0.25">
      <c r="G112" s="5" t="str">
        <f>IF(F112&gt;0,VLOOKUP(F112,Timing!$A:$C,3,FALSE),"")</f>
        <v/>
      </c>
      <c r="H112" s="5" t="str">
        <f>IF(F112&gt;0,G112-#REF!,"")</f>
        <v/>
      </c>
      <c r="I112" s="2" t="str">
        <f t="shared" si="15"/>
        <v/>
      </c>
      <c r="R112" s="5" t="str">
        <f>IF(Q112&gt;0,VLOOKUP(Q112,Timing!$A:$C,3,FALSE),"")</f>
        <v/>
      </c>
      <c r="S112" s="5" t="str">
        <f t="shared" si="17"/>
        <v/>
      </c>
      <c r="T112" s="2" t="str">
        <f t="shared" si="16"/>
        <v/>
      </c>
    </row>
    <row r="113" spans="7:20" x14ac:dyDescent="0.25">
      <c r="G113" s="5" t="str">
        <f>IF(F113&gt;0,VLOOKUP(F113,Timing!$A:$C,3,FALSE),"")</f>
        <v/>
      </c>
      <c r="H113" s="5" t="str">
        <f>IF(F113&gt;0,G113-#REF!,"")</f>
        <v/>
      </c>
      <c r="I113" s="2" t="str">
        <f t="shared" si="15"/>
        <v/>
      </c>
      <c r="R113" s="5" t="str">
        <f>IF(Q113&gt;0,VLOOKUP(Q113,Timing!$A:$C,3,FALSE),"")</f>
        <v/>
      </c>
      <c r="S113" s="5" t="str">
        <f t="shared" si="17"/>
        <v/>
      </c>
      <c r="T113" s="2" t="str">
        <f t="shared" si="16"/>
        <v/>
      </c>
    </row>
    <row r="114" spans="7:20" x14ac:dyDescent="0.25">
      <c r="G114" s="5" t="str">
        <f>IF(F114&gt;0,VLOOKUP(F114,Timing!$A:$C,3,FALSE),"")</f>
        <v/>
      </c>
      <c r="H114" s="5" t="str">
        <f>IF(F114&gt;0,G114-#REF!,"")</f>
        <v/>
      </c>
      <c r="I114" s="2" t="str">
        <f t="shared" si="15"/>
        <v/>
      </c>
      <c r="R114" s="5" t="str">
        <f>IF(Q114&gt;0,VLOOKUP(Q114,Timing!$A:$C,3,FALSE),"")</f>
        <v/>
      </c>
      <c r="S114" s="5" t="str">
        <f t="shared" si="17"/>
        <v/>
      </c>
      <c r="T114" s="2" t="str">
        <f t="shared" si="16"/>
        <v/>
      </c>
    </row>
    <row r="115" spans="7:20" x14ac:dyDescent="0.25">
      <c r="G115" s="5" t="str">
        <f>IF(F115&gt;0,VLOOKUP(F115,Timing!$A:$C,3,FALSE),"")</f>
        <v/>
      </c>
      <c r="H115" s="5" t="str">
        <f>IF(F115&gt;0,G115-#REF!,"")</f>
        <v/>
      </c>
      <c r="I115" s="2" t="str">
        <f t="shared" si="15"/>
        <v/>
      </c>
      <c r="R115" s="5" t="str">
        <f>IF(Q115&gt;0,VLOOKUP(Q115,Timing!$A:$C,3,FALSE),"")</f>
        <v/>
      </c>
      <c r="S115" s="5" t="str">
        <f t="shared" si="17"/>
        <v/>
      </c>
      <c r="T115" s="2" t="str">
        <f t="shared" si="16"/>
        <v/>
      </c>
    </row>
    <row r="116" spans="7:20" x14ac:dyDescent="0.25">
      <c r="G116" s="5" t="str">
        <f>IF(F116&gt;0,VLOOKUP(F116,Timing!$A:$C,3,FALSE),"")</f>
        <v/>
      </c>
      <c r="H116" s="5" t="str">
        <f>IF(F116&gt;0,G116-#REF!,"")</f>
        <v/>
      </c>
      <c r="I116" s="2" t="str">
        <f t="shared" ref="I116:I147" si="18">IF(F116&gt;0,COUNTA(F:F)-RANK(H116,$H$3:$H$42),"")</f>
        <v/>
      </c>
      <c r="R116" s="5" t="str">
        <f>IF(Q116&gt;0,VLOOKUP(Q116,Timing!$A:$C,3,FALSE),"")</f>
        <v/>
      </c>
      <c r="S116" s="5" t="str">
        <f t="shared" si="17"/>
        <v/>
      </c>
      <c r="T116" s="2" t="str">
        <f t="shared" si="16"/>
        <v/>
      </c>
    </row>
    <row r="117" spans="7:20" x14ac:dyDescent="0.25">
      <c r="G117" s="5" t="str">
        <f>IF(F117&gt;0,VLOOKUP(F117,Timing!$A:$C,3,FALSE),"")</f>
        <v/>
      </c>
      <c r="H117" s="5" t="str">
        <f>IF(F117&gt;0,G117-#REF!,"")</f>
        <v/>
      </c>
      <c r="I117" s="2" t="str">
        <f t="shared" si="18"/>
        <v/>
      </c>
      <c r="R117" s="5" t="str">
        <f>IF(Q117&gt;0,VLOOKUP(Q117,Timing!$A:$C,3,FALSE),"")</f>
        <v/>
      </c>
      <c r="S117" s="5" t="str">
        <f t="shared" si="17"/>
        <v/>
      </c>
      <c r="T117" s="2" t="str">
        <f t="shared" si="16"/>
        <v/>
      </c>
    </row>
    <row r="118" spans="7:20" x14ac:dyDescent="0.25">
      <c r="G118" s="5" t="str">
        <f>IF(F118&gt;0,VLOOKUP(F118,Timing!$A:$C,3,FALSE),"")</f>
        <v/>
      </c>
      <c r="H118" s="5" t="str">
        <f>IF(F118&gt;0,G118-#REF!,"")</f>
        <v/>
      </c>
      <c r="I118" s="2" t="str">
        <f t="shared" si="18"/>
        <v/>
      </c>
      <c r="R118" s="5" t="str">
        <f>IF(Q118&gt;0,VLOOKUP(Q118,Timing!$A:$C,3,FALSE),"")</f>
        <v/>
      </c>
      <c r="S118" s="5" t="str">
        <f t="shared" si="17"/>
        <v/>
      </c>
      <c r="T118" s="2" t="str">
        <f t="shared" si="16"/>
        <v/>
      </c>
    </row>
    <row r="119" spans="7:20" x14ac:dyDescent="0.25">
      <c r="G119" s="5" t="str">
        <f>IF(F119&gt;0,VLOOKUP(F119,Timing!$A:$C,3,FALSE),"")</f>
        <v/>
      </c>
      <c r="H119" s="5" t="str">
        <f>IF(F119&gt;0,G119-#REF!,"")</f>
        <v/>
      </c>
      <c r="I119" s="2" t="str">
        <f t="shared" si="18"/>
        <v/>
      </c>
      <c r="R119" s="5" t="str">
        <f>IF(Q119&gt;0,VLOOKUP(Q119,Timing!$A:$C,3,FALSE),"")</f>
        <v/>
      </c>
      <c r="S119" s="5" t="str">
        <f t="shared" si="17"/>
        <v/>
      </c>
      <c r="T119" s="2" t="str">
        <f t="shared" si="16"/>
        <v/>
      </c>
    </row>
    <row r="120" spans="7:20" x14ac:dyDescent="0.25">
      <c r="G120" s="5" t="str">
        <f>IF(F120&gt;0,VLOOKUP(F120,Timing!$A:$C,3,FALSE),"")</f>
        <v/>
      </c>
      <c r="H120" s="5" t="str">
        <f>IF(F120&gt;0,G120-#REF!,"")</f>
        <v/>
      </c>
      <c r="I120" s="2" t="str">
        <f t="shared" si="18"/>
        <v/>
      </c>
      <c r="R120" s="5" t="str">
        <f>IF(Q120&gt;0,VLOOKUP(Q120,Timing!$A:$C,3,FALSE),"")</f>
        <v/>
      </c>
      <c r="S120" s="5" t="str">
        <f t="shared" si="17"/>
        <v/>
      </c>
      <c r="T120" s="2" t="str">
        <f t="shared" si="16"/>
        <v/>
      </c>
    </row>
    <row r="121" spans="7:20" x14ac:dyDescent="0.25">
      <c r="G121" s="5" t="str">
        <f>IF(F121&gt;0,VLOOKUP(F121,Timing!$A:$C,3,FALSE),"")</f>
        <v/>
      </c>
      <c r="H121" s="5" t="str">
        <f>IF(F121&gt;0,G121-#REF!,"")</f>
        <v/>
      </c>
      <c r="I121" s="2" t="str">
        <f t="shared" si="18"/>
        <v/>
      </c>
      <c r="R121" s="5" t="str">
        <f>IF(Q121&gt;0,VLOOKUP(Q121,Timing!$A:$C,3,FALSE),"")</f>
        <v/>
      </c>
      <c r="S121" s="5" t="str">
        <f t="shared" si="17"/>
        <v/>
      </c>
      <c r="T121" s="2" t="str">
        <f t="shared" si="16"/>
        <v/>
      </c>
    </row>
    <row r="122" spans="7:20" x14ac:dyDescent="0.25">
      <c r="G122" s="5" t="str">
        <f>IF(F122&gt;0,VLOOKUP(F122,Timing!$A:$C,3,FALSE),"")</f>
        <v/>
      </c>
      <c r="H122" s="5" t="str">
        <f>IF(F122&gt;0,G122-#REF!,"")</f>
        <v/>
      </c>
      <c r="I122" s="2" t="str">
        <f t="shared" si="18"/>
        <v/>
      </c>
      <c r="R122" s="5" t="str">
        <f>IF(Q122&gt;0,VLOOKUP(Q122,Timing!$A:$C,3,FALSE),"")</f>
        <v/>
      </c>
      <c r="S122" s="5" t="str">
        <f t="shared" si="17"/>
        <v/>
      </c>
      <c r="T122" s="2" t="str">
        <f t="shared" si="16"/>
        <v/>
      </c>
    </row>
    <row r="123" spans="7:20" x14ac:dyDescent="0.25">
      <c r="G123" s="5" t="str">
        <f>IF(F123&gt;0,VLOOKUP(F123,Timing!$A:$C,3,FALSE),"")</f>
        <v/>
      </c>
      <c r="H123" s="5" t="str">
        <f>IF(F123&gt;0,G123-#REF!,"")</f>
        <v/>
      </c>
      <c r="I123" s="2" t="str">
        <f t="shared" si="18"/>
        <v/>
      </c>
      <c r="R123" s="5" t="str">
        <f>IF(Q123&gt;0,VLOOKUP(Q123,Timing!$A:$C,3,FALSE),"")</f>
        <v/>
      </c>
      <c r="S123" s="5" t="str">
        <f t="shared" si="17"/>
        <v/>
      </c>
      <c r="T123" s="2" t="str">
        <f t="shared" si="16"/>
        <v/>
      </c>
    </row>
    <row r="124" spans="7:20" x14ac:dyDescent="0.25">
      <c r="G124" s="5" t="str">
        <f>IF(F124&gt;0,VLOOKUP(F124,Timing!$A:$C,3,FALSE),"")</f>
        <v/>
      </c>
      <c r="H124" s="5" t="str">
        <f>IF(F124&gt;0,G124-#REF!,"")</f>
        <v/>
      </c>
      <c r="I124" s="2" t="str">
        <f t="shared" si="18"/>
        <v/>
      </c>
      <c r="R124" s="5" t="str">
        <f>IF(Q124&gt;0,VLOOKUP(Q124,Timing!$A:$C,3,FALSE),"")</f>
        <v/>
      </c>
      <c r="S124" s="5" t="str">
        <f t="shared" si="17"/>
        <v/>
      </c>
      <c r="T124" s="2" t="str">
        <f t="shared" si="16"/>
        <v/>
      </c>
    </row>
    <row r="125" spans="7:20" x14ac:dyDescent="0.25">
      <c r="G125" s="5" t="str">
        <f>IF(F125&gt;0,VLOOKUP(F125,Timing!$A:$C,3,FALSE),"")</f>
        <v/>
      </c>
      <c r="H125" s="5" t="str">
        <f>IF(F125&gt;0,G125-#REF!,"")</f>
        <v/>
      </c>
      <c r="I125" s="2" t="str">
        <f t="shared" si="18"/>
        <v/>
      </c>
      <c r="R125" s="5" t="str">
        <f>IF(Q125&gt;0,VLOOKUP(Q125,Timing!$A:$C,3,FALSE),"")</f>
        <v/>
      </c>
      <c r="S125" s="5" t="str">
        <f t="shared" si="17"/>
        <v/>
      </c>
      <c r="T125" s="2" t="str">
        <f t="shared" si="16"/>
        <v/>
      </c>
    </row>
    <row r="126" spans="7:20" x14ac:dyDescent="0.25">
      <c r="G126" s="5" t="str">
        <f>IF(F126&gt;0,VLOOKUP(F126,Timing!$A:$C,3,FALSE),"")</f>
        <v/>
      </c>
      <c r="H126" s="5" t="str">
        <f>IF(F126&gt;0,G126-#REF!,"")</f>
        <v/>
      </c>
      <c r="I126" s="2" t="str">
        <f t="shared" si="18"/>
        <v/>
      </c>
      <c r="R126" s="5" t="str">
        <f>IF(Q126&gt;0,VLOOKUP(Q126,Timing!$A:$C,3,FALSE),"")</f>
        <v/>
      </c>
      <c r="S126" s="5" t="str">
        <f t="shared" si="17"/>
        <v/>
      </c>
      <c r="T126" s="2" t="str">
        <f t="shared" si="16"/>
        <v/>
      </c>
    </row>
    <row r="127" spans="7:20" x14ac:dyDescent="0.25">
      <c r="G127" s="5" t="str">
        <f>IF(F127&gt;0,VLOOKUP(F127,Timing!$A:$C,3,FALSE),"")</f>
        <v/>
      </c>
      <c r="H127" s="5" t="str">
        <f>IF(F127&gt;0,G127-#REF!,"")</f>
        <v/>
      </c>
      <c r="I127" s="2" t="str">
        <f t="shared" si="18"/>
        <v/>
      </c>
      <c r="R127" s="5" t="str">
        <f>IF(Q127&gt;0,VLOOKUP(Q127,Timing!$A:$C,3,FALSE),"")</f>
        <v/>
      </c>
      <c r="S127" s="5" t="str">
        <f t="shared" si="17"/>
        <v/>
      </c>
      <c r="T127" s="2" t="str">
        <f t="shared" si="16"/>
        <v/>
      </c>
    </row>
    <row r="128" spans="7:20" x14ac:dyDescent="0.25">
      <c r="G128" s="5" t="str">
        <f>IF(F128&gt;0,VLOOKUP(F128,Timing!$A:$C,3,FALSE),"")</f>
        <v/>
      </c>
      <c r="H128" s="5" t="str">
        <f>IF(F128&gt;0,G128-#REF!,"")</f>
        <v/>
      </c>
      <c r="I128" s="2" t="str">
        <f t="shared" si="18"/>
        <v/>
      </c>
      <c r="R128" s="5" t="str">
        <f>IF(Q128&gt;0,VLOOKUP(Q128,Timing!$A:$C,3,FALSE),"")</f>
        <v/>
      </c>
      <c r="S128" s="5" t="str">
        <f t="shared" si="17"/>
        <v/>
      </c>
      <c r="T128" s="2" t="str">
        <f t="shared" si="16"/>
        <v/>
      </c>
    </row>
    <row r="129" spans="7:20" x14ac:dyDescent="0.25">
      <c r="G129" s="5" t="str">
        <f>IF(F129&gt;0,VLOOKUP(F129,Timing!$A:$C,3,FALSE),"")</f>
        <v/>
      </c>
      <c r="H129" s="5" t="str">
        <f>IF(F129&gt;0,G129-#REF!,"")</f>
        <v/>
      </c>
      <c r="I129" s="2" t="str">
        <f t="shared" si="18"/>
        <v/>
      </c>
      <c r="R129" s="5" t="str">
        <f>IF(Q129&gt;0,VLOOKUP(Q129,Timing!$A:$C,3,FALSE),"")</f>
        <v/>
      </c>
      <c r="S129" s="5" t="str">
        <f t="shared" si="17"/>
        <v/>
      </c>
      <c r="T129" s="2" t="str">
        <f t="shared" si="16"/>
        <v/>
      </c>
    </row>
    <row r="130" spans="7:20" x14ac:dyDescent="0.25">
      <c r="G130" s="5" t="str">
        <f>IF(F130&gt;0,VLOOKUP(F130,Timing!$A:$C,3,FALSE),"")</f>
        <v/>
      </c>
      <c r="H130" s="5" t="str">
        <f>IF(F130&gt;0,G130-#REF!,"")</f>
        <v/>
      </c>
      <c r="I130" s="2" t="str">
        <f t="shared" si="18"/>
        <v/>
      </c>
      <c r="R130" s="5" t="str">
        <f>IF(Q130&gt;0,VLOOKUP(Q130,Timing!$A:$C,3,FALSE),"")</f>
        <v/>
      </c>
      <c r="S130" s="5" t="str">
        <f t="shared" si="17"/>
        <v/>
      </c>
      <c r="T130" s="2" t="str">
        <f t="shared" si="16"/>
        <v/>
      </c>
    </row>
    <row r="131" spans="7:20" x14ac:dyDescent="0.25">
      <c r="G131" s="5" t="str">
        <f>IF(F131&gt;0,VLOOKUP(F131,Timing!$A:$C,3,FALSE),"")</f>
        <v/>
      </c>
      <c r="H131" s="5" t="str">
        <f>IF(F131&gt;0,G131-#REF!,"")</f>
        <v/>
      </c>
      <c r="I131" s="2" t="str">
        <f t="shared" si="18"/>
        <v/>
      </c>
      <c r="R131" s="5" t="str">
        <f>IF(Q131&gt;0,VLOOKUP(Q131,Timing!$A:$C,3,FALSE),"")</f>
        <v/>
      </c>
      <c r="S131" s="5" t="str">
        <f t="shared" si="17"/>
        <v/>
      </c>
      <c r="T131" s="2" t="str">
        <f t="shared" si="16"/>
        <v/>
      </c>
    </row>
    <row r="132" spans="7:20" x14ac:dyDescent="0.25">
      <c r="G132" s="5" t="str">
        <f>IF(F132&gt;0,VLOOKUP(F132,Timing!$A:$C,3,FALSE),"")</f>
        <v/>
      </c>
      <c r="H132" s="5" t="str">
        <f>IF(F132&gt;0,G132-#REF!,"")</f>
        <v/>
      </c>
      <c r="I132" s="2" t="str">
        <f t="shared" si="18"/>
        <v/>
      </c>
      <c r="R132" s="5" t="str">
        <f>IF(Q132&gt;0,VLOOKUP(Q132,Timing!$A:$C,3,FALSE),"")</f>
        <v/>
      </c>
      <c r="S132" s="5" t="str">
        <f t="shared" si="17"/>
        <v/>
      </c>
      <c r="T132" s="2" t="str">
        <f t="shared" si="16"/>
        <v/>
      </c>
    </row>
    <row r="133" spans="7:20" x14ac:dyDescent="0.25">
      <c r="G133" s="5" t="str">
        <f>IF(F133&gt;0,VLOOKUP(F133,Timing!$A:$C,3,FALSE),"")</f>
        <v/>
      </c>
      <c r="H133" s="5" t="str">
        <f>IF(F133&gt;0,G133-#REF!,"")</f>
        <v/>
      </c>
      <c r="I133" s="2" t="str">
        <f t="shared" si="18"/>
        <v/>
      </c>
      <c r="R133" s="5" t="str">
        <f>IF(Q133&gt;0,VLOOKUP(Q133,Timing!$A:$C,3,FALSE),"")</f>
        <v/>
      </c>
      <c r="S133" s="5" t="str">
        <f t="shared" si="17"/>
        <v/>
      </c>
      <c r="T133" s="2" t="str">
        <f t="shared" si="16"/>
        <v/>
      </c>
    </row>
    <row r="134" spans="7:20" x14ac:dyDescent="0.25">
      <c r="G134" s="5" t="str">
        <f>IF(F134&gt;0,VLOOKUP(F134,Timing!$A:$C,3,FALSE),"")</f>
        <v/>
      </c>
      <c r="H134" s="5" t="str">
        <f>IF(F134&gt;0,G134-#REF!,"")</f>
        <v/>
      </c>
      <c r="I134" s="2" t="str">
        <f t="shared" si="18"/>
        <v/>
      </c>
      <c r="R134" s="5" t="str">
        <f>IF(Q134&gt;0,VLOOKUP(Q134,Timing!$A:$C,3,FALSE),"")</f>
        <v/>
      </c>
      <c r="S134" s="5" t="str">
        <f t="shared" si="17"/>
        <v/>
      </c>
      <c r="T134" s="2" t="str">
        <f t="shared" si="16"/>
        <v/>
      </c>
    </row>
    <row r="135" spans="7:20" x14ac:dyDescent="0.25">
      <c r="G135" s="5" t="str">
        <f>IF(F135&gt;0,VLOOKUP(F135,Timing!$A:$C,3,FALSE),"")</f>
        <v/>
      </c>
      <c r="H135" s="5" t="str">
        <f>IF(F135&gt;0,G135-#REF!,"")</f>
        <v/>
      </c>
      <c r="I135" s="2" t="str">
        <f t="shared" si="18"/>
        <v/>
      </c>
      <c r="R135" s="5" t="str">
        <f>IF(Q135&gt;0,VLOOKUP(Q135,Timing!$A:$C,3,FALSE),"")</f>
        <v/>
      </c>
      <c r="S135" s="5" t="str">
        <f t="shared" si="17"/>
        <v/>
      </c>
      <c r="T135" s="2" t="str">
        <f t="shared" ref="T135:T166" si="19">IF(Q135&gt;0,COUNTA(Q:Q)-RANK(S135,$S$3:$S$42),"")</f>
        <v/>
      </c>
    </row>
    <row r="136" spans="7:20" x14ac:dyDescent="0.25">
      <c r="G136" s="5" t="str">
        <f>IF(F136&gt;0,VLOOKUP(F136,Timing!$A:$C,3,FALSE),"")</f>
        <v/>
      </c>
      <c r="H136" s="5" t="str">
        <f>IF(F136&gt;0,G136-#REF!,"")</f>
        <v/>
      </c>
      <c r="I136" s="2" t="str">
        <f t="shared" si="18"/>
        <v/>
      </c>
      <c r="R136" s="5" t="str">
        <f>IF(Q136&gt;0,VLOOKUP(Q136,Timing!$A:$C,3,FALSE),"")</f>
        <v/>
      </c>
      <c r="S136" s="5" t="str">
        <f t="shared" si="17"/>
        <v/>
      </c>
      <c r="T136" s="2" t="str">
        <f t="shared" si="19"/>
        <v/>
      </c>
    </row>
    <row r="137" spans="7:20" x14ac:dyDescent="0.25">
      <c r="G137" s="5" t="str">
        <f>IF(F137&gt;0,VLOOKUP(F137,Timing!$A:$C,3,FALSE),"")</f>
        <v/>
      </c>
      <c r="H137" s="5" t="str">
        <f>IF(F137&gt;0,G137-#REF!,"")</f>
        <v/>
      </c>
      <c r="I137" s="2" t="str">
        <f t="shared" si="18"/>
        <v/>
      </c>
      <c r="R137" s="5" t="str">
        <f>IF(Q137&gt;0,VLOOKUP(Q137,Timing!$A:$C,3,FALSE),"")</f>
        <v/>
      </c>
      <c r="S137" s="5" t="str">
        <f t="shared" ref="S137:S168" si="20">IF(Q137&gt;0,R137-$O$1,"")</f>
        <v/>
      </c>
      <c r="T137" s="2" t="str">
        <f t="shared" si="19"/>
        <v/>
      </c>
    </row>
    <row r="138" spans="7:20" x14ac:dyDescent="0.25">
      <c r="G138" s="5" t="str">
        <f>IF(F138&gt;0,VLOOKUP(F138,Timing!$A:$C,3,FALSE),"")</f>
        <v/>
      </c>
      <c r="H138" s="5" t="str">
        <f>IF(F138&gt;0,G138-#REF!,"")</f>
        <v/>
      </c>
      <c r="I138" s="2" t="str">
        <f t="shared" si="18"/>
        <v/>
      </c>
      <c r="R138" s="5" t="str">
        <f>IF(Q138&gt;0,VLOOKUP(Q138,Timing!$A:$C,3,FALSE),"")</f>
        <v/>
      </c>
      <c r="S138" s="5" t="str">
        <f t="shared" si="20"/>
        <v/>
      </c>
      <c r="T138" s="2" t="str">
        <f t="shared" si="19"/>
        <v/>
      </c>
    </row>
    <row r="139" spans="7:20" x14ac:dyDescent="0.25">
      <c r="G139" s="5" t="str">
        <f>IF(F139&gt;0,VLOOKUP(F139,Timing!$A:$C,3,FALSE),"")</f>
        <v/>
      </c>
      <c r="H139" s="5" t="str">
        <f>IF(F139&gt;0,G139-#REF!,"")</f>
        <v/>
      </c>
      <c r="I139" s="2" t="str">
        <f t="shared" si="18"/>
        <v/>
      </c>
      <c r="R139" s="5" t="str">
        <f>IF(Q139&gt;0,VLOOKUP(Q139,Timing!$A:$C,3,FALSE),"")</f>
        <v/>
      </c>
      <c r="S139" s="5" t="str">
        <f t="shared" si="20"/>
        <v/>
      </c>
      <c r="T139" s="2" t="str">
        <f t="shared" si="19"/>
        <v/>
      </c>
    </row>
    <row r="140" spans="7:20" x14ac:dyDescent="0.25">
      <c r="G140" s="5" t="str">
        <f>IF(F140&gt;0,VLOOKUP(F140,Timing!$A:$C,3,FALSE),"")</f>
        <v/>
      </c>
      <c r="H140" s="5" t="str">
        <f>IF(F140&gt;0,G140-#REF!,"")</f>
        <v/>
      </c>
      <c r="I140" s="2" t="str">
        <f t="shared" si="18"/>
        <v/>
      </c>
      <c r="R140" s="5" t="str">
        <f>IF(Q140&gt;0,VLOOKUP(Q140,Timing!$A:$C,3,FALSE),"")</f>
        <v/>
      </c>
      <c r="S140" s="5" t="str">
        <f t="shared" si="20"/>
        <v/>
      </c>
      <c r="T140" s="2" t="str">
        <f t="shared" si="19"/>
        <v/>
      </c>
    </row>
    <row r="141" spans="7:20" x14ac:dyDescent="0.25">
      <c r="G141" s="5" t="str">
        <f>IF(F141&gt;0,VLOOKUP(F141,Timing!$A:$C,3,FALSE),"")</f>
        <v/>
      </c>
      <c r="H141" s="5" t="str">
        <f>IF(F141&gt;0,G141-#REF!,"")</f>
        <v/>
      </c>
      <c r="I141" s="2" t="str">
        <f t="shared" si="18"/>
        <v/>
      </c>
      <c r="R141" s="5" t="str">
        <f>IF(Q141&gt;0,VLOOKUP(Q141,Timing!$A:$C,3,FALSE),"")</f>
        <v/>
      </c>
      <c r="S141" s="5" t="str">
        <f t="shared" si="20"/>
        <v/>
      </c>
      <c r="T141" s="2" t="str">
        <f t="shared" si="19"/>
        <v/>
      </c>
    </row>
    <row r="142" spans="7:20" x14ac:dyDescent="0.25">
      <c r="G142" s="5" t="str">
        <f>IF(F142&gt;0,VLOOKUP(F142,Timing!$A:$C,3,FALSE),"")</f>
        <v/>
      </c>
      <c r="H142" s="5" t="str">
        <f>IF(F142&gt;0,G142-#REF!,"")</f>
        <v/>
      </c>
      <c r="I142" s="2" t="str">
        <f t="shared" si="18"/>
        <v/>
      </c>
      <c r="R142" s="5" t="str">
        <f>IF(Q142&gt;0,VLOOKUP(Q142,Timing!$A:$C,3,FALSE),"")</f>
        <v/>
      </c>
      <c r="S142" s="5" t="str">
        <f t="shared" si="20"/>
        <v/>
      </c>
      <c r="T142" s="2" t="str">
        <f t="shared" si="19"/>
        <v/>
      </c>
    </row>
    <row r="143" spans="7:20" x14ac:dyDescent="0.25">
      <c r="G143" s="5" t="str">
        <f>IF(F143&gt;0,VLOOKUP(F143,Timing!$A:$C,3,FALSE),"")</f>
        <v/>
      </c>
      <c r="H143" s="5" t="str">
        <f>IF(F143&gt;0,G143-#REF!,"")</f>
        <v/>
      </c>
      <c r="I143" s="2" t="str">
        <f t="shared" si="18"/>
        <v/>
      </c>
      <c r="R143" s="5" t="str">
        <f>IF(Q143&gt;0,VLOOKUP(Q143,Timing!$A:$C,3,FALSE),"")</f>
        <v/>
      </c>
      <c r="S143" s="5" t="str">
        <f t="shared" si="20"/>
        <v/>
      </c>
      <c r="T143" s="2" t="str">
        <f t="shared" si="19"/>
        <v/>
      </c>
    </row>
    <row r="144" spans="7:20" x14ac:dyDescent="0.25">
      <c r="G144" s="5" t="str">
        <f>IF(F144&gt;0,VLOOKUP(F144,Timing!$A:$C,3,FALSE),"")</f>
        <v/>
      </c>
      <c r="H144" s="5" t="str">
        <f>IF(F144&gt;0,G144-#REF!,"")</f>
        <v/>
      </c>
      <c r="I144" s="2" t="str">
        <f t="shared" si="18"/>
        <v/>
      </c>
      <c r="R144" s="5" t="str">
        <f>IF(Q144&gt;0,VLOOKUP(Q144,Timing!$A:$C,3,FALSE),"")</f>
        <v/>
      </c>
      <c r="S144" s="5" t="str">
        <f t="shared" si="20"/>
        <v/>
      </c>
      <c r="T144" s="2" t="str">
        <f t="shared" si="19"/>
        <v/>
      </c>
    </row>
    <row r="145" spans="7:20" x14ac:dyDescent="0.25">
      <c r="G145" s="5" t="str">
        <f>IF(F145&gt;0,VLOOKUP(F145,Timing!$A:$C,3,FALSE),"")</f>
        <v/>
      </c>
      <c r="H145" s="5" t="str">
        <f>IF(F145&gt;0,G145-#REF!,"")</f>
        <v/>
      </c>
      <c r="I145" s="2" t="str">
        <f t="shared" si="18"/>
        <v/>
      </c>
      <c r="R145" s="5" t="str">
        <f>IF(Q145&gt;0,VLOOKUP(Q145,Timing!$A:$C,3,FALSE),"")</f>
        <v/>
      </c>
      <c r="S145" s="5" t="str">
        <f t="shared" si="20"/>
        <v/>
      </c>
      <c r="T145" s="2" t="str">
        <f t="shared" si="19"/>
        <v/>
      </c>
    </row>
    <row r="146" spans="7:20" x14ac:dyDescent="0.25">
      <c r="G146" s="5" t="str">
        <f>IF(F146&gt;0,VLOOKUP(F146,Timing!$A:$C,3,FALSE),"")</f>
        <v/>
      </c>
      <c r="H146" s="5" t="str">
        <f>IF(F146&gt;0,G146-#REF!,"")</f>
        <v/>
      </c>
      <c r="I146" s="2" t="str">
        <f t="shared" si="18"/>
        <v/>
      </c>
      <c r="R146" s="5" t="str">
        <f>IF(Q146&gt;0,VLOOKUP(Q146,Timing!$A:$C,3,FALSE),"")</f>
        <v/>
      </c>
      <c r="S146" s="5" t="str">
        <f t="shared" si="20"/>
        <v/>
      </c>
      <c r="T146" s="2" t="str">
        <f t="shared" si="19"/>
        <v/>
      </c>
    </row>
    <row r="147" spans="7:20" x14ac:dyDescent="0.25">
      <c r="G147" s="5" t="str">
        <f>IF(F147&gt;0,VLOOKUP(F147,Timing!$A:$C,3,FALSE),"")</f>
        <v/>
      </c>
      <c r="H147" s="5" t="str">
        <f>IF(F147&gt;0,G147-#REF!,"")</f>
        <v/>
      </c>
      <c r="I147" s="2" t="str">
        <f t="shared" si="18"/>
        <v/>
      </c>
      <c r="R147" s="5" t="str">
        <f>IF(Q147&gt;0,VLOOKUP(Q147,Timing!$A:$C,3,FALSE),"")</f>
        <v/>
      </c>
      <c r="S147" s="5" t="str">
        <f t="shared" si="20"/>
        <v/>
      </c>
      <c r="T147" s="2" t="str">
        <f t="shared" si="19"/>
        <v/>
      </c>
    </row>
    <row r="148" spans="7:20" x14ac:dyDescent="0.25">
      <c r="G148" s="5" t="str">
        <f>IF(F148&gt;0,VLOOKUP(F148,Timing!$A:$C,3,FALSE),"")</f>
        <v/>
      </c>
      <c r="H148" s="5" t="str">
        <f>IF(F148&gt;0,G148-#REF!,"")</f>
        <v/>
      </c>
      <c r="I148" s="2" t="str">
        <f t="shared" ref="I148:I179" si="21">IF(F148&gt;0,COUNTA(F:F)-RANK(H148,$H$3:$H$42),"")</f>
        <v/>
      </c>
      <c r="R148" s="5" t="str">
        <f>IF(Q148&gt;0,VLOOKUP(Q148,Timing!$A:$C,3,FALSE),"")</f>
        <v/>
      </c>
      <c r="S148" s="5" t="str">
        <f t="shared" si="20"/>
        <v/>
      </c>
      <c r="T148" s="2" t="str">
        <f t="shared" si="19"/>
        <v/>
      </c>
    </row>
    <row r="149" spans="7:20" x14ac:dyDescent="0.25">
      <c r="G149" s="5" t="str">
        <f>IF(F149&gt;0,VLOOKUP(F149,Timing!$A:$C,3,FALSE),"")</f>
        <v/>
      </c>
      <c r="H149" s="5" t="str">
        <f>IF(F149&gt;0,G149-#REF!,"")</f>
        <v/>
      </c>
      <c r="I149" s="2" t="str">
        <f t="shared" si="21"/>
        <v/>
      </c>
      <c r="R149" s="5" t="str">
        <f>IF(Q149&gt;0,VLOOKUP(Q149,Timing!$A:$C,3,FALSE),"")</f>
        <v/>
      </c>
      <c r="S149" s="5" t="str">
        <f t="shared" si="20"/>
        <v/>
      </c>
      <c r="T149" s="2" t="str">
        <f t="shared" si="19"/>
        <v/>
      </c>
    </row>
    <row r="150" spans="7:20" x14ac:dyDescent="0.25">
      <c r="G150" s="5" t="str">
        <f>IF(F150&gt;0,VLOOKUP(F150,Timing!$A:$C,3,FALSE),"")</f>
        <v/>
      </c>
      <c r="H150" s="5" t="str">
        <f>IF(F150&gt;0,G150-#REF!,"")</f>
        <v/>
      </c>
      <c r="I150" s="2" t="str">
        <f t="shared" si="21"/>
        <v/>
      </c>
      <c r="R150" s="5" t="str">
        <f>IF(Q150&gt;0,VLOOKUP(Q150,Timing!$A:$C,3,FALSE),"")</f>
        <v/>
      </c>
      <c r="S150" s="5" t="str">
        <f t="shared" si="20"/>
        <v/>
      </c>
      <c r="T150" s="2" t="str">
        <f t="shared" si="19"/>
        <v/>
      </c>
    </row>
    <row r="151" spans="7:20" x14ac:dyDescent="0.25">
      <c r="G151" s="5" t="str">
        <f>IF(F151&gt;0,VLOOKUP(F151,Timing!$A:$C,3,FALSE),"")</f>
        <v/>
      </c>
      <c r="H151" s="5" t="str">
        <f>IF(F151&gt;0,G151-#REF!,"")</f>
        <v/>
      </c>
      <c r="I151" s="2" t="str">
        <f t="shared" si="21"/>
        <v/>
      </c>
      <c r="R151" s="5" t="str">
        <f>IF(Q151&gt;0,VLOOKUP(Q151,Timing!$A:$C,3,FALSE),"")</f>
        <v/>
      </c>
      <c r="S151" s="5" t="str">
        <f t="shared" si="20"/>
        <v/>
      </c>
      <c r="T151" s="2" t="str">
        <f t="shared" si="19"/>
        <v/>
      </c>
    </row>
    <row r="152" spans="7:20" x14ac:dyDescent="0.25">
      <c r="G152" s="5" t="str">
        <f>IF(F152&gt;0,VLOOKUP(F152,Timing!$A:$C,3,FALSE),"")</f>
        <v/>
      </c>
      <c r="H152" s="5" t="str">
        <f>IF(F152&gt;0,G152-#REF!,"")</f>
        <v/>
      </c>
      <c r="I152" s="2" t="str">
        <f t="shared" si="21"/>
        <v/>
      </c>
      <c r="R152" s="5" t="str">
        <f>IF(Q152&gt;0,VLOOKUP(Q152,Timing!$A:$C,3,FALSE),"")</f>
        <v/>
      </c>
      <c r="S152" s="5" t="str">
        <f t="shared" si="20"/>
        <v/>
      </c>
      <c r="T152" s="2" t="str">
        <f t="shared" si="19"/>
        <v/>
      </c>
    </row>
    <row r="153" spans="7:20" x14ac:dyDescent="0.25">
      <c r="G153" s="5" t="str">
        <f>IF(F153&gt;0,VLOOKUP(F153,Timing!$A:$C,3,FALSE),"")</f>
        <v/>
      </c>
      <c r="H153" s="5" t="str">
        <f>IF(F153&gt;0,G153-#REF!,"")</f>
        <v/>
      </c>
      <c r="I153" s="2" t="str">
        <f t="shared" si="21"/>
        <v/>
      </c>
      <c r="R153" s="5" t="str">
        <f>IF(Q153&gt;0,VLOOKUP(Q153,Timing!$A:$C,3,FALSE),"")</f>
        <v/>
      </c>
      <c r="S153" s="5" t="str">
        <f t="shared" si="20"/>
        <v/>
      </c>
      <c r="T153" s="2" t="str">
        <f t="shared" si="19"/>
        <v/>
      </c>
    </row>
    <row r="154" spans="7:20" x14ac:dyDescent="0.25">
      <c r="G154" s="5" t="str">
        <f>IF(F154&gt;0,VLOOKUP(F154,Timing!$A:$C,3,FALSE),"")</f>
        <v/>
      </c>
      <c r="H154" s="5" t="str">
        <f>IF(F154&gt;0,G154-#REF!,"")</f>
        <v/>
      </c>
      <c r="I154" s="2" t="str">
        <f t="shared" si="21"/>
        <v/>
      </c>
      <c r="R154" s="5" t="str">
        <f>IF(Q154&gt;0,VLOOKUP(Q154,Timing!$A:$C,3,FALSE),"")</f>
        <v/>
      </c>
      <c r="S154" s="5" t="str">
        <f t="shared" si="20"/>
        <v/>
      </c>
      <c r="T154" s="2" t="str">
        <f t="shared" si="19"/>
        <v/>
      </c>
    </row>
    <row r="155" spans="7:20" x14ac:dyDescent="0.25">
      <c r="G155" s="5" t="str">
        <f>IF(F155&gt;0,VLOOKUP(F155,Timing!$A:$C,3,FALSE),"")</f>
        <v/>
      </c>
      <c r="H155" s="5" t="str">
        <f>IF(F155&gt;0,G155-#REF!,"")</f>
        <v/>
      </c>
      <c r="I155" s="2" t="str">
        <f t="shared" si="21"/>
        <v/>
      </c>
      <c r="R155" s="5" t="str">
        <f>IF(Q155&gt;0,VLOOKUP(Q155,Timing!$A:$C,3,FALSE),"")</f>
        <v/>
      </c>
      <c r="S155" s="5" t="str">
        <f t="shared" si="20"/>
        <v/>
      </c>
      <c r="T155" s="2" t="str">
        <f t="shared" si="19"/>
        <v/>
      </c>
    </row>
    <row r="156" spans="7:20" x14ac:dyDescent="0.25">
      <c r="G156" s="5" t="str">
        <f>IF(F156&gt;0,VLOOKUP(F156,Timing!$A:$C,3,FALSE),"")</f>
        <v/>
      </c>
      <c r="H156" s="5" t="str">
        <f>IF(F156&gt;0,G156-#REF!,"")</f>
        <v/>
      </c>
      <c r="I156" s="2" t="str">
        <f t="shared" si="21"/>
        <v/>
      </c>
      <c r="R156" s="5" t="str">
        <f>IF(Q156&gt;0,VLOOKUP(Q156,Timing!$A:$C,3,FALSE),"")</f>
        <v/>
      </c>
      <c r="S156" s="5" t="str">
        <f t="shared" si="20"/>
        <v/>
      </c>
      <c r="T156" s="2" t="str">
        <f t="shared" si="19"/>
        <v/>
      </c>
    </row>
    <row r="157" spans="7:20" x14ac:dyDescent="0.25">
      <c r="G157" s="5" t="str">
        <f>IF(F157&gt;0,VLOOKUP(F157,Timing!$A:$C,3,FALSE),"")</f>
        <v/>
      </c>
      <c r="H157" s="5" t="str">
        <f>IF(F157&gt;0,G157-#REF!,"")</f>
        <v/>
      </c>
      <c r="I157" s="2" t="str">
        <f t="shared" si="21"/>
        <v/>
      </c>
      <c r="R157" s="5" t="str">
        <f>IF(Q157&gt;0,VLOOKUP(Q157,Timing!$A:$C,3,FALSE),"")</f>
        <v/>
      </c>
      <c r="S157" s="5" t="str">
        <f t="shared" si="20"/>
        <v/>
      </c>
      <c r="T157" s="2" t="str">
        <f t="shared" si="19"/>
        <v/>
      </c>
    </row>
    <row r="158" spans="7:20" x14ac:dyDescent="0.25">
      <c r="G158" s="5" t="str">
        <f>IF(F158&gt;0,VLOOKUP(F158,Timing!$A:$C,3,FALSE),"")</f>
        <v/>
      </c>
      <c r="H158" s="5" t="str">
        <f>IF(F158&gt;0,G158-#REF!,"")</f>
        <v/>
      </c>
      <c r="I158" s="2" t="str">
        <f t="shared" si="21"/>
        <v/>
      </c>
      <c r="R158" s="5" t="str">
        <f>IF(Q158&gt;0,VLOOKUP(Q158,Timing!$A:$C,3,FALSE),"")</f>
        <v/>
      </c>
      <c r="S158" s="5" t="str">
        <f t="shared" si="20"/>
        <v/>
      </c>
      <c r="T158" s="2" t="str">
        <f t="shared" si="19"/>
        <v/>
      </c>
    </row>
    <row r="159" spans="7:20" x14ac:dyDescent="0.25">
      <c r="G159" s="5" t="str">
        <f>IF(F159&gt;0,VLOOKUP(F159,Timing!$A:$C,3,FALSE),"")</f>
        <v/>
      </c>
      <c r="H159" s="5" t="str">
        <f>IF(F159&gt;0,G159-#REF!,"")</f>
        <v/>
      </c>
      <c r="I159" s="2" t="str">
        <f t="shared" si="21"/>
        <v/>
      </c>
      <c r="R159" s="5" t="str">
        <f>IF(Q159&gt;0,VLOOKUP(Q159,Timing!$A:$C,3,FALSE),"")</f>
        <v/>
      </c>
      <c r="S159" s="5" t="str">
        <f t="shared" si="20"/>
        <v/>
      </c>
      <c r="T159" s="2" t="str">
        <f t="shared" si="19"/>
        <v/>
      </c>
    </row>
    <row r="160" spans="7:20" x14ac:dyDescent="0.25">
      <c r="G160" s="5" t="str">
        <f>IF(F160&gt;0,VLOOKUP(F160,Timing!$A:$C,3,FALSE),"")</f>
        <v/>
      </c>
      <c r="H160" s="5" t="str">
        <f>IF(F160&gt;0,G160-#REF!,"")</f>
        <v/>
      </c>
      <c r="I160" s="2" t="str">
        <f t="shared" si="21"/>
        <v/>
      </c>
      <c r="R160" s="5" t="str">
        <f>IF(Q160&gt;0,VLOOKUP(Q160,Timing!$A:$C,3,FALSE),"")</f>
        <v/>
      </c>
      <c r="S160" s="5" t="str">
        <f t="shared" si="20"/>
        <v/>
      </c>
      <c r="T160" s="2" t="str">
        <f t="shared" si="19"/>
        <v/>
      </c>
    </row>
    <row r="161" spans="7:20" x14ac:dyDescent="0.25">
      <c r="G161" s="5" t="str">
        <f>IF(F161&gt;0,VLOOKUP(F161,Timing!$A:$C,3,FALSE),"")</f>
        <v/>
      </c>
      <c r="H161" s="5" t="str">
        <f>IF(F161&gt;0,G161-#REF!,"")</f>
        <v/>
      </c>
      <c r="I161" s="2" t="str">
        <f t="shared" si="21"/>
        <v/>
      </c>
      <c r="R161" s="5" t="str">
        <f>IF(Q161&gt;0,VLOOKUP(Q161,Timing!$A:$C,3,FALSE),"")</f>
        <v/>
      </c>
      <c r="S161" s="5" t="str">
        <f t="shared" si="20"/>
        <v/>
      </c>
      <c r="T161" s="2" t="str">
        <f t="shared" si="19"/>
        <v/>
      </c>
    </row>
    <row r="162" spans="7:20" x14ac:dyDescent="0.25">
      <c r="G162" s="5" t="str">
        <f>IF(F162&gt;0,VLOOKUP(F162,Timing!$A:$C,3,FALSE),"")</f>
        <v/>
      </c>
      <c r="H162" s="5" t="str">
        <f>IF(F162&gt;0,G162-#REF!,"")</f>
        <v/>
      </c>
      <c r="I162" s="2" t="str">
        <f t="shared" si="21"/>
        <v/>
      </c>
      <c r="R162" s="5" t="str">
        <f>IF(Q162&gt;0,VLOOKUP(Q162,Timing!$A:$C,3,FALSE),"")</f>
        <v/>
      </c>
      <c r="S162" s="5" t="str">
        <f t="shared" si="20"/>
        <v/>
      </c>
      <c r="T162" s="2" t="str">
        <f t="shared" si="19"/>
        <v/>
      </c>
    </row>
    <row r="163" spans="7:20" x14ac:dyDescent="0.25">
      <c r="G163" s="5" t="str">
        <f>IF(F163&gt;0,VLOOKUP(F163,Timing!$A:$C,3,FALSE),"")</f>
        <v/>
      </c>
      <c r="H163" s="5" t="str">
        <f>IF(F163&gt;0,G163-#REF!,"")</f>
        <v/>
      </c>
      <c r="I163" s="2" t="str">
        <f t="shared" si="21"/>
        <v/>
      </c>
      <c r="R163" s="5" t="str">
        <f>IF(Q163&gt;0,VLOOKUP(Q163,Timing!$A:$C,3,FALSE),"")</f>
        <v/>
      </c>
      <c r="S163" s="5" t="str">
        <f t="shared" si="20"/>
        <v/>
      </c>
      <c r="T163" s="2" t="str">
        <f t="shared" si="19"/>
        <v/>
      </c>
    </row>
    <row r="164" spans="7:20" x14ac:dyDescent="0.25">
      <c r="G164" s="5" t="str">
        <f>IF(F164&gt;0,VLOOKUP(F164,Timing!$A:$C,3,FALSE),"")</f>
        <v/>
      </c>
      <c r="H164" s="5" t="str">
        <f>IF(F164&gt;0,G164-#REF!,"")</f>
        <v/>
      </c>
      <c r="I164" s="2" t="str">
        <f t="shared" si="21"/>
        <v/>
      </c>
      <c r="R164" s="5" t="str">
        <f>IF(Q164&gt;0,VLOOKUP(Q164,Timing!$A:$C,3,FALSE),"")</f>
        <v/>
      </c>
      <c r="S164" s="5" t="str">
        <f t="shared" si="20"/>
        <v/>
      </c>
      <c r="T164" s="2" t="str">
        <f t="shared" si="19"/>
        <v/>
      </c>
    </row>
    <row r="165" spans="7:20" x14ac:dyDescent="0.25">
      <c r="G165" s="5" t="str">
        <f>IF(F165&gt;0,VLOOKUP(F165,Timing!$A:$C,3,FALSE),"")</f>
        <v/>
      </c>
      <c r="H165" s="5" t="str">
        <f>IF(F165&gt;0,G165-#REF!,"")</f>
        <v/>
      </c>
      <c r="I165" s="2" t="str">
        <f t="shared" si="21"/>
        <v/>
      </c>
      <c r="R165" s="5" t="str">
        <f>IF(Q165&gt;0,VLOOKUP(Q165,Timing!$A:$C,3,FALSE),"")</f>
        <v/>
      </c>
      <c r="S165" s="5" t="str">
        <f t="shared" si="20"/>
        <v/>
      </c>
      <c r="T165" s="2" t="str">
        <f t="shared" si="19"/>
        <v/>
      </c>
    </row>
    <row r="166" spans="7:20" x14ac:dyDescent="0.25">
      <c r="G166" s="5" t="str">
        <f>IF(F166&gt;0,VLOOKUP(F166,Timing!$A:$C,3,FALSE),"")</f>
        <v/>
      </c>
      <c r="H166" s="5" t="str">
        <f>IF(F166&gt;0,G166-#REF!,"")</f>
        <v/>
      </c>
      <c r="I166" s="2" t="str">
        <f t="shared" si="21"/>
        <v/>
      </c>
      <c r="R166" s="5" t="str">
        <f>IF(Q166&gt;0,VLOOKUP(Q166,Timing!$A:$C,3,FALSE),"")</f>
        <v/>
      </c>
      <c r="S166" s="5" t="str">
        <f t="shared" si="20"/>
        <v/>
      </c>
      <c r="T166" s="2" t="str">
        <f t="shared" si="19"/>
        <v/>
      </c>
    </row>
    <row r="167" spans="7:20" x14ac:dyDescent="0.25">
      <c r="G167" s="5" t="str">
        <f>IF(F167&gt;0,VLOOKUP(F167,Timing!$A:$C,3,FALSE),"")</f>
        <v/>
      </c>
      <c r="H167" s="5" t="str">
        <f>IF(F167&gt;0,G167-#REF!,"")</f>
        <v/>
      </c>
      <c r="I167" s="2" t="str">
        <f t="shared" si="21"/>
        <v/>
      </c>
      <c r="R167" s="5" t="str">
        <f>IF(Q167&gt;0,VLOOKUP(Q167,Timing!$A:$C,3,FALSE),"")</f>
        <v/>
      </c>
      <c r="S167" s="5" t="str">
        <f t="shared" si="20"/>
        <v/>
      </c>
      <c r="T167" s="2" t="str">
        <f t="shared" ref="T167:T198" si="22">IF(Q167&gt;0,COUNTA(Q:Q)-RANK(S167,$S$3:$S$42),"")</f>
        <v/>
      </c>
    </row>
    <row r="168" spans="7:20" x14ac:dyDescent="0.25">
      <c r="G168" s="5" t="str">
        <f>IF(F168&gt;0,VLOOKUP(F168,Timing!$A:$C,3,FALSE),"")</f>
        <v/>
      </c>
      <c r="H168" s="5" t="str">
        <f>IF(F168&gt;0,G168-#REF!,"")</f>
        <v/>
      </c>
      <c r="I168" s="2" t="str">
        <f t="shared" si="21"/>
        <v/>
      </c>
      <c r="R168" s="5" t="str">
        <f>IF(Q168&gt;0,VLOOKUP(Q168,Timing!$A:$C,3,FALSE),"")</f>
        <v/>
      </c>
      <c r="S168" s="5" t="str">
        <f t="shared" si="20"/>
        <v/>
      </c>
      <c r="T168" s="2" t="str">
        <f t="shared" si="22"/>
        <v/>
      </c>
    </row>
    <row r="169" spans="7:20" x14ac:dyDescent="0.25">
      <c r="G169" s="5" t="str">
        <f>IF(F169&gt;0,VLOOKUP(F169,Timing!$A:$C,3,FALSE),"")</f>
        <v/>
      </c>
      <c r="H169" s="5" t="str">
        <f>IF(F169&gt;0,G169-#REF!,"")</f>
        <v/>
      </c>
      <c r="I169" s="2" t="str">
        <f t="shared" si="21"/>
        <v/>
      </c>
      <c r="R169" s="5" t="str">
        <f>IF(Q169&gt;0,VLOOKUP(Q169,Timing!$A:$C,3,FALSE),"")</f>
        <v/>
      </c>
      <c r="S169" s="5" t="str">
        <f t="shared" ref="S169:S200" si="23">IF(Q169&gt;0,R169-$O$1,"")</f>
        <v/>
      </c>
      <c r="T169" s="2" t="str">
        <f t="shared" si="22"/>
        <v/>
      </c>
    </row>
    <row r="170" spans="7:20" x14ac:dyDescent="0.25">
      <c r="G170" s="5" t="str">
        <f>IF(F170&gt;0,VLOOKUP(F170,Timing!$A:$C,3,FALSE),"")</f>
        <v/>
      </c>
      <c r="H170" s="5" t="str">
        <f>IF(F170&gt;0,G170-#REF!,"")</f>
        <v/>
      </c>
      <c r="I170" s="2" t="str">
        <f t="shared" si="21"/>
        <v/>
      </c>
      <c r="R170" s="5" t="str">
        <f>IF(Q170&gt;0,VLOOKUP(Q170,Timing!$A:$C,3,FALSE),"")</f>
        <v/>
      </c>
      <c r="S170" s="5" t="str">
        <f t="shared" si="23"/>
        <v/>
      </c>
      <c r="T170" s="2" t="str">
        <f t="shared" si="22"/>
        <v/>
      </c>
    </row>
    <row r="171" spans="7:20" x14ac:dyDescent="0.25">
      <c r="G171" s="5" t="str">
        <f>IF(F171&gt;0,VLOOKUP(F171,Timing!$A:$C,3,FALSE),"")</f>
        <v/>
      </c>
      <c r="H171" s="5" t="str">
        <f>IF(F171&gt;0,G171-#REF!,"")</f>
        <v/>
      </c>
      <c r="I171" s="2" t="str">
        <f t="shared" si="21"/>
        <v/>
      </c>
      <c r="R171" s="5" t="str">
        <f>IF(Q171&gt;0,VLOOKUP(Q171,Timing!$A:$C,3,FALSE),"")</f>
        <v/>
      </c>
      <c r="S171" s="5" t="str">
        <f t="shared" si="23"/>
        <v/>
      </c>
      <c r="T171" s="2" t="str">
        <f t="shared" si="22"/>
        <v/>
      </c>
    </row>
    <row r="172" spans="7:20" x14ac:dyDescent="0.25">
      <c r="G172" s="5" t="str">
        <f>IF(F172&gt;0,VLOOKUP(F172,Timing!$A:$C,3,FALSE),"")</f>
        <v/>
      </c>
      <c r="H172" s="5" t="str">
        <f>IF(F172&gt;0,G172-#REF!,"")</f>
        <v/>
      </c>
      <c r="I172" s="2" t="str">
        <f t="shared" si="21"/>
        <v/>
      </c>
      <c r="R172" s="5" t="str">
        <f>IF(Q172&gt;0,VLOOKUP(Q172,Timing!$A:$C,3,FALSE),"")</f>
        <v/>
      </c>
      <c r="S172" s="5" t="str">
        <f t="shared" si="23"/>
        <v/>
      </c>
      <c r="T172" s="2" t="str">
        <f t="shared" si="22"/>
        <v/>
      </c>
    </row>
    <row r="173" spans="7:20" x14ac:dyDescent="0.25">
      <c r="G173" s="5" t="str">
        <f>IF(F173&gt;0,VLOOKUP(F173,Timing!$A:$C,3,FALSE),"")</f>
        <v/>
      </c>
      <c r="H173" s="5" t="str">
        <f>IF(F173&gt;0,G173-#REF!,"")</f>
        <v/>
      </c>
      <c r="I173" s="2" t="str">
        <f t="shared" si="21"/>
        <v/>
      </c>
      <c r="R173" s="5" t="str">
        <f>IF(Q173&gt;0,VLOOKUP(Q173,Timing!$A:$C,3,FALSE),"")</f>
        <v/>
      </c>
      <c r="S173" s="5" t="str">
        <f t="shared" si="23"/>
        <v/>
      </c>
      <c r="T173" s="2" t="str">
        <f t="shared" si="22"/>
        <v/>
      </c>
    </row>
    <row r="174" spans="7:20" x14ac:dyDescent="0.25">
      <c r="G174" s="5" t="str">
        <f>IF(F174&gt;0,VLOOKUP(F174,Timing!$A:$C,3,FALSE),"")</f>
        <v/>
      </c>
      <c r="H174" s="5" t="str">
        <f>IF(F174&gt;0,G174-#REF!,"")</f>
        <v/>
      </c>
      <c r="I174" s="2" t="str">
        <f t="shared" si="21"/>
        <v/>
      </c>
      <c r="R174" s="5" t="str">
        <f>IF(Q174&gt;0,VLOOKUP(Q174,Timing!$A:$C,3,FALSE),"")</f>
        <v/>
      </c>
      <c r="S174" s="5" t="str">
        <f t="shared" si="23"/>
        <v/>
      </c>
      <c r="T174" s="2" t="str">
        <f t="shared" si="22"/>
        <v/>
      </c>
    </row>
    <row r="175" spans="7:20" x14ac:dyDescent="0.25">
      <c r="G175" s="5" t="str">
        <f>IF(F175&gt;0,VLOOKUP(F175,Timing!$A:$C,3,FALSE),"")</f>
        <v/>
      </c>
      <c r="H175" s="5" t="str">
        <f>IF(F175&gt;0,G175-#REF!,"")</f>
        <v/>
      </c>
      <c r="I175" s="2" t="str">
        <f t="shared" si="21"/>
        <v/>
      </c>
      <c r="R175" s="5" t="str">
        <f>IF(Q175&gt;0,VLOOKUP(Q175,Timing!$A:$C,3,FALSE),"")</f>
        <v/>
      </c>
      <c r="S175" s="5" t="str">
        <f t="shared" si="23"/>
        <v/>
      </c>
      <c r="T175" s="2" t="str">
        <f t="shared" si="22"/>
        <v/>
      </c>
    </row>
    <row r="176" spans="7:20" x14ac:dyDescent="0.25">
      <c r="G176" s="5" t="str">
        <f>IF(F176&gt;0,VLOOKUP(F176,Timing!$A:$C,3,FALSE),"")</f>
        <v/>
      </c>
      <c r="H176" s="5" t="str">
        <f>IF(F176&gt;0,G176-#REF!,"")</f>
        <v/>
      </c>
      <c r="I176" s="2" t="str">
        <f t="shared" si="21"/>
        <v/>
      </c>
      <c r="R176" s="5" t="str">
        <f>IF(Q176&gt;0,VLOOKUP(Q176,Timing!$A:$C,3,FALSE),"")</f>
        <v/>
      </c>
      <c r="S176" s="5" t="str">
        <f t="shared" si="23"/>
        <v/>
      </c>
      <c r="T176" s="2" t="str">
        <f t="shared" si="22"/>
        <v/>
      </c>
    </row>
    <row r="177" spans="7:20" x14ac:dyDescent="0.25">
      <c r="G177" s="5" t="str">
        <f>IF(F177&gt;0,VLOOKUP(F177,Timing!$A:$C,3,FALSE),"")</f>
        <v/>
      </c>
      <c r="H177" s="5" t="str">
        <f>IF(F177&gt;0,G177-#REF!,"")</f>
        <v/>
      </c>
      <c r="I177" s="2" t="str">
        <f t="shared" si="21"/>
        <v/>
      </c>
      <c r="R177" s="5" t="str">
        <f>IF(Q177&gt;0,VLOOKUP(Q177,Timing!$A:$C,3,FALSE),"")</f>
        <v/>
      </c>
      <c r="S177" s="5" t="str">
        <f t="shared" si="23"/>
        <v/>
      </c>
      <c r="T177" s="2" t="str">
        <f t="shared" si="22"/>
        <v/>
      </c>
    </row>
    <row r="178" spans="7:20" x14ac:dyDescent="0.25">
      <c r="G178" s="5" t="str">
        <f>IF(F178&gt;0,VLOOKUP(F178,Timing!$A:$C,3,FALSE),"")</f>
        <v/>
      </c>
      <c r="H178" s="5" t="str">
        <f>IF(F178&gt;0,G178-#REF!,"")</f>
        <v/>
      </c>
      <c r="I178" s="2" t="str">
        <f t="shared" si="21"/>
        <v/>
      </c>
      <c r="R178" s="5" t="str">
        <f>IF(Q178&gt;0,VLOOKUP(Q178,Timing!$A:$C,3,FALSE),"")</f>
        <v/>
      </c>
      <c r="S178" s="5" t="str">
        <f t="shared" si="23"/>
        <v/>
      </c>
      <c r="T178" s="2" t="str">
        <f t="shared" si="22"/>
        <v/>
      </c>
    </row>
    <row r="179" spans="7:20" x14ac:dyDescent="0.25">
      <c r="G179" s="5" t="str">
        <f>IF(F179&gt;0,VLOOKUP(F179,Timing!$A:$C,3,FALSE),"")</f>
        <v/>
      </c>
      <c r="H179" s="5" t="str">
        <f>IF(F179&gt;0,G179-#REF!,"")</f>
        <v/>
      </c>
      <c r="I179" s="2" t="str">
        <f t="shared" si="21"/>
        <v/>
      </c>
      <c r="R179" s="5" t="str">
        <f>IF(Q179&gt;0,VLOOKUP(Q179,Timing!$A:$C,3,FALSE),"")</f>
        <v/>
      </c>
      <c r="S179" s="5" t="str">
        <f t="shared" si="23"/>
        <v/>
      </c>
      <c r="T179" s="2" t="str">
        <f t="shared" si="22"/>
        <v/>
      </c>
    </row>
    <row r="180" spans="7:20" x14ac:dyDescent="0.25">
      <c r="G180" s="5" t="str">
        <f>IF(F180&gt;0,VLOOKUP(F180,Timing!$A:$C,3,FALSE),"")</f>
        <v/>
      </c>
      <c r="H180" s="5" t="str">
        <f>IF(F180&gt;0,G180-#REF!,"")</f>
        <v/>
      </c>
      <c r="I180" s="2" t="str">
        <f t="shared" ref="I180:I200" si="24">IF(F180&gt;0,COUNTA(F:F)-RANK(H180,$H$3:$H$42),"")</f>
        <v/>
      </c>
      <c r="R180" s="5" t="str">
        <f>IF(Q180&gt;0,VLOOKUP(Q180,Timing!$A:$C,3,FALSE),"")</f>
        <v/>
      </c>
      <c r="S180" s="5" t="str">
        <f t="shared" si="23"/>
        <v/>
      </c>
      <c r="T180" s="2" t="str">
        <f t="shared" si="22"/>
        <v/>
      </c>
    </row>
    <row r="181" spans="7:20" x14ac:dyDescent="0.25">
      <c r="G181" s="5" t="str">
        <f>IF(F181&gt;0,VLOOKUP(F181,Timing!$A:$C,3,FALSE),"")</f>
        <v/>
      </c>
      <c r="H181" s="5" t="str">
        <f>IF(F181&gt;0,G181-#REF!,"")</f>
        <v/>
      </c>
      <c r="I181" s="2" t="str">
        <f t="shared" si="24"/>
        <v/>
      </c>
      <c r="R181" s="5" t="str">
        <f>IF(Q181&gt;0,VLOOKUP(Q181,Timing!$A:$C,3,FALSE),"")</f>
        <v/>
      </c>
      <c r="S181" s="5" t="str">
        <f t="shared" si="23"/>
        <v/>
      </c>
      <c r="T181" s="2" t="str">
        <f t="shared" si="22"/>
        <v/>
      </c>
    </row>
    <row r="182" spans="7:20" x14ac:dyDescent="0.25">
      <c r="G182" s="5" t="str">
        <f>IF(F182&gt;0,VLOOKUP(F182,Timing!$A:$C,3,FALSE),"")</f>
        <v/>
      </c>
      <c r="H182" s="5" t="str">
        <f>IF(F182&gt;0,G182-#REF!,"")</f>
        <v/>
      </c>
      <c r="I182" s="2" t="str">
        <f t="shared" si="24"/>
        <v/>
      </c>
      <c r="R182" s="5" t="str">
        <f>IF(Q182&gt;0,VLOOKUP(Q182,Timing!$A:$C,3,FALSE),"")</f>
        <v/>
      </c>
      <c r="S182" s="5" t="str">
        <f t="shared" si="23"/>
        <v/>
      </c>
      <c r="T182" s="2" t="str">
        <f t="shared" si="22"/>
        <v/>
      </c>
    </row>
    <row r="183" spans="7:20" x14ac:dyDescent="0.25">
      <c r="G183" s="5" t="str">
        <f>IF(F183&gt;0,VLOOKUP(F183,Timing!$A:$C,3,FALSE),"")</f>
        <v/>
      </c>
      <c r="H183" s="5" t="str">
        <f>IF(F183&gt;0,G183-#REF!,"")</f>
        <v/>
      </c>
      <c r="I183" s="2" t="str">
        <f t="shared" si="24"/>
        <v/>
      </c>
      <c r="R183" s="5" t="str">
        <f>IF(Q183&gt;0,VLOOKUP(Q183,Timing!$A:$C,3,FALSE),"")</f>
        <v/>
      </c>
      <c r="S183" s="5" t="str">
        <f t="shared" si="23"/>
        <v/>
      </c>
      <c r="T183" s="2" t="str">
        <f t="shared" si="22"/>
        <v/>
      </c>
    </row>
    <row r="184" spans="7:20" x14ac:dyDescent="0.25">
      <c r="G184" s="5" t="str">
        <f>IF(F184&gt;0,VLOOKUP(F184,Timing!$A:$C,3,FALSE),"")</f>
        <v/>
      </c>
      <c r="H184" s="5" t="str">
        <f>IF(F184&gt;0,G184-#REF!,"")</f>
        <v/>
      </c>
      <c r="I184" s="2" t="str">
        <f t="shared" si="24"/>
        <v/>
      </c>
      <c r="R184" s="5" t="str">
        <f>IF(Q184&gt;0,VLOOKUP(Q184,Timing!$A:$C,3,FALSE),"")</f>
        <v/>
      </c>
      <c r="S184" s="5" t="str">
        <f t="shared" si="23"/>
        <v/>
      </c>
      <c r="T184" s="2" t="str">
        <f t="shared" si="22"/>
        <v/>
      </c>
    </row>
    <row r="185" spans="7:20" x14ac:dyDescent="0.25">
      <c r="G185" s="5" t="str">
        <f>IF(F185&gt;0,VLOOKUP(F185,Timing!$A:$C,3,FALSE),"")</f>
        <v/>
      </c>
      <c r="H185" s="5" t="str">
        <f>IF(F185&gt;0,G185-#REF!,"")</f>
        <v/>
      </c>
      <c r="I185" s="2" t="str">
        <f t="shared" si="24"/>
        <v/>
      </c>
      <c r="R185" s="5" t="str">
        <f>IF(Q185&gt;0,VLOOKUP(Q185,Timing!$A:$C,3,FALSE),"")</f>
        <v/>
      </c>
      <c r="S185" s="5" t="str">
        <f t="shared" si="23"/>
        <v/>
      </c>
      <c r="T185" s="2" t="str">
        <f t="shared" si="22"/>
        <v/>
      </c>
    </row>
    <row r="186" spans="7:20" x14ac:dyDescent="0.25">
      <c r="G186" s="5" t="str">
        <f>IF(F186&gt;0,VLOOKUP(F186,Timing!$A:$C,3,FALSE),"")</f>
        <v/>
      </c>
      <c r="H186" s="5" t="str">
        <f>IF(F186&gt;0,G186-#REF!,"")</f>
        <v/>
      </c>
      <c r="I186" s="2" t="str">
        <f t="shared" si="24"/>
        <v/>
      </c>
      <c r="R186" s="5" t="str">
        <f>IF(Q186&gt;0,VLOOKUP(Q186,Timing!$A:$C,3,FALSE),"")</f>
        <v/>
      </c>
      <c r="S186" s="5" t="str">
        <f t="shared" si="23"/>
        <v/>
      </c>
      <c r="T186" s="2" t="str">
        <f t="shared" si="22"/>
        <v/>
      </c>
    </row>
    <row r="187" spans="7:20" x14ac:dyDescent="0.25">
      <c r="G187" s="5" t="str">
        <f>IF(F187&gt;0,VLOOKUP(F187,Timing!$A:$C,3,FALSE),"")</f>
        <v/>
      </c>
      <c r="H187" s="5" t="str">
        <f>IF(F187&gt;0,G187-#REF!,"")</f>
        <v/>
      </c>
      <c r="I187" s="2" t="str">
        <f t="shared" si="24"/>
        <v/>
      </c>
      <c r="R187" s="5" t="str">
        <f>IF(Q187&gt;0,VLOOKUP(Q187,Timing!$A:$C,3,FALSE),"")</f>
        <v/>
      </c>
      <c r="S187" s="5" t="str">
        <f t="shared" si="23"/>
        <v/>
      </c>
      <c r="T187" s="2" t="str">
        <f t="shared" si="22"/>
        <v/>
      </c>
    </row>
    <row r="188" spans="7:20" x14ac:dyDescent="0.25">
      <c r="G188" s="5" t="str">
        <f>IF(F188&gt;0,VLOOKUP(F188,Timing!$A:$C,3,FALSE),"")</f>
        <v/>
      </c>
      <c r="H188" s="5" t="str">
        <f>IF(F188&gt;0,G188-#REF!,"")</f>
        <v/>
      </c>
      <c r="I188" s="2" t="str">
        <f t="shared" si="24"/>
        <v/>
      </c>
      <c r="R188" s="5" t="str">
        <f>IF(Q188&gt;0,VLOOKUP(Q188,Timing!$A:$C,3,FALSE),"")</f>
        <v/>
      </c>
      <c r="S188" s="5" t="str">
        <f t="shared" si="23"/>
        <v/>
      </c>
      <c r="T188" s="2" t="str">
        <f t="shared" si="22"/>
        <v/>
      </c>
    </row>
    <row r="189" spans="7:20" x14ac:dyDescent="0.25">
      <c r="G189" s="5" t="str">
        <f>IF(F189&gt;0,VLOOKUP(F189,Timing!$A:$C,3,FALSE),"")</f>
        <v/>
      </c>
      <c r="H189" s="5" t="str">
        <f>IF(F189&gt;0,G189-#REF!,"")</f>
        <v/>
      </c>
      <c r="I189" s="2" t="str">
        <f t="shared" si="24"/>
        <v/>
      </c>
      <c r="R189" s="5" t="str">
        <f>IF(Q189&gt;0,VLOOKUP(Q189,Timing!$A:$C,3,FALSE),"")</f>
        <v/>
      </c>
      <c r="S189" s="5" t="str">
        <f t="shared" si="23"/>
        <v/>
      </c>
      <c r="T189" s="2" t="str">
        <f t="shared" si="22"/>
        <v/>
      </c>
    </row>
    <row r="190" spans="7:20" x14ac:dyDescent="0.25">
      <c r="G190" s="5" t="str">
        <f>IF(F190&gt;0,VLOOKUP(F190,Timing!$A:$C,3,FALSE),"")</f>
        <v/>
      </c>
      <c r="H190" s="5" t="str">
        <f>IF(F190&gt;0,G190-#REF!,"")</f>
        <v/>
      </c>
      <c r="I190" s="2" t="str">
        <f t="shared" si="24"/>
        <v/>
      </c>
      <c r="R190" s="5" t="str">
        <f>IF(Q190&gt;0,VLOOKUP(Q190,Timing!$A:$C,3,FALSE),"")</f>
        <v/>
      </c>
      <c r="S190" s="5" t="str">
        <f t="shared" si="23"/>
        <v/>
      </c>
      <c r="T190" s="2" t="str">
        <f t="shared" si="22"/>
        <v/>
      </c>
    </row>
    <row r="191" spans="7:20" x14ac:dyDescent="0.25">
      <c r="G191" s="5" t="str">
        <f>IF(F191&gt;0,VLOOKUP(F191,Timing!$A:$C,3,FALSE),"")</f>
        <v/>
      </c>
      <c r="H191" s="5" t="str">
        <f>IF(F191&gt;0,G191-#REF!,"")</f>
        <v/>
      </c>
      <c r="I191" s="2" t="str">
        <f t="shared" si="24"/>
        <v/>
      </c>
      <c r="R191" s="5" t="str">
        <f>IF(Q191&gt;0,VLOOKUP(Q191,Timing!$A:$C,3,FALSE),"")</f>
        <v/>
      </c>
      <c r="S191" s="5" t="str">
        <f t="shared" si="23"/>
        <v/>
      </c>
      <c r="T191" s="2" t="str">
        <f t="shared" si="22"/>
        <v/>
      </c>
    </row>
    <row r="192" spans="7:20" x14ac:dyDescent="0.25">
      <c r="G192" s="5" t="str">
        <f>IF(F192&gt;0,VLOOKUP(F192,Timing!$A:$C,3,FALSE),"")</f>
        <v/>
      </c>
      <c r="H192" s="5" t="str">
        <f>IF(F192&gt;0,G192-#REF!,"")</f>
        <v/>
      </c>
      <c r="I192" s="2" t="str">
        <f t="shared" si="24"/>
        <v/>
      </c>
      <c r="R192" s="5" t="str">
        <f>IF(Q192&gt;0,VLOOKUP(Q192,Timing!$A:$C,3,FALSE),"")</f>
        <v/>
      </c>
      <c r="S192" s="5" t="str">
        <f t="shared" si="23"/>
        <v/>
      </c>
      <c r="T192" s="2" t="str">
        <f t="shared" si="22"/>
        <v/>
      </c>
    </row>
    <row r="193" spans="7:20" x14ac:dyDescent="0.25">
      <c r="G193" s="5" t="str">
        <f>IF(F193&gt;0,VLOOKUP(F193,Timing!$A:$C,3,FALSE),"")</f>
        <v/>
      </c>
      <c r="H193" s="5" t="str">
        <f>IF(F193&gt;0,G193-#REF!,"")</f>
        <v/>
      </c>
      <c r="I193" s="2" t="str">
        <f t="shared" si="24"/>
        <v/>
      </c>
      <c r="R193" s="5" t="str">
        <f>IF(Q193&gt;0,VLOOKUP(Q193,Timing!$A:$C,3,FALSE),"")</f>
        <v/>
      </c>
      <c r="S193" s="5" t="str">
        <f t="shared" si="23"/>
        <v/>
      </c>
      <c r="T193" s="2" t="str">
        <f t="shared" si="22"/>
        <v/>
      </c>
    </row>
    <row r="194" spans="7:20" x14ac:dyDescent="0.25">
      <c r="G194" s="5" t="str">
        <f>IF(F194&gt;0,VLOOKUP(F194,Timing!$A:$C,3,FALSE),"")</f>
        <v/>
      </c>
      <c r="H194" s="5" t="str">
        <f>IF(F194&gt;0,G194-#REF!,"")</f>
        <v/>
      </c>
      <c r="I194" s="2" t="str">
        <f t="shared" si="24"/>
        <v/>
      </c>
      <c r="R194" s="5" t="str">
        <f>IF(Q194&gt;0,VLOOKUP(Q194,Timing!$A:$C,3,FALSE),"")</f>
        <v/>
      </c>
      <c r="S194" s="5" t="str">
        <f t="shared" si="23"/>
        <v/>
      </c>
      <c r="T194" s="2" t="str">
        <f t="shared" si="22"/>
        <v/>
      </c>
    </row>
    <row r="195" spans="7:20" x14ac:dyDescent="0.25">
      <c r="G195" s="5" t="str">
        <f>IF(F195&gt;0,VLOOKUP(F195,Timing!$A:$C,3,FALSE),"")</f>
        <v/>
      </c>
      <c r="H195" s="5" t="str">
        <f>IF(F195&gt;0,G195-#REF!,"")</f>
        <v/>
      </c>
      <c r="I195" s="2" t="str">
        <f t="shared" si="24"/>
        <v/>
      </c>
      <c r="R195" s="5" t="str">
        <f>IF(Q195&gt;0,VLOOKUP(Q195,Timing!$A:$C,3,FALSE),"")</f>
        <v/>
      </c>
      <c r="S195" s="5" t="str">
        <f t="shared" si="23"/>
        <v/>
      </c>
      <c r="T195" s="2" t="str">
        <f t="shared" si="22"/>
        <v/>
      </c>
    </row>
    <row r="196" spans="7:20" x14ac:dyDescent="0.25">
      <c r="G196" s="5" t="str">
        <f>IF(F196&gt;0,VLOOKUP(F196,Timing!$A:$C,3,FALSE),"")</f>
        <v/>
      </c>
      <c r="H196" s="5" t="str">
        <f>IF(F196&gt;0,G196-#REF!,"")</f>
        <v/>
      </c>
      <c r="I196" s="2" t="str">
        <f t="shared" si="24"/>
        <v/>
      </c>
      <c r="R196" s="5" t="str">
        <f>IF(Q196&gt;0,VLOOKUP(Q196,Timing!$A:$C,3,FALSE),"")</f>
        <v/>
      </c>
      <c r="S196" s="5" t="str">
        <f t="shared" si="23"/>
        <v/>
      </c>
      <c r="T196" s="2" t="str">
        <f t="shared" si="22"/>
        <v/>
      </c>
    </row>
    <row r="197" spans="7:20" x14ac:dyDescent="0.25">
      <c r="G197" s="5" t="str">
        <f>IF(F197&gt;0,VLOOKUP(F197,Timing!$A:$C,3,FALSE),"")</f>
        <v/>
      </c>
      <c r="H197" s="5" t="str">
        <f>IF(F197&gt;0,G197-#REF!,"")</f>
        <v/>
      </c>
      <c r="I197" s="2" t="str">
        <f t="shared" si="24"/>
        <v/>
      </c>
      <c r="R197" s="5" t="str">
        <f>IF(Q197&gt;0,VLOOKUP(Q197,Timing!$A:$C,3,FALSE),"")</f>
        <v/>
      </c>
      <c r="S197" s="5" t="str">
        <f t="shared" si="23"/>
        <v/>
      </c>
      <c r="T197" s="2" t="str">
        <f t="shared" si="22"/>
        <v/>
      </c>
    </row>
    <row r="198" spans="7:20" x14ac:dyDescent="0.25">
      <c r="G198" s="5" t="str">
        <f>IF(F198&gt;0,VLOOKUP(F198,Timing!$A:$C,3,FALSE),"")</f>
        <v/>
      </c>
      <c r="H198" s="5" t="str">
        <f>IF(F198&gt;0,G198-#REF!,"")</f>
        <v/>
      </c>
      <c r="I198" s="2" t="str">
        <f t="shared" si="24"/>
        <v/>
      </c>
      <c r="R198" s="5" t="str">
        <f>IF(Q198&gt;0,VLOOKUP(Q198,Timing!$A:$C,3,FALSE),"")</f>
        <v/>
      </c>
      <c r="S198" s="5" t="str">
        <f t="shared" si="23"/>
        <v/>
      </c>
      <c r="T198" s="2" t="str">
        <f t="shared" si="22"/>
        <v/>
      </c>
    </row>
    <row r="199" spans="7:20" x14ac:dyDescent="0.25">
      <c r="G199" s="5" t="str">
        <f>IF(F199&gt;0,VLOOKUP(F199,Timing!$A:$C,3,FALSE),"")</f>
        <v/>
      </c>
      <c r="H199" s="5" t="str">
        <f>IF(F199&gt;0,G199-#REF!,"")</f>
        <v/>
      </c>
      <c r="I199" s="2" t="str">
        <f t="shared" si="24"/>
        <v/>
      </c>
      <c r="R199" s="5" t="str">
        <f>IF(Q199&gt;0,VLOOKUP(Q199,Timing!$A:$C,3,FALSE),"")</f>
        <v/>
      </c>
      <c r="S199" s="5" t="str">
        <f t="shared" si="23"/>
        <v/>
      </c>
      <c r="T199" s="2" t="str">
        <f t="shared" ref="T199:T200" si="25">IF(Q199&gt;0,COUNTA(Q:Q)-RANK(S199,$S$3:$S$42),"")</f>
        <v/>
      </c>
    </row>
    <row r="200" spans="7:20" x14ac:dyDescent="0.25">
      <c r="G200" s="5" t="str">
        <f>IF(F200&gt;0,VLOOKUP(F200,Timing!$A:$C,3,FALSE),"")</f>
        <v/>
      </c>
      <c r="H200" s="5" t="str">
        <f>IF(F200&gt;0,G200-#REF!,"")</f>
        <v/>
      </c>
      <c r="I200" s="2" t="str">
        <f t="shared" si="24"/>
        <v/>
      </c>
      <c r="R200" s="5" t="str">
        <f>IF(Q200&gt;0,VLOOKUP(Q200,Timing!$A:$C,3,FALSE),"")</f>
        <v/>
      </c>
      <c r="S200" s="5" t="str">
        <f t="shared" si="23"/>
        <v/>
      </c>
      <c r="T200" s="2" t="str">
        <f t="shared" si="25"/>
        <v/>
      </c>
    </row>
  </sheetData>
  <sortState xmlns:xlrd2="http://schemas.microsoft.com/office/spreadsheetml/2017/richdata2" ref="L3:T25">
    <sortCondition ref="T3:T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Timing</vt:lpstr>
      <vt:lpstr>Waves</vt:lpstr>
      <vt:lpstr>U9</vt:lpstr>
      <vt:lpstr>U10</vt:lpstr>
      <vt:lpstr>U11</vt:lpstr>
      <vt:lpstr>U12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Booth</dc:creator>
  <cp:lastModifiedBy>Jon Booth</cp:lastModifiedBy>
  <cp:lastPrinted>2022-04-07T08:30:03Z</cp:lastPrinted>
  <dcterms:created xsi:type="dcterms:W3CDTF">2021-05-02T07:25:01Z</dcterms:created>
  <dcterms:modified xsi:type="dcterms:W3CDTF">2023-03-24T07:36:44Z</dcterms:modified>
</cp:coreProperties>
</file>