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3.xml" ContentType="application/vnd.openxmlformats-officedocument.spreadsheetml.comments+xml"/>
  <Override PartName="/xl/worksheets/sheet6.xml" ContentType="application/vnd.openxmlformats-officedocument.spreadsheetml.worksheet+xml"/>
  <Override PartName="/xl/comments/comment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3" yWindow="-103" windowWidth="22149" windowHeight="13200" tabRatio="815" firstSheet="0" activeTab="0" autoFilterDateGrouping="1"/>
  </bookViews>
  <sheets>
    <sheet xmlns:r="http://schemas.openxmlformats.org/officeDocument/2006/relationships" name="Sheet4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  <sheet xmlns:r="http://schemas.openxmlformats.org/officeDocument/2006/relationships" name="Sheet1" sheetId="4" state="visible" r:id="rId4"/>
    <sheet xmlns:r="http://schemas.openxmlformats.org/officeDocument/2006/relationships" name="Sheet" sheetId="5" state="visible" r:id="rId5"/>
    <sheet xmlns:r="http://schemas.openxmlformats.org/officeDocument/2006/relationships" name="工资单汇总" sheetId="6" state="visible" r:id="rId6"/>
  </sheets>
  <definedNames>
    <definedName name="_xlnm.Print_Area" localSheetId="0">'Sheet4'!$A$1:$X$6</definedName>
    <definedName name="_xlnm.Print_Area" localSheetId="1">'Sheet3'!$A$1:$X$6</definedName>
    <definedName name="_xlnm.Print_Area" localSheetId="4">'Sheet'!$A$1:$X$6</definedName>
    <definedName name="_xlnm.Print_Titles" localSheetId="5">'工资单汇总'!$1:$4</definedName>
    <definedName name="_xlnm.Print_Area" localSheetId="5">'工资单汇总'!$A$1:$X$8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yyyy&quot;年&quot;m&quot;月&quot;;@"/>
    <numFmt numFmtId="165" formatCode="yyyy/m/d;@"/>
    <numFmt numFmtId="166" formatCode="0.00_ "/>
    <numFmt numFmtId="167" formatCode="0_ "/>
  </numFmts>
  <fonts count="10">
    <font>
      <name val="宋体"/>
      <charset val="134"/>
      <color theme="1"/>
      <sz val="11"/>
      <scheme val="minor"/>
    </font>
    <font>
      <name val="宋体"/>
      <family val="2"/>
      <color theme="1"/>
      <sz val="10"/>
      <scheme val="minor"/>
    </font>
    <font>
      <name val="宋体"/>
      <charset val="134"/>
      <sz val="10"/>
    </font>
    <font>
      <name val="宋体"/>
      <charset val="134"/>
      <sz val="11"/>
    </font>
    <font>
      <name val="仿宋"/>
      <charset val="134"/>
      <sz val="10"/>
    </font>
    <font>
      <name val="none"/>
      <color rgb="FF333333"/>
      <sz val="10"/>
    </font>
    <font>
      <name val="宋体"/>
      <family val="2"/>
      <color theme="10"/>
      <sz val="11"/>
      <u val="single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sz val="10"/>
    </font>
    <font>
      <name val="宋体"/>
      <charset val="134"/>
      <family val="3"/>
      <b val="1"/>
      <sz val="20"/>
    </font>
  </fonts>
  <fills count="6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 applyAlignment="1">
      <alignment vertical="center"/>
    </xf>
    <xf numFmtId="0" fontId="6" fillId="0" borderId="0" applyAlignment="1">
      <alignment vertical="center"/>
    </xf>
  </cellStyleXfs>
  <cellXfs count="58">
    <xf numFmtId="0" fontId="0" fillId="0" borderId="0" applyAlignment="1" pivotButton="0" quotePrefix="0" xfId="0">
      <alignment vertical="center"/>
    </xf>
    <xf numFmtId="0" fontId="1" fillId="0" borderId="0" applyAlignment="1" applyProtection="1" pivotButton="0" quotePrefix="0" xfId="0">
      <alignment vertical="center" wrapText="1"/>
      <protection locked="0" hidden="0"/>
    </xf>
    <xf numFmtId="0" fontId="1" fillId="0" borderId="0" applyAlignment="1" applyProtection="1" pivotButton="0" quotePrefix="0" xfId="0">
      <alignment vertical="center"/>
      <protection locked="0" hidden="0"/>
    </xf>
    <xf numFmtId="0" fontId="2" fillId="0" borderId="5" applyAlignment="1" applyProtection="1" pivotButton="0" quotePrefix="0" xfId="0">
      <alignment horizontal="center" vertical="center" shrinkToFit="1"/>
      <protection locked="0" hidden="0"/>
    </xf>
    <xf numFmtId="0" fontId="2" fillId="5" borderId="5" applyAlignment="1" applyProtection="1" pivotButton="0" quotePrefix="0" xfId="0">
      <alignment horizontal="center" vertical="center"/>
      <protection locked="0" hidden="0"/>
    </xf>
    <xf numFmtId="0" fontId="1" fillId="0" borderId="5" applyAlignment="1" applyProtection="1" pivotButton="0" quotePrefix="0" xfId="0">
      <alignment horizontal="center" vertical="center" shrinkToFit="1"/>
      <protection locked="0" hidden="0"/>
    </xf>
    <xf numFmtId="0" fontId="1" fillId="3" borderId="5" applyAlignment="1" applyProtection="1" pivotButton="0" quotePrefix="0" xfId="0">
      <alignment horizontal="center" vertical="center" shrinkToFit="1"/>
      <protection locked="0" hidden="0"/>
    </xf>
    <xf numFmtId="0" fontId="1" fillId="5" borderId="5" applyAlignment="1" applyProtection="1" pivotButton="0" quotePrefix="0" xfId="0">
      <alignment horizontal="center" vertical="center" shrinkToFit="1"/>
      <protection locked="0" hidden="0"/>
    </xf>
    <xf numFmtId="0" fontId="1" fillId="4" borderId="5" applyAlignment="1" applyProtection="1" pivotButton="0" quotePrefix="0" xfId="0">
      <alignment horizontal="center" vertical="center" shrinkToFit="1"/>
      <protection locked="0" hidden="0"/>
    </xf>
    <xf numFmtId="0" fontId="2" fillId="0" borderId="5" applyAlignment="1" applyProtection="1" pivotButton="0" quotePrefix="0" xfId="0">
      <alignment horizontal="center" vertical="center"/>
      <protection locked="0" hidden="0"/>
    </xf>
    <xf numFmtId="0" fontId="2" fillId="2" borderId="5" applyAlignment="1" applyProtection="1" pivotButton="0" quotePrefix="0" xfId="0">
      <alignment horizontal="center" vertical="center" wrapText="1"/>
      <protection locked="0" hidden="0"/>
    </xf>
    <xf numFmtId="164" fontId="4" fillId="2" borderId="5" applyAlignment="1" pivotButton="0" quotePrefix="0" xfId="0">
      <alignment horizontal="center" vertical="center" shrinkToFit="1"/>
    </xf>
    <xf numFmtId="165" fontId="4" fillId="0" borderId="5" applyAlignment="1" applyProtection="1" pivotButton="0" quotePrefix="0" xfId="0">
      <alignment horizontal="center" vertical="center" shrinkToFit="1"/>
      <protection locked="0" hidden="0"/>
    </xf>
    <xf numFmtId="166" fontId="5" fillId="0" borderId="5" applyAlignment="1" applyProtection="1" pivotButton="0" quotePrefix="0" xfId="0">
      <alignment horizontal="center" vertical="center" shrinkToFit="1"/>
      <protection locked="0" hidden="0"/>
    </xf>
    <xf numFmtId="167" fontId="5" fillId="0" borderId="5" applyAlignment="1" applyProtection="1" pivotButton="0" quotePrefix="0" xfId="0">
      <alignment horizontal="center" vertical="center"/>
      <protection locked="0" hidden="0"/>
    </xf>
    <xf numFmtId="166" fontId="2" fillId="4" borderId="5" applyAlignment="1" applyProtection="1" pivotButton="0" quotePrefix="0" xfId="0">
      <alignment horizontal="center" vertical="center" wrapText="1"/>
      <protection locked="0" hidden="0"/>
    </xf>
    <xf numFmtId="166" fontId="5" fillId="2" borderId="5" applyAlignment="1" applyProtection="1" pivotButton="0" quotePrefix="0" xfId="0">
      <alignment horizontal="center" vertical="center" shrinkToFit="1"/>
      <protection locked="0" hidden="0"/>
    </xf>
    <xf numFmtId="167" fontId="5" fillId="2" borderId="5" applyAlignment="1" applyProtection="1" pivotButton="0" quotePrefix="0" xfId="0">
      <alignment horizontal="center" vertic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2" fillId="3" borderId="5" applyAlignment="1" applyProtection="1" pivotButton="0" quotePrefix="0" xfId="0">
      <alignment horizontal="center" vertical="center" wrapText="1"/>
      <protection locked="0" hidden="0"/>
    </xf>
    <xf numFmtId="0" fontId="2" fillId="4" borderId="5" applyAlignment="1" applyProtection="1" pivotButton="0" quotePrefix="0" xfId="0">
      <alignment horizontal="center" vertical="center" wrapText="1"/>
      <protection locked="0" hidden="0"/>
    </xf>
    <xf numFmtId="0" fontId="2" fillId="0" borderId="5" applyAlignment="1" applyProtection="1" pivotButton="0" quotePrefix="0" xfId="0">
      <alignment horizontal="center" vertical="center" wrapText="1"/>
      <protection locked="0" hidden="0"/>
    </xf>
    <xf numFmtId="0" fontId="1" fillId="0" borderId="5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 wrapText="1"/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0" pivotButton="0" quotePrefix="0" xfId="0"/>
    <xf numFmtId="0" fontId="2" fillId="0" borderId="0" applyAlignment="1" applyProtection="1" pivotButton="0" quotePrefix="0" xfId="0">
      <alignment vertical="center" wrapText="1"/>
      <protection locked="0" hidden="0"/>
    </xf>
    <xf numFmtId="0" fontId="8" fillId="0" borderId="5" applyAlignment="1" applyProtection="1" pivotButton="0" quotePrefix="0" xfId="0">
      <alignment horizontal="center" vertical="center" wrapText="1"/>
      <protection locked="0" hidden="0"/>
    </xf>
    <xf numFmtId="49" fontId="8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1">
      <alignment vertical="center"/>
    </xf>
    <xf numFmtId="0" fontId="2" fillId="0" borderId="5" applyAlignment="1" applyProtection="1" pivotButton="0" quotePrefix="0" xfId="0">
      <alignment horizontal="center" vertical="center" wrapText="1"/>
      <protection locked="0" hidden="0"/>
    </xf>
    <xf numFmtId="0" fontId="0" fillId="0" borderId="3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2" fillId="4" borderId="5" applyAlignment="1" applyProtection="1" pivotButton="0" quotePrefix="0" xfId="0">
      <alignment horizontal="center" vertical="center" wrapText="1"/>
      <protection locked="0" hidden="0"/>
    </xf>
    <xf numFmtId="0" fontId="1" fillId="0" borderId="5" applyAlignment="1" applyProtection="1" pivotButton="0" quotePrefix="0" xfId="0">
      <alignment horizontal="center" vertical="center" wrapText="1"/>
      <protection locked="0" hidden="0"/>
    </xf>
    <xf numFmtId="0" fontId="2" fillId="3" borderId="5" applyAlignment="1" applyProtection="1" pivotButton="0" quotePrefix="0" xfId="0">
      <alignment horizontal="center" vertical="center" wrapText="1"/>
      <protection locked="0" hidden="0"/>
    </xf>
    <xf numFmtId="0" fontId="2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2" fillId="0" borderId="9" applyAlignment="1" applyProtection="1" pivotButton="0" quotePrefix="0" xfId="0">
      <alignment horizontal="center" vertical="center" wrapText="1"/>
      <protection locked="0" hidden="0"/>
    </xf>
    <xf numFmtId="0" fontId="0" fillId="0" borderId="9" applyProtection="1" pivotButton="0" quotePrefix="0" xfId="0">
      <protection locked="0" hidden="0"/>
    </xf>
    <xf numFmtId="0" fontId="1" fillId="0" borderId="5" applyAlignment="1" applyProtection="1" pivotButton="0" quotePrefix="0" xfId="0">
      <alignment horizontal="center" vertical="center"/>
      <protection locked="0" hidden="0"/>
    </xf>
    <xf numFmtId="0" fontId="3" fillId="0" borderId="8" applyAlignment="1" applyProtection="1" pivotButton="0" quotePrefix="0" xfId="0">
      <alignment horizontal="left" vertical="center"/>
      <protection locked="0" hidden="0"/>
    </xf>
    <xf numFmtId="0" fontId="0" fillId="0" borderId="8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left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9" fillId="0" borderId="0" applyAlignment="1" applyProtection="1" pivotButton="0" quotePrefix="0" xfId="0">
      <alignment horizontal="center" vertical="center" wrapText="1"/>
      <protection locked="0" hidden="0"/>
    </xf>
    <xf numFmtId="164" fontId="3" fillId="0" borderId="1" applyAlignment="1" applyProtection="1" pivotButton="0" quotePrefix="0" xfId="0">
      <alignment horizontal="right" vertical="center" wrapText="1"/>
      <protection locked="0" hidden="0"/>
    </xf>
    <xf numFmtId="0" fontId="0" fillId="0" borderId="1" applyProtection="1" pivotButton="0" quotePrefix="0" xfId="0">
      <protection locked="0" hidden="0"/>
    </xf>
    <xf numFmtId="164" fontId="3" fillId="0" borderId="1" applyAlignment="1" applyProtection="1" pivotButton="0" quotePrefix="0" xfId="0">
      <alignment horizontal="right" vertical="center" wrapText="1"/>
      <protection locked="0" hidden="0"/>
    </xf>
    <xf numFmtId="164" fontId="4" fillId="2" borderId="5" applyAlignment="1" pivotButton="0" quotePrefix="0" xfId="0">
      <alignment horizontal="center" vertical="center" shrinkToFit="1"/>
    </xf>
    <xf numFmtId="165" fontId="4" fillId="0" borderId="5" applyAlignment="1" applyProtection="1" pivotButton="0" quotePrefix="0" xfId="0">
      <alignment horizontal="center" vertical="center" shrinkToFit="1"/>
      <protection locked="0" hidden="0"/>
    </xf>
    <xf numFmtId="166" fontId="5" fillId="0" borderId="5" applyAlignment="1" applyProtection="1" pivotButton="0" quotePrefix="0" xfId="0">
      <alignment horizontal="center" vertical="center" shrinkToFit="1"/>
      <protection locked="0" hidden="0"/>
    </xf>
    <xf numFmtId="167" fontId="5" fillId="0" borderId="5" applyAlignment="1" applyProtection="1" pivotButton="0" quotePrefix="0" xfId="0">
      <alignment horizontal="center" vertical="center"/>
      <protection locked="0" hidden="0"/>
    </xf>
    <xf numFmtId="166" fontId="2" fillId="4" borderId="5" applyAlignment="1" applyProtection="1" pivotButton="0" quotePrefix="0" xfId="0">
      <alignment horizontal="center" vertical="center" wrapText="1"/>
      <protection locked="0" hidden="0"/>
    </xf>
    <xf numFmtId="166" fontId="5" fillId="2" borderId="5" applyAlignment="1" applyProtection="1" pivotButton="0" quotePrefix="0" xfId="0">
      <alignment horizontal="center" vertical="center" shrinkToFit="1"/>
      <protection locked="0" hidden="0"/>
    </xf>
    <xf numFmtId="167" fontId="5" fillId="2" borderId="5" applyAlignment="1" applyProtection="1" pivotButton="0" quotePrefix="0" xfId="0">
      <alignment horizontal="center" vertical="center"/>
      <protection locked="0" hidden="0"/>
    </xf>
  </cellXfs>
  <cellStyles count="2">
    <cellStyle name="常规" xfId="0" builtinId="0"/>
    <cellStyle name="超链接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omments/comment1.xml><?xml version="1.0" encoding="utf-8"?>
<comments xmlns="http://schemas.openxmlformats.org/spreadsheetml/2006/main">
  <authors>
    <author>Administrator</author>
  </authors>
  <commentList>
    <comment ref="F1" authorId="0" shapeId="0">
      <text>
        <t>满3、6、9、12、15、18、21、24、27、30、33年的次月上调岗位工资。</t>
      </text>
    </comment>
    <comment ref="F4" authorId="0" shapeId="0">
      <text>
        <t>满3、6、9、12、15、18、21、24、27、30、33年的次月上调岗位工资。</t>
      </text>
    </comment>
  </commentList>
</comments>
</file>

<file path=xl/comments/comment2.xml><?xml version="1.0" encoding="utf-8"?>
<comments xmlns="http://schemas.openxmlformats.org/spreadsheetml/2006/main">
  <authors>
    <author>Administrator</author>
  </authors>
  <commentList>
    <comment ref="F1" authorId="0" shapeId="0">
      <text>
        <t>满3、6、9、12、15、18、21、24、27、30、33年的次月上调岗位工资。</t>
      </text>
    </comment>
    <comment ref="F4" authorId="0" shapeId="0">
      <text>
        <t>满3、6、9、12、15、18、21、24、27、30、33年的次月上调岗位工资。</t>
      </text>
    </comment>
  </commentList>
</comments>
</file>

<file path=xl/comments/comment3.xml><?xml version="1.0" encoding="utf-8"?>
<comments xmlns="http://schemas.openxmlformats.org/spreadsheetml/2006/main">
  <authors>
    <author>Administrator</author>
  </authors>
  <commentList>
    <comment ref="F1" authorId="0" shapeId="0">
      <text>
        <t>满3、6、9、12、15、18、21、24、27、30、33年的次月上调岗位工资。</t>
      </text>
    </comment>
    <comment ref="F4" authorId="0" shapeId="0">
      <text>
        <t>满3、6、9、12、15、18、21、24、27、30、33年的次月上调岗位工资。</t>
      </text>
    </comment>
  </commentList>
</comments>
</file>

<file path=xl/comments/comment4.xml><?xml version="1.0" encoding="utf-8"?>
<comments xmlns="http://schemas.openxmlformats.org/spreadsheetml/2006/main">
  <authors>
    <author>Administrator</author>
  </authors>
  <commentList>
    <comment ref="F3" authorId="0" shapeId="0">
      <text>
        <t>满3、6、9、12、15、18、21、24、27、30、33年的次月上调岗位工资。</t>
      </text>
    </comment>
  </commentList>
</comment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6.xml.rels><Relationships xmlns="http://schemas.openxmlformats.org/package/2006/relationships"><Relationship Type="http://schemas.openxmlformats.org/officeDocument/2006/relationships/hyperlink" Target="mailto:44561@qq.com" TargetMode="External" Id="rId1"/><Relationship Type="http://schemas.openxmlformats.org/officeDocument/2006/relationships/hyperlink" Target="mailto:44562@qq.com" TargetMode="External" Id="rId2"/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"/>
  <sheetViews>
    <sheetView workbookViewId="0">
      <selection activeCell="A1" sqref="A1"/>
    </sheetView>
  </sheetViews>
  <sheetFormatPr baseColWidth="8" defaultRowHeight="15" outlineLevelCol="0"/>
  <cols>
    <col width="3.3046875" customWidth="1" style="26" min="1" max="1"/>
    <col width="7.15234375" customWidth="1" style="26" min="2" max="2"/>
    <col width="6.15234375" customWidth="1" style="26" min="3" max="3"/>
    <col width="8.15234375" customWidth="1" style="26" min="4" max="4"/>
    <col width="13" customWidth="1" style="26" min="5" max="5"/>
    <col width="13" customWidth="1" style="26" min="6" max="6"/>
    <col width="6.69140625" customWidth="1" style="26" min="7" max="7"/>
    <col width="4.15234375" customWidth="1" style="26" min="8" max="8"/>
    <col width="5.69140625" customWidth="1" style="26" min="9" max="9"/>
    <col width="13" customWidth="1" style="26" min="10" max="10"/>
    <col width="13" customWidth="1" style="26" min="11" max="11"/>
    <col width="13" customWidth="1" style="26" min="12" max="12"/>
    <col width="13" customWidth="1" style="26" min="13" max="13"/>
    <col width="13" customWidth="1" style="26" min="14" max="14"/>
    <col width="13" customWidth="1" style="26" min="15" max="15"/>
    <col width="6.69140625" customWidth="1" style="26" min="16" max="16"/>
    <col width="13" customWidth="1" style="26" min="17" max="17"/>
    <col width="13" customWidth="1" style="26" min="18" max="18"/>
    <col width="13" customWidth="1" style="26" min="19" max="19"/>
    <col width="13" customWidth="1" style="26" min="20" max="20"/>
    <col width="5.69140625" customWidth="1" style="26" min="21" max="21"/>
    <col width="7.69140625" customWidth="1" style="26" min="22" max="22"/>
    <col width="9.15234375" customWidth="1" style="26" min="23" max="23"/>
    <col width="17.84375" customWidth="1" style="26" min="24" max="24"/>
  </cols>
  <sheetData>
    <row r="1" ht="27" customHeight="1" s="26">
      <c r="A1" s="31" t="inlineStr">
        <is>
          <t>序号</t>
        </is>
      </c>
      <c r="B1" s="31" t="inlineStr">
        <is>
          <t>姓名</t>
        </is>
      </c>
      <c r="C1" s="36" t="inlineStr">
        <is>
          <t>社区</t>
        </is>
      </c>
      <c r="D1" s="31" t="inlineStr">
        <is>
          <t>岗位工资等级年限起算时间</t>
        </is>
      </c>
      <c r="E1" s="31" t="inlineStr">
        <is>
          <t>统计          时点</t>
        </is>
      </c>
      <c r="F1" s="31" t="inlineStr">
        <is>
          <t>调资居龄</t>
        </is>
      </c>
      <c r="G1" s="38" t="inlineStr">
        <is>
          <t>岗位</t>
        </is>
      </c>
      <c r="H1" s="31" t="inlineStr">
        <is>
          <t>岗位等级</t>
        </is>
      </c>
      <c r="I1" s="31" t="inlineStr">
        <is>
          <t>基本  工资</t>
        </is>
      </c>
      <c r="J1" s="31" t="inlineStr">
        <is>
          <t>岗位  工资</t>
        </is>
      </c>
      <c r="K1" s="31" t="inlineStr">
        <is>
          <t>岗位      津贴</t>
        </is>
      </c>
      <c r="L1" s="31" t="inlineStr">
        <is>
          <t>绩效     工资</t>
        </is>
      </c>
      <c r="M1" s="37" t="inlineStr">
        <is>
          <t>职业  津贴</t>
        </is>
      </c>
      <c r="N1" s="37" t="inlineStr">
        <is>
          <t>学历  津贴</t>
        </is>
      </c>
      <c r="O1" s="31" t="inlineStr">
        <is>
          <t>扣病 事假</t>
        </is>
      </c>
      <c r="P1" s="35" t="inlineStr">
        <is>
          <t xml:space="preserve">应发    工资  </t>
        </is>
      </c>
      <c r="Q1" s="31" t="inlineStr">
        <is>
          <t>代扣款项</t>
        </is>
      </c>
      <c r="R1" s="33" t="n"/>
      <c r="S1" s="33" t="n"/>
      <c r="T1" s="33" t="n"/>
      <c r="U1" s="34" t="n"/>
      <c r="V1" s="31" t="inlineStr">
        <is>
          <t>代扣         合计</t>
        </is>
      </c>
      <c r="W1" s="35" t="inlineStr">
        <is>
          <t>实发工资</t>
        </is>
      </c>
      <c r="X1" s="31" t="inlineStr">
        <is>
          <t>领款人帐号</t>
        </is>
      </c>
    </row>
    <row r="2" ht="32.05" customHeight="1" s="26">
      <c r="A2" s="32" t="n"/>
      <c r="B2" s="32" t="n"/>
      <c r="C2" s="32" t="n"/>
      <c r="D2" s="32" t="n"/>
      <c r="E2" s="32" t="n"/>
      <c r="F2" s="32" t="n"/>
      <c r="G2" s="39" t="n"/>
      <c r="H2" s="32" t="n"/>
      <c r="I2" s="32" t="n"/>
      <c r="J2" s="32" t="n"/>
      <c r="K2" s="32" t="n"/>
      <c r="L2" s="32" t="n"/>
      <c r="M2" s="32" t="n"/>
      <c r="N2" s="32" t="n"/>
      <c r="O2" s="32" t="n"/>
      <c r="P2" s="32" t="n"/>
      <c r="Q2" s="31" t="inlineStr">
        <is>
          <t>住房
公积金</t>
        </is>
      </c>
      <c r="R2" s="31" t="inlineStr">
        <is>
          <t>养老  保险</t>
        </is>
      </c>
      <c r="S2" s="31" t="inlineStr">
        <is>
          <t>失业    保险</t>
        </is>
      </c>
      <c r="T2" s="31" t="inlineStr">
        <is>
          <t>医疗     保险</t>
        </is>
      </c>
      <c r="U2" s="31" t="inlineStr">
        <is>
          <t>个人                所得税</t>
        </is>
      </c>
      <c r="V2" s="32" t="n"/>
      <c r="W2" s="32" t="n"/>
      <c r="X2" s="32" t="n"/>
    </row>
    <row r="3" ht="29.05" customHeight="1" s="26">
      <c r="A3" s="31" t="n">
        <v>1</v>
      </c>
      <c r="B3" s="28" t="inlineStr">
        <is>
          <t>张三</t>
        </is>
      </c>
      <c r="C3" s="42" t="inlineStr">
        <is>
          <t>东边</t>
        </is>
      </c>
      <c r="D3" s="51" t="n">
        <v>39234</v>
      </c>
      <c r="E3" s="52" t="n">
        <v>44378</v>
      </c>
      <c r="F3" s="53" t="n"/>
      <c r="G3" s="3" t="n"/>
      <c r="H3" s="54" t="n">
        <v>5</v>
      </c>
      <c r="I3" s="31" t="n">
        <v>666</v>
      </c>
      <c r="J3" s="31" t="n">
        <v>1500</v>
      </c>
      <c r="K3" s="31" t="n">
        <v>888</v>
      </c>
      <c r="L3" s="31" t="n">
        <v>888</v>
      </c>
      <c r="M3" s="37" t="n">
        <v>200</v>
      </c>
      <c r="N3" s="37" t="n">
        <v>50</v>
      </c>
      <c r="O3" s="4" t="n"/>
      <c r="P3" s="35" t="n"/>
      <c r="Q3" s="31" t="n">
        <v>564</v>
      </c>
      <c r="R3" s="31" t="n">
        <v>376</v>
      </c>
      <c r="S3" s="31" t="n">
        <v>23.5</v>
      </c>
      <c r="T3" s="31" t="n">
        <v>94</v>
      </c>
      <c r="U3" s="9" t="n">
        <v>0</v>
      </c>
      <c r="V3" s="9" t="n"/>
      <c r="W3" s="55" t="n"/>
      <c r="X3" s="29" t="inlineStr">
        <is>
          <t>633808127403555555</t>
        </is>
      </c>
    </row>
    <row r="4" ht="27" customHeight="1" s="26">
      <c r="A4" s="31" t="inlineStr">
        <is>
          <t>序号</t>
        </is>
      </c>
      <c r="B4" s="31" t="inlineStr">
        <is>
          <t>姓名</t>
        </is>
      </c>
      <c r="C4" s="36" t="inlineStr">
        <is>
          <t>社区</t>
        </is>
      </c>
      <c r="D4" s="31" t="inlineStr">
        <is>
          <t>岗位工资等级年限起算时间</t>
        </is>
      </c>
      <c r="E4" s="31" t="inlineStr">
        <is>
          <t>统计          时点</t>
        </is>
      </c>
      <c r="F4" s="31" t="inlineStr">
        <is>
          <t>调资居龄</t>
        </is>
      </c>
      <c r="G4" s="38" t="inlineStr">
        <is>
          <t>岗位</t>
        </is>
      </c>
      <c r="H4" s="31" t="inlineStr">
        <is>
          <t>岗位等级</t>
        </is>
      </c>
      <c r="I4" s="31" t="inlineStr">
        <is>
          <t>基本  工资</t>
        </is>
      </c>
      <c r="J4" s="31" t="inlineStr">
        <is>
          <t>岗位  工资</t>
        </is>
      </c>
      <c r="K4" s="31" t="inlineStr">
        <is>
          <t>岗位      津贴</t>
        </is>
      </c>
      <c r="L4" s="31" t="inlineStr">
        <is>
          <t>绩效     工资</t>
        </is>
      </c>
      <c r="M4" s="37" t="inlineStr">
        <is>
          <t>职业  津贴</t>
        </is>
      </c>
      <c r="N4" s="37" t="inlineStr">
        <is>
          <t>学历  津贴</t>
        </is>
      </c>
      <c r="O4" s="31" t="inlineStr">
        <is>
          <t>扣病 事假</t>
        </is>
      </c>
      <c r="P4" s="35" t="inlineStr">
        <is>
          <t xml:space="preserve">应发    工资  </t>
        </is>
      </c>
      <c r="Q4" s="31" t="inlineStr">
        <is>
          <t>代扣款项</t>
        </is>
      </c>
      <c r="R4" s="33" t="n"/>
      <c r="S4" s="33" t="n"/>
      <c r="T4" s="33" t="n"/>
      <c r="U4" s="34" t="n"/>
      <c r="V4" s="31" t="inlineStr">
        <is>
          <t>代扣         合计</t>
        </is>
      </c>
      <c r="W4" s="35" t="inlineStr">
        <is>
          <t>实发工资</t>
        </is>
      </c>
      <c r="X4" s="31" t="inlineStr">
        <is>
          <t>领款人帐号</t>
        </is>
      </c>
    </row>
    <row r="5" ht="32.05" customHeight="1" s="26">
      <c r="A5" s="32" t="n"/>
      <c r="B5" s="32" t="n"/>
      <c r="C5" s="32" t="n"/>
      <c r="D5" s="32" t="n"/>
      <c r="E5" s="32" t="n"/>
      <c r="F5" s="32" t="n"/>
      <c r="G5" s="39" t="n"/>
      <c r="H5" s="32" t="n"/>
      <c r="I5" s="32" t="n"/>
      <c r="J5" s="32" t="n"/>
      <c r="K5" s="32" t="n"/>
      <c r="L5" s="32" t="n"/>
      <c r="M5" s="32" t="n"/>
      <c r="N5" s="32" t="n"/>
      <c r="O5" s="32" t="n"/>
      <c r="P5" s="32" t="n"/>
      <c r="Q5" s="31" t="inlineStr">
        <is>
          <t>住房
公积金</t>
        </is>
      </c>
      <c r="R5" s="31" t="inlineStr">
        <is>
          <t>养老  保险</t>
        </is>
      </c>
      <c r="S5" s="31" t="inlineStr">
        <is>
          <t>失业    保险</t>
        </is>
      </c>
      <c r="T5" s="31" t="inlineStr">
        <is>
          <t>医疗     保险</t>
        </is>
      </c>
      <c r="U5" s="31" t="inlineStr">
        <is>
          <t>个人                所得税</t>
        </is>
      </c>
      <c r="V5" s="32" t="n"/>
      <c r="W5" s="32" t="n"/>
      <c r="X5" s="32" t="n"/>
    </row>
    <row r="6" ht="29.05" customHeight="1" s="26">
      <c r="A6" s="31" t="n">
        <v>2</v>
      </c>
      <c r="B6" s="28" t="inlineStr">
        <is>
          <t>李四</t>
        </is>
      </c>
      <c r="C6" s="42" t="inlineStr">
        <is>
          <t>西边</t>
        </is>
      </c>
      <c r="D6" s="51" t="n">
        <v>40909</v>
      </c>
      <c r="E6" s="52" t="n">
        <v>44378</v>
      </c>
      <c r="F6" s="56" t="n"/>
      <c r="G6" s="3" t="n"/>
      <c r="H6" s="57" t="n">
        <v>5</v>
      </c>
      <c r="I6" s="31" t="n">
        <v>666</v>
      </c>
      <c r="J6" s="10" t="n">
        <v>1500</v>
      </c>
      <c r="K6" s="31" t="n">
        <v>888</v>
      </c>
      <c r="L6" s="31" t="n">
        <v>888</v>
      </c>
      <c r="M6" s="37" t="n"/>
      <c r="N6" s="37" t="n"/>
      <c r="O6" s="4" t="n"/>
      <c r="P6" s="35" t="n"/>
      <c r="Q6" s="31" t="n">
        <v>564</v>
      </c>
      <c r="R6" s="31" t="n">
        <v>376</v>
      </c>
      <c r="S6" s="31" t="n">
        <v>23.5</v>
      </c>
      <c r="T6" s="31" t="n">
        <v>94</v>
      </c>
      <c r="U6" s="9" t="n">
        <v>0</v>
      </c>
      <c r="V6" s="9" t="n"/>
      <c r="W6" s="55" t="n"/>
      <c r="X6" s="29" t="inlineStr">
        <is>
          <t>622908123000666666</t>
        </is>
      </c>
    </row>
  </sheetData>
  <mergeCells count="40">
    <mergeCell ref="H1:H2"/>
    <mergeCell ref="V1:V2"/>
    <mergeCell ref="P1:P2"/>
    <mergeCell ref="Q1:U1"/>
    <mergeCell ref="D1:D2"/>
    <mergeCell ref="E1:E2"/>
    <mergeCell ref="A1:A2"/>
    <mergeCell ref="N1:N2"/>
    <mergeCell ref="W1:W2"/>
    <mergeCell ref="K1:K2"/>
    <mergeCell ref="G1:G2"/>
    <mergeCell ref="X1:X2"/>
    <mergeCell ref="L1:L2"/>
    <mergeCell ref="C1:C2"/>
    <mergeCell ref="J1:J2"/>
    <mergeCell ref="B1:B2"/>
    <mergeCell ref="M1:M2"/>
    <mergeCell ref="O1:O2"/>
    <mergeCell ref="F1:F2"/>
    <mergeCell ref="I1:I2"/>
    <mergeCell ref="H4:H5"/>
    <mergeCell ref="V4:V5"/>
    <mergeCell ref="P4:P5"/>
    <mergeCell ref="Q4:U4"/>
    <mergeCell ref="D4:D5"/>
    <mergeCell ref="E4:E5"/>
    <mergeCell ref="A4:A5"/>
    <mergeCell ref="N4:N5"/>
    <mergeCell ref="W4:W5"/>
    <mergeCell ref="K4:K5"/>
    <mergeCell ref="G4:G5"/>
    <mergeCell ref="X4:X5"/>
    <mergeCell ref="L4:L5"/>
    <mergeCell ref="C4:C5"/>
    <mergeCell ref="J4:J5"/>
    <mergeCell ref="B4:B5"/>
    <mergeCell ref="M4:M5"/>
    <mergeCell ref="O4:O5"/>
    <mergeCell ref="F4:F5"/>
    <mergeCell ref="I4:I5"/>
  </mergeCells>
  <pageMargins left="0.75" right="0.75" top="1" bottom="1" header="0.5" footer="0.5"/>
  <pageSetup scale="50"/>
  <rowBreaks count="2" manualBreakCount="2">
    <brk id="0" min="0" max="16383" man="1"/>
    <brk id="3" min="0" max="16383" man="1"/>
  </row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6"/>
  <sheetViews>
    <sheetView workbookViewId="0">
      <selection activeCell="A1" sqref="A1"/>
    </sheetView>
  </sheetViews>
  <sheetFormatPr baseColWidth="8" defaultRowHeight="15" outlineLevelCol="0"/>
  <cols>
    <col width="3.3046875" customWidth="1" style="26" min="1" max="1"/>
    <col width="7.15234375" customWidth="1" style="26" min="2" max="2"/>
    <col width="6.15234375" customWidth="1" style="26" min="3" max="3"/>
    <col width="8.15234375" customWidth="1" style="26" min="4" max="4"/>
    <col width="13" customWidth="1" style="26" min="5" max="5"/>
    <col width="13" customWidth="1" style="26" min="6" max="6"/>
    <col width="6.69140625" customWidth="1" style="26" min="7" max="7"/>
    <col width="4.15234375" customWidth="1" style="26" min="8" max="8"/>
    <col width="5.69140625" customWidth="1" style="26" min="9" max="9"/>
    <col width="13" customWidth="1" style="26" min="10" max="10"/>
    <col width="13" customWidth="1" style="26" min="11" max="11"/>
    <col width="13" customWidth="1" style="26" min="12" max="12"/>
    <col width="13" customWidth="1" style="26" min="13" max="13"/>
    <col width="13" customWidth="1" style="26" min="14" max="14"/>
    <col width="13" customWidth="1" style="26" min="15" max="15"/>
    <col width="6.69140625" customWidth="1" style="26" min="16" max="16"/>
    <col width="13" customWidth="1" style="26" min="17" max="17"/>
    <col width="13" customWidth="1" style="26" min="18" max="18"/>
    <col width="13" customWidth="1" style="26" min="19" max="19"/>
    <col width="13" customWidth="1" style="26" min="20" max="20"/>
    <col width="5.69140625" customWidth="1" style="26" min="21" max="21"/>
    <col width="7.69140625" customWidth="1" style="26" min="22" max="22"/>
    <col width="9.15234375" customWidth="1" style="26" min="23" max="23"/>
    <col width="17.84375" customWidth="1" style="26" min="24" max="24"/>
  </cols>
  <sheetData>
    <row r="1" ht="27" customHeight="1" s="26">
      <c r="A1" s="31" t="inlineStr">
        <is>
          <t>序号</t>
        </is>
      </c>
      <c r="B1" s="31" t="inlineStr">
        <is>
          <t>姓名</t>
        </is>
      </c>
      <c r="C1" s="36" t="inlineStr">
        <is>
          <t>社区</t>
        </is>
      </c>
      <c r="D1" s="31" t="inlineStr">
        <is>
          <t>岗位工资等级年限起算时间</t>
        </is>
      </c>
      <c r="E1" s="31" t="inlineStr">
        <is>
          <t>统计          时点</t>
        </is>
      </c>
      <c r="F1" s="31" t="inlineStr">
        <is>
          <t>调资居龄</t>
        </is>
      </c>
      <c r="G1" s="38" t="inlineStr">
        <is>
          <t>岗位</t>
        </is>
      </c>
      <c r="H1" s="31" t="inlineStr">
        <is>
          <t>岗位等级</t>
        </is>
      </c>
      <c r="I1" s="31" t="inlineStr">
        <is>
          <t>基本  工资</t>
        </is>
      </c>
      <c r="J1" s="31" t="inlineStr">
        <is>
          <t>岗位  工资</t>
        </is>
      </c>
      <c r="K1" s="31" t="inlineStr">
        <is>
          <t>岗位      津贴</t>
        </is>
      </c>
      <c r="L1" s="31" t="inlineStr">
        <is>
          <t>绩效     工资</t>
        </is>
      </c>
      <c r="M1" s="37" t="inlineStr">
        <is>
          <t>职业  津贴</t>
        </is>
      </c>
      <c r="N1" s="37" t="inlineStr">
        <is>
          <t>学历  津贴</t>
        </is>
      </c>
      <c r="O1" s="31" t="inlineStr">
        <is>
          <t>扣病 事假</t>
        </is>
      </c>
      <c r="P1" s="35" t="inlineStr">
        <is>
          <t xml:space="preserve">应发    工资  </t>
        </is>
      </c>
      <c r="Q1" s="31" t="inlineStr">
        <is>
          <t>代扣款项</t>
        </is>
      </c>
      <c r="R1" s="33" t="n"/>
      <c r="S1" s="33" t="n"/>
      <c r="T1" s="33" t="n"/>
      <c r="U1" s="34" t="n"/>
      <c r="V1" s="31" t="inlineStr">
        <is>
          <t>代扣         合计</t>
        </is>
      </c>
      <c r="W1" s="35" t="inlineStr">
        <is>
          <t>实发工资</t>
        </is>
      </c>
      <c r="X1" s="31" t="inlineStr">
        <is>
          <t>领款人帐号</t>
        </is>
      </c>
    </row>
    <row r="2" ht="32.05" customHeight="1" s="26">
      <c r="A2" s="32" t="n"/>
      <c r="B2" s="32" t="n"/>
      <c r="C2" s="32" t="n"/>
      <c r="D2" s="32" t="n"/>
      <c r="E2" s="32" t="n"/>
      <c r="F2" s="32" t="n"/>
      <c r="G2" s="39" t="n"/>
      <c r="H2" s="32" t="n"/>
      <c r="I2" s="32" t="n"/>
      <c r="J2" s="32" t="n"/>
      <c r="K2" s="32" t="n"/>
      <c r="L2" s="32" t="n"/>
      <c r="M2" s="32" t="n"/>
      <c r="N2" s="32" t="n"/>
      <c r="O2" s="32" t="n"/>
      <c r="P2" s="32" t="n"/>
      <c r="Q2" s="31" t="inlineStr">
        <is>
          <t>住房
公积金</t>
        </is>
      </c>
      <c r="R2" s="31" t="inlineStr">
        <is>
          <t>养老  保险</t>
        </is>
      </c>
      <c r="S2" s="31" t="inlineStr">
        <is>
          <t>失业    保险</t>
        </is>
      </c>
      <c r="T2" s="31" t="inlineStr">
        <is>
          <t>医疗     保险</t>
        </is>
      </c>
      <c r="U2" s="31" t="inlineStr">
        <is>
          <t>个人                所得税</t>
        </is>
      </c>
      <c r="V2" s="32" t="n"/>
      <c r="W2" s="32" t="n"/>
      <c r="X2" s="32" t="n"/>
    </row>
    <row r="3" ht="29.05" customHeight="1" s="26">
      <c r="A3" s="31" t="n">
        <v>1</v>
      </c>
      <c r="B3" s="28" t="inlineStr">
        <is>
          <t>张三</t>
        </is>
      </c>
      <c r="C3" s="42" t="inlineStr">
        <is>
          <t>东边</t>
        </is>
      </c>
      <c r="D3" s="51" t="n">
        <v>39234</v>
      </c>
      <c r="E3" s="52" t="n">
        <v>44378</v>
      </c>
      <c r="F3" s="53" t="n"/>
      <c r="G3" s="3" t="n"/>
      <c r="H3" s="54" t="n">
        <v>5</v>
      </c>
      <c r="I3" s="31" t="n">
        <v>666</v>
      </c>
      <c r="J3" s="31" t="n">
        <v>1500</v>
      </c>
      <c r="K3" s="31" t="n">
        <v>888</v>
      </c>
      <c r="L3" s="31" t="n">
        <v>888</v>
      </c>
      <c r="M3" s="37" t="n">
        <v>200</v>
      </c>
      <c r="N3" s="37" t="n">
        <v>50</v>
      </c>
      <c r="O3" s="4" t="n"/>
      <c r="P3" s="35" t="n"/>
      <c r="Q3" s="31" t="n">
        <v>564</v>
      </c>
      <c r="R3" s="31" t="n">
        <v>376</v>
      </c>
      <c r="S3" s="31" t="n">
        <v>23.5</v>
      </c>
      <c r="T3" s="31" t="n">
        <v>94</v>
      </c>
      <c r="U3" s="9" t="n">
        <v>0</v>
      </c>
      <c r="V3" s="9" t="n"/>
      <c r="W3" s="55" t="n"/>
      <c r="X3" s="29" t="inlineStr">
        <is>
          <t>633808127403555555</t>
        </is>
      </c>
    </row>
    <row r="4" ht="27" customHeight="1" s="26">
      <c r="A4" s="31" t="inlineStr">
        <is>
          <t>序号</t>
        </is>
      </c>
      <c r="B4" s="31" t="inlineStr">
        <is>
          <t>姓名</t>
        </is>
      </c>
      <c r="C4" s="36" t="inlineStr">
        <is>
          <t>社区</t>
        </is>
      </c>
      <c r="D4" s="31" t="inlineStr">
        <is>
          <t>岗位工资等级年限起算时间</t>
        </is>
      </c>
      <c r="E4" s="31" t="inlineStr">
        <is>
          <t>统计          时点</t>
        </is>
      </c>
      <c r="F4" s="31" t="inlineStr">
        <is>
          <t>调资居龄</t>
        </is>
      </c>
      <c r="G4" s="38" t="inlineStr">
        <is>
          <t>岗位</t>
        </is>
      </c>
      <c r="H4" s="31" t="inlineStr">
        <is>
          <t>岗位等级</t>
        </is>
      </c>
      <c r="I4" s="31" t="inlineStr">
        <is>
          <t>基本  工资</t>
        </is>
      </c>
      <c r="J4" s="31" t="inlineStr">
        <is>
          <t>岗位  工资</t>
        </is>
      </c>
      <c r="K4" s="31" t="inlineStr">
        <is>
          <t>岗位      津贴</t>
        </is>
      </c>
      <c r="L4" s="31" t="inlineStr">
        <is>
          <t>绩效     工资</t>
        </is>
      </c>
      <c r="M4" s="37" t="inlineStr">
        <is>
          <t>职业  津贴</t>
        </is>
      </c>
      <c r="N4" s="37" t="inlineStr">
        <is>
          <t>学历  津贴</t>
        </is>
      </c>
      <c r="O4" s="31" t="inlineStr">
        <is>
          <t>扣病 事假</t>
        </is>
      </c>
      <c r="P4" s="35" t="inlineStr">
        <is>
          <t xml:space="preserve">应发    工资  </t>
        </is>
      </c>
      <c r="Q4" s="31" t="inlineStr">
        <is>
          <t>代扣款项</t>
        </is>
      </c>
      <c r="R4" s="33" t="n"/>
      <c r="S4" s="33" t="n"/>
      <c r="T4" s="33" t="n"/>
      <c r="U4" s="34" t="n"/>
      <c r="V4" s="31" t="inlineStr">
        <is>
          <t>代扣         合计</t>
        </is>
      </c>
      <c r="W4" s="35" t="inlineStr">
        <is>
          <t>实发工资</t>
        </is>
      </c>
      <c r="X4" s="31" t="inlineStr">
        <is>
          <t>领款人帐号</t>
        </is>
      </c>
    </row>
    <row r="5" ht="32.05" customHeight="1" s="26">
      <c r="A5" s="32" t="n"/>
      <c r="B5" s="32" t="n"/>
      <c r="C5" s="32" t="n"/>
      <c r="D5" s="32" t="n"/>
      <c r="E5" s="32" t="n"/>
      <c r="F5" s="32" t="n"/>
      <c r="G5" s="39" t="n"/>
      <c r="H5" s="32" t="n"/>
      <c r="I5" s="32" t="n"/>
      <c r="J5" s="32" t="n"/>
      <c r="K5" s="32" t="n"/>
      <c r="L5" s="32" t="n"/>
      <c r="M5" s="32" t="n"/>
      <c r="N5" s="32" t="n"/>
      <c r="O5" s="32" t="n"/>
      <c r="P5" s="32" t="n"/>
      <c r="Q5" s="31" t="inlineStr">
        <is>
          <t>住房
公积金</t>
        </is>
      </c>
      <c r="R5" s="31" t="inlineStr">
        <is>
          <t>养老  保险</t>
        </is>
      </c>
      <c r="S5" s="31" t="inlineStr">
        <is>
          <t>失业    保险</t>
        </is>
      </c>
      <c r="T5" s="31" t="inlineStr">
        <is>
          <t>医疗     保险</t>
        </is>
      </c>
      <c r="U5" s="31" t="inlineStr">
        <is>
          <t>个人                所得税</t>
        </is>
      </c>
      <c r="V5" s="32" t="n"/>
      <c r="W5" s="32" t="n"/>
      <c r="X5" s="32" t="n"/>
    </row>
    <row r="6" ht="29.05" customHeight="1" s="26">
      <c r="A6" s="31" t="n">
        <v>2</v>
      </c>
      <c r="B6" s="28" t="inlineStr">
        <is>
          <t>李四</t>
        </is>
      </c>
      <c r="C6" s="42" t="inlineStr">
        <is>
          <t>西边</t>
        </is>
      </c>
      <c r="D6" s="51" t="n">
        <v>40909</v>
      </c>
      <c r="E6" s="52" t="n">
        <v>44378</v>
      </c>
      <c r="F6" s="56" t="n"/>
      <c r="G6" s="3" t="n"/>
      <c r="H6" s="57" t="n">
        <v>5</v>
      </c>
      <c r="I6" s="31" t="n">
        <v>666</v>
      </c>
      <c r="J6" s="10" t="n">
        <v>1500</v>
      </c>
      <c r="K6" s="31" t="n">
        <v>888</v>
      </c>
      <c r="L6" s="31" t="n">
        <v>888</v>
      </c>
      <c r="M6" s="37" t="n"/>
      <c r="N6" s="37" t="n"/>
      <c r="O6" s="4" t="n"/>
      <c r="P6" s="35" t="n"/>
      <c r="Q6" s="31" t="n">
        <v>564</v>
      </c>
      <c r="R6" s="31" t="n">
        <v>376</v>
      </c>
      <c r="S6" s="31" t="n">
        <v>23.5</v>
      </c>
      <c r="T6" s="31" t="n">
        <v>94</v>
      </c>
      <c r="U6" s="9" t="n">
        <v>0</v>
      </c>
      <c r="V6" s="9" t="n"/>
      <c r="W6" s="55" t="n"/>
      <c r="X6" s="29" t="inlineStr">
        <is>
          <t>622908123000666666</t>
        </is>
      </c>
    </row>
  </sheetData>
  <mergeCells count="40">
    <mergeCell ref="N1:N2"/>
    <mergeCell ref="V1:V2"/>
    <mergeCell ref="L1:L2"/>
    <mergeCell ref="P1:P2"/>
    <mergeCell ref="Q1:U1"/>
    <mergeCell ref="I1:I2"/>
    <mergeCell ref="X1:X2"/>
    <mergeCell ref="K1:K2"/>
    <mergeCell ref="D1:D2"/>
    <mergeCell ref="E1:E2"/>
    <mergeCell ref="F1:F2"/>
    <mergeCell ref="B1:B2"/>
    <mergeCell ref="O1:O2"/>
    <mergeCell ref="A1:A2"/>
    <mergeCell ref="J1:J2"/>
    <mergeCell ref="C1:C2"/>
    <mergeCell ref="W1:W2"/>
    <mergeCell ref="M1:M2"/>
    <mergeCell ref="H1:H2"/>
    <mergeCell ref="G1:G2"/>
    <mergeCell ref="N4:N5"/>
    <mergeCell ref="V4:V5"/>
    <mergeCell ref="L4:L5"/>
    <mergeCell ref="P4:P5"/>
    <mergeCell ref="Q4:U4"/>
    <mergeCell ref="I4:I5"/>
    <mergeCell ref="X4:X5"/>
    <mergeCell ref="K4:K5"/>
    <mergeCell ref="D4:D5"/>
    <mergeCell ref="E4:E5"/>
    <mergeCell ref="F4:F5"/>
    <mergeCell ref="B4:B5"/>
    <mergeCell ref="O4:O5"/>
    <mergeCell ref="A4:A5"/>
    <mergeCell ref="J4:J5"/>
    <mergeCell ref="C4:C5"/>
    <mergeCell ref="W4:W5"/>
    <mergeCell ref="M4:M5"/>
    <mergeCell ref="H4:H5"/>
    <mergeCell ref="G4:G5"/>
  </mergeCells>
  <pageMargins left="0.75" right="0.75" top="1" bottom="1" header="0.5" footer="0.5"/>
  <pageSetup scale="50"/>
  <rowBreaks count="2" manualBreakCount="2">
    <brk id="0" min="0" max="16383" man="1"/>
    <brk id="3" min="0" max="16383" man="1"/>
  </rowBreaks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6"/>
  <sheetViews>
    <sheetView workbookViewId="0">
      <selection activeCell="A1" sqref="A1"/>
    </sheetView>
  </sheetViews>
  <sheetFormatPr baseColWidth="8" defaultRowHeight="15" outlineLevelCol="0"/>
  <cols>
    <col width="3.3046875" customWidth="1" style="26" min="1" max="1"/>
    <col width="7.15234375" customWidth="1" style="26" min="2" max="2"/>
    <col width="6.15234375" customWidth="1" style="26" min="3" max="3"/>
    <col width="8.15234375" customWidth="1" style="26" min="4" max="4"/>
    <col width="13" customWidth="1" style="26" min="5" max="5"/>
    <col width="13" customWidth="1" style="26" min="6" max="6"/>
    <col width="6.69140625" customWidth="1" style="26" min="7" max="7"/>
    <col width="4.15234375" customWidth="1" style="26" min="8" max="8"/>
    <col width="5.69140625" customWidth="1" style="26" min="9" max="9"/>
    <col width="13" customWidth="1" style="26" min="10" max="10"/>
    <col width="13" customWidth="1" style="26" min="11" max="11"/>
    <col width="13" customWidth="1" style="26" min="12" max="12"/>
    <col width="13" customWidth="1" style="26" min="13" max="13"/>
    <col width="13" customWidth="1" style="26" min="14" max="14"/>
    <col width="13" customWidth="1" style="26" min="15" max="15"/>
    <col width="6.69140625" customWidth="1" style="26" min="16" max="16"/>
    <col width="13" customWidth="1" style="26" min="17" max="17"/>
    <col width="13" customWidth="1" style="26" min="18" max="18"/>
    <col width="13" customWidth="1" style="26" min="19" max="19"/>
    <col width="13" customWidth="1" style="26" min="20" max="20"/>
    <col width="5.69140625" customWidth="1" style="26" min="21" max="21"/>
    <col width="7.69140625" customWidth="1" style="26" min="22" max="22"/>
    <col width="9.15234375" customWidth="1" style="26" min="23" max="23"/>
    <col width="17.84375" customWidth="1" style="26" min="24" max="24"/>
  </cols>
  <sheetData>
    <row r="1" ht="27" customHeight="1" s="26">
      <c r="A1" s="31" t="inlineStr">
        <is>
          <t>序号</t>
        </is>
      </c>
      <c r="B1" s="31" t="inlineStr">
        <is>
          <t>姓名</t>
        </is>
      </c>
      <c r="C1" s="36" t="inlineStr">
        <is>
          <t>社区</t>
        </is>
      </c>
      <c r="D1" s="31" t="inlineStr">
        <is>
          <t>岗位工资等级年限起算时间</t>
        </is>
      </c>
      <c r="E1" s="31" t="inlineStr">
        <is>
          <t>统计          时点</t>
        </is>
      </c>
      <c r="F1" s="31" t="inlineStr">
        <is>
          <t>调资居龄</t>
        </is>
      </c>
      <c r="G1" s="38" t="inlineStr">
        <is>
          <t>岗位</t>
        </is>
      </c>
      <c r="H1" s="31" t="inlineStr">
        <is>
          <t>岗位等级</t>
        </is>
      </c>
      <c r="I1" s="31" t="inlineStr">
        <is>
          <t>基本  工资</t>
        </is>
      </c>
      <c r="J1" s="31" t="inlineStr">
        <is>
          <t>岗位  工资</t>
        </is>
      </c>
      <c r="K1" s="31" t="inlineStr">
        <is>
          <t>岗位      津贴</t>
        </is>
      </c>
      <c r="L1" s="31" t="inlineStr">
        <is>
          <t>绩效     工资</t>
        </is>
      </c>
      <c r="M1" s="37" t="inlineStr">
        <is>
          <t>职业  津贴</t>
        </is>
      </c>
      <c r="N1" s="37" t="inlineStr">
        <is>
          <t>学历  津贴</t>
        </is>
      </c>
      <c r="O1" s="31" t="inlineStr">
        <is>
          <t>扣病 事假</t>
        </is>
      </c>
      <c r="P1" s="35" t="inlineStr">
        <is>
          <t xml:space="preserve">应发    工资  </t>
        </is>
      </c>
      <c r="Q1" s="31" t="inlineStr">
        <is>
          <t>代扣款项</t>
        </is>
      </c>
      <c r="R1" s="33" t="n"/>
      <c r="S1" s="33" t="n"/>
      <c r="T1" s="33" t="n"/>
      <c r="U1" s="34" t="n"/>
      <c r="V1" s="31" t="inlineStr">
        <is>
          <t>代扣         合计</t>
        </is>
      </c>
      <c r="W1" s="35" t="inlineStr">
        <is>
          <t>实发工资</t>
        </is>
      </c>
      <c r="X1" s="31" t="inlineStr">
        <is>
          <t>领款人帐号</t>
        </is>
      </c>
    </row>
    <row r="2" ht="32.05" customHeight="1" s="26">
      <c r="A2" s="32" t="n"/>
      <c r="B2" s="32" t="n"/>
      <c r="C2" s="32" t="n"/>
      <c r="D2" s="32" t="n"/>
      <c r="E2" s="32" t="n"/>
      <c r="F2" s="32" t="n"/>
      <c r="G2" s="39" t="n"/>
      <c r="H2" s="32" t="n"/>
      <c r="I2" s="32" t="n"/>
      <c r="J2" s="32" t="n"/>
      <c r="K2" s="32" t="n"/>
      <c r="L2" s="32" t="n"/>
      <c r="M2" s="32" t="n"/>
      <c r="N2" s="32" t="n"/>
      <c r="O2" s="32" t="n"/>
      <c r="P2" s="32" t="n"/>
      <c r="Q2" s="31" t="inlineStr">
        <is>
          <t>住房
公积金</t>
        </is>
      </c>
      <c r="R2" s="31" t="inlineStr">
        <is>
          <t>养老  保险</t>
        </is>
      </c>
      <c r="S2" s="31" t="inlineStr">
        <is>
          <t>失业    保险</t>
        </is>
      </c>
      <c r="T2" s="31" t="inlineStr">
        <is>
          <t>医疗     保险</t>
        </is>
      </c>
      <c r="U2" s="31" t="inlineStr">
        <is>
          <t>个人                所得税</t>
        </is>
      </c>
      <c r="V2" s="32" t="n"/>
      <c r="W2" s="32" t="n"/>
      <c r="X2" s="32" t="n"/>
    </row>
    <row r="3" ht="29.05" customHeight="1" s="26">
      <c r="A3" s="31" t="n">
        <v>1</v>
      </c>
      <c r="B3" s="28" t="inlineStr">
        <is>
          <t>张三</t>
        </is>
      </c>
      <c r="C3" s="42" t="inlineStr">
        <is>
          <t>东边</t>
        </is>
      </c>
      <c r="D3" s="51" t="n">
        <v>39234</v>
      </c>
      <c r="E3" s="52" t="n">
        <v>44378</v>
      </c>
      <c r="F3" s="53" t="inlineStr">
        <is>
          <t>14年1个月</t>
        </is>
      </c>
      <c r="G3" s="3" t="n"/>
      <c r="H3" s="54" t="n">
        <v>5</v>
      </c>
      <c r="I3" s="31" t="n">
        <v>666</v>
      </c>
      <c r="J3" s="31" t="n">
        <v>1500</v>
      </c>
      <c r="K3" s="31" t="n">
        <v>888</v>
      </c>
      <c r="L3" s="31" t="n">
        <v>888</v>
      </c>
      <c r="M3" s="37" t="n">
        <v>200</v>
      </c>
      <c r="N3" s="37" t="n">
        <v>50</v>
      </c>
      <c r="O3" s="4" t="n"/>
      <c r="P3" s="35" t="n">
        <v>4192</v>
      </c>
      <c r="Q3" s="31" t="n">
        <v>564</v>
      </c>
      <c r="R3" s="31" t="n">
        <v>376</v>
      </c>
      <c r="S3" s="31" t="n">
        <v>23.5</v>
      </c>
      <c r="T3" s="31" t="n">
        <v>94</v>
      </c>
      <c r="U3" s="9" t="n">
        <v>0</v>
      </c>
      <c r="V3" s="9" t="n">
        <v>1057.5</v>
      </c>
      <c r="W3" s="55" t="n">
        <v>3134.5</v>
      </c>
      <c r="X3" s="29" t="inlineStr">
        <is>
          <t>633808127403555555</t>
        </is>
      </c>
    </row>
    <row r="4" ht="27" customHeight="1" s="26">
      <c r="A4" s="31" t="inlineStr">
        <is>
          <t>序号</t>
        </is>
      </c>
      <c r="B4" s="31" t="inlineStr">
        <is>
          <t>姓名</t>
        </is>
      </c>
      <c r="C4" s="36" t="inlineStr">
        <is>
          <t>社区</t>
        </is>
      </c>
      <c r="D4" s="31" t="inlineStr">
        <is>
          <t>岗位工资等级年限起算时间</t>
        </is>
      </c>
      <c r="E4" s="31" t="inlineStr">
        <is>
          <t>统计          时点</t>
        </is>
      </c>
      <c r="F4" s="31" t="inlineStr">
        <is>
          <t>调资居龄</t>
        </is>
      </c>
      <c r="G4" s="38" t="inlineStr">
        <is>
          <t>岗位</t>
        </is>
      </c>
      <c r="H4" s="31" t="inlineStr">
        <is>
          <t>岗位等级</t>
        </is>
      </c>
      <c r="I4" s="31" t="inlineStr">
        <is>
          <t>基本  工资</t>
        </is>
      </c>
      <c r="J4" s="31" t="inlineStr">
        <is>
          <t>岗位  工资</t>
        </is>
      </c>
      <c r="K4" s="31" t="inlineStr">
        <is>
          <t>岗位      津贴</t>
        </is>
      </c>
      <c r="L4" s="31" t="inlineStr">
        <is>
          <t>绩效     工资</t>
        </is>
      </c>
      <c r="M4" s="37" t="inlineStr">
        <is>
          <t>职业  津贴</t>
        </is>
      </c>
      <c r="N4" s="37" t="inlineStr">
        <is>
          <t>学历  津贴</t>
        </is>
      </c>
      <c r="O4" s="31" t="inlineStr">
        <is>
          <t>扣病 事假</t>
        </is>
      </c>
      <c r="P4" s="35" t="inlineStr">
        <is>
          <t xml:space="preserve">应发    工资  </t>
        </is>
      </c>
      <c r="Q4" s="31" t="inlineStr">
        <is>
          <t>代扣款项</t>
        </is>
      </c>
      <c r="R4" s="33" t="n"/>
      <c r="S4" s="33" t="n"/>
      <c r="T4" s="33" t="n"/>
      <c r="U4" s="34" t="n"/>
      <c r="V4" s="31" t="inlineStr">
        <is>
          <t>代扣         合计</t>
        </is>
      </c>
      <c r="W4" s="35" t="inlineStr">
        <is>
          <t>实发工资</t>
        </is>
      </c>
      <c r="X4" s="31" t="inlineStr">
        <is>
          <t>领款人帐号</t>
        </is>
      </c>
    </row>
    <row r="5" ht="32.05" customHeight="1" s="26">
      <c r="A5" s="32" t="n"/>
      <c r="B5" s="32" t="n"/>
      <c r="C5" s="32" t="n"/>
      <c r="D5" s="32" t="n"/>
      <c r="E5" s="32" t="n"/>
      <c r="F5" s="32" t="n"/>
      <c r="G5" s="39" t="n"/>
      <c r="H5" s="32" t="n"/>
      <c r="I5" s="32" t="n"/>
      <c r="J5" s="32" t="n"/>
      <c r="K5" s="32" t="n"/>
      <c r="L5" s="32" t="n"/>
      <c r="M5" s="32" t="n"/>
      <c r="N5" s="32" t="n"/>
      <c r="O5" s="32" t="n"/>
      <c r="P5" s="32" t="n"/>
      <c r="Q5" s="31" t="inlineStr">
        <is>
          <t>住房
公积金</t>
        </is>
      </c>
      <c r="R5" s="31" t="inlineStr">
        <is>
          <t>养老  保险</t>
        </is>
      </c>
      <c r="S5" s="31" t="inlineStr">
        <is>
          <t>失业    保险</t>
        </is>
      </c>
      <c r="T5" s="31" t="inlineStr">
        <is>
          <t>医疗     保险</t>
        </is>
      </c>
      <c r="U5" s="31" t="inlineStr">
        <is>
          <t>个人                所得税</t>
        </is>
      </c>
      <c r="V5" s="32" t="n"/>
      <c r="W5" s="32" t="n"/>
      <c r="X5" s="32" t="n"/>
    </row>
    <row r="6" ht="29.05" customHeight="1" s="26">
      <c r="A6" s="31" t="n">
        <v>2</v>
      </c>
      <c r="B6" s="28" t="inlineStr">
        <is>
          <t>李四</t>
        </is>
      </c>
      <c r="C6" s="42" t="inlineStr">
        <is>
          <t>西边</t>
        </is>
      </c>
      <c r="D6" s="51" t="n">
        <v>40909</v>
      </c>
      <c r="E6" s="52" t="n">
        <v>44378</v>
      </c>
      <c r="F6" s="56" t="inlineStr">
        <is>
          <t>9年6个月</t>
        </is>
      </c>
      <c r="G6" s="3" t="n"/>
      <c r="H6" s="57" t="n">
        <v>5</v>
      </c>
      <c r="I6" s="31" t="n">
        <v>666</v>
      </c>
      <c r="J6" s="10" t="n">
        <v>1500</v>
      </c>
      <c r="K6" s="31" t="n">
        <v>888</v>
      </c>
      <c r="L6" s="31" t="n">
        <v>888</v>
      </c>
      <c r="M6" s="37" t="n"/>
      <c r="N6" s="37" t="n"/>
      <c r="O6" s="4" t="n"/>
      <c r="P6" s="35" t="n">
        <v>3942</v>
      </c>
      <c r="Q6" s="31" t="n">
        <v>564</v>
      </c>
      <c r="R6" s="31" t="n">
        <v>376</v>
      </c>
      <c r="S6" s="31" t="n">
        <v>23.5</v>
      </c>
      <c r="T6" s="31" t="n">
        <v>94</v>
      </c>
      <c r="U6" s="9" t="n">
        <v>0</v>
      </c>
      <c r="V6" s="9" t="n">
        <v>1057.5</v>
      </c>
      <c r="W6" s="55" t="n">
        <v>2884.5</v>
      </c>
      <c r="X6" s="29" t="inlineStr">
        <is>
          <t>622908123000666666</t>
        </is>
      </c>
    </row>
  </sheetData>
  <mergeCells count="40">
    <mergeCell ref="N1:N2"/>
    <mergeCell ref="Q1:U1"/>
    <mergeCell ref="X1:X2"/>
    <mergeCell ref="K1:K2"/>
    <mergeCell ref="M1:M2"/>
    <mergeCell ref="B1:B2"/>
    <mergeCell ref="E1:E2"/>
    <mergeCell ref="V1:V2"/>
    <mergeCell ref="I1:I2"/>
    <mergeCell ref="H1:H2"/>
    <mergeCell ref="W1:W2"/>
    <mergeCell ref="G1:G2"/>
    <mergeCell ref="P1:P2"/>
    <mergeCell ref="L1:L2"/>
    <mergeCell ref="C1:C2"/>
    <mergeCell ref="F1:F2"/>
    <mergeCell ref="J1:J2"/>
    <mergeCell ref="D1:D2"/>
    <mergeCell ref="A1:A2"/>
    <mergeCell ref="O1:O2"/>
    <mergeCell ref="N4:N5"/>
    <mergeCell ref="Q4:U4"/>
    <mergeCell ref="X4:X5"/>
    <mergeCell ref="K4:K5"/>
    <mergeCell ref="M4:M5"/>
    <mergeCell ref="B4:B5"/>
    <mergeCell ref="E4:E5"/>
    <mergeCell ref="V4:V5"/>
    <mergeCell ref="I4:I5"/>
    <mergeCell ref="H4:H5"/>
    <mergeCell ref="W4:W5"/>
    <mergeCell ref="G4:G5"/>
    <mergeCell ref="P4:P5"/>
    <mergeCell ref="L4:L5"/>
    <mergeCell ref="C4:C5"/>
    <mergeCell ref="F4:F5"/>
    <mergeCell ref="J4:J5"/>
    <mergeCell ref="D4:D5"/>
    <mergeCell ref="A4:A5"/>
    <mergeCell ref="O4:O5"/>
  </mergeCells>
  <pageMargins left="0.75" right="0.75" top="1" bottom="1" header="0.5" footer="0.5"/>
  <pageSetup scale="50"/>
  <rowBreaks count="2" manualBreakCount="2">
    <brk id="0" min="0" max="16383" man="1"/>
    <brk id="3" min="0" max="16383" man="1"/>
  </rowBreaks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Y8"/>
  <sheetViews>
    <sheetView tabSelected="1" zoomScaleNormal="100" workbookViewId="0">
      <pane xSplit="8" ySplit="4" topLeftCell="P5" activePane="bottomRight" state="frozen"/>
      <selection activeCell="A1" sqref="A1:A2"/>
      <selection pane="topRight" activeCell="A1" sqref="A1:A2"/>
      <selection pane="bottomLeft" activeCell="A1" sqref="A1:A2"/>
      <selection pane="bottomRight" activeCell="A8" sqref="A8:T8"/>
    </sheetView>
  </sheetViews>
  <sheetFormatPr baseColWidth="8" defaultColWidth="9" defaultRowHeight="14.15" outlineLevelCol="0"/>
  <cols>
    <col width="3.3046875" customWidth="1" style="25" min="1" max="1"/>
    <col width="7.15234375" customWidth="1" style="25" min="2" max="2"/>
    <col width="6.15234375" customWidth="1" style="25" min="3" max="3"/>
    <col width="8.15234375" customWidth="1" style="25" min="4" max="4"/>
    <col width="13" customWidth="1" style="26" min="5" max="6"/>
    <col width="13" customWidth="1" style="26" min="6" max="6"/>
    <col width="6.69140625" customWidth="1" style="25" min="7" max="7"/>
    <col width="4.15234375" customWidth="1" style="25" min="8" max="8"/>
    <col width="5.69140625" customWidth="1" style="25" min="9" max="9"/>
    <col width="13" customWidth="1" style="26" min="10" max="15"/>
    <col width="13" customWidth="1" style="26" min="11" max="11"/>
    <col width="13" customWidth="1" style="26" min="12" max="12"/>
    <col width="13" customWidth="1" style="26" min="13" max="13"/>
    <col width="13" customWidth="1" style="26" min="14" max="14"/>
    <col width="13" customWidth="1" style="26" min="15" max="15"/>
    <col width="6.69140625" customWidth="1" style="25" min="16" max="16"/>
    <col width="13" customWidth="1" style="26" min="17" max="20"/>
    <col width="13" customWidth="1" style="26" min="18" max="18"/>
    <col width="13" customWidth="1" style="26" min="19" max="19"/>
    <col width="13" customWidth="1" style="26" min="20" max="20"/>
    <col width="5.69140625" customWidth="1" style="25" min="21" max="21"/>
    <col width="7.69140625" customWidth="1" style="25" min="22" max="22"/>
    <col width="9.15234375" customWidth="1" style="25" min="23" max="23"/>
    <col width="17.84375" customWidth="1" style="25" min="24" max="24"/>
    <col width="25.3828125" customWidth="1" style="26" min="25" max="25"/>
    <col width="9" customWidth="1" style="25" min="26" max="26"/>
    <col width="9" customWidth="1" style="25" min="27" max="16384"/>
  </cols>
  <sheetData>
    <row r="1" ht="29.05" customHeight="1" s="26">
      <c r="A1" s="47" t="inlineStr">
        <is>
          <t xml:space="preserve">工资表                                                                                                               </t>
        </is>
      </c>
      <c r="B1" s="46" t="n"/>
      <c r="C1" s="46" t="n"/>
      <c r="D1" s="46" t="n"/>
      <c r="E1" s="46" t="n"/>
      <c r="F1" s="46" t="n"/>
      <c r="G1" s="46" t="n"/>
      <c r="H1" s="46" t="n"/>
      <c r="I1" s="46" t="n"/>
      <c r="J1" s="46" t="n"/>
      <c r="K1" s="46" t="n"/>
      <c r="L1" s="46" t="n"/>
      <c r="M1" s="46" t="n"/>
      <c r="N1" s="46" t="n"/>
      <c r="O1" s="46" t="n"/>
      <c r="P1" s="46" t="n"/>
      <c r="Q1" s="46" t="n"/>
      <c r="R1" s="46" t="n"/>
      <c r="S1" s="46" t="n"/>
      <c r="T1" s="46" t="n"/>
      <c r="U1" s="46" t="n"/>
      <c r="V1" s="46" t="n"/>
      <c r="W1" s="46" t="n"/>
      <c r="X1" s="46" t="n"/>
    </row>
    <row r="2" ht="21" customHeight="1" s="26">
      <c r="A2" s="50" t="inlineStr">
        <is>
          <t xml:space="preserve">  2021年7月                                                                      单位:元</t>
        </is>
      </c>
      <c r="B2" s="49" t="n"/>
      <c r="C2" s="49" t="n"/>
      <c r="D2" s="49" t="n"/>
      <c r="E2" s="49" t="n"/>
      <c r="F2" s="49" t="n"/>
      <c r="G2" s="49" t="n"/>
      <c r="H2" s="49" t="n"/>
      <c r="I2" s="49" t="n"/>
      <c r="J2" s="49" t="n"/>
      <c r="K2" s="49" t="n"/>
      <c r="L2" s="49" t="n"/>
      <c r="M2" s="49" t="n"/>
      <c r="N2" s="49" t="n"/>
      <c r="O2" s="49" t="n"/>
      <c r="P2" s="49" t="n"/>
      <c r="Q2" s="49" t="n"/>
      <c r="R2" s="49" t="n"/>
      <c r="S2" s="49" t="n"/>
      <c r="T2" s="49" t="n"/>
      <c r="U2" s="49" t="n"/>
      <c r="V2" s="49" t="n"/>
      <c r="W2" s="49" t="n"/>
      <c r="X2" s="49" t="n"/>
    </row>
    <row r="3" ht="27" customFormat="1" customHeight="1" s="1">
      <c r="A3" s="31" t="inlineStr">
        <is>
          <t>序号</t>
        </is>
      </c>
      <c r="B3" s="31" t="inlineStr">
        <is>
          <t>姓名</t>
        </is>
      </c>
      <c r="C3" s="36" t="inlineStr">
        <is>
          <t>社区</t>
        </is>
      </c>
      <c r="D3" s="31" t="inlineStr">
        <is>
          <t>岗位工资等级年限起算时间</t>
        </is>
      </c>
      <c r="E3" s="31" t="inlineStr">
        <is>
          <t>统计          时点</t>
        </is>
      </c>
      <c r="F3" s="31" t="inlineStr">
        <is>
          <t>调资居龄</t>
        </is>
      </c>
      <c r="G3" s="38" t="inlineStr">
        <is>
          <t>岗位</t>
        </is>
      </c>
      <c r="H3" s="31" t="inlineStr">
        <is>
          <t>岗位等级</t>
        </is>
      </c>
      <c r="I3" s="31" t="inlineStr">
        <is>
          <t>基本  工资</t>
        </is>
      </c>
      <c r="J3" s="31" t="inlineStr">
        <is>
          <t>岗位  工资</t>
        </is>
      </c>
      <c r="K3" s="31" t="inlineStr">
        <is>
          <t>岗位      津贴</t>
        </is>
      </c>
      <c r="L3" s="31" t="inlineStr">
        <is>
          <t>绩效     工资</t>
        </is>
      </c>
      <c r="M3" s="37" t="inlineStr">
        <is>
          <t>职业  津贴</t>
        </is>
      </c>
      <c r="N3" s="37" t="inlineStr">
        <is>
          <t>学历  津贴</t>
        </is>
      </c>
      <c r="O3" s="31" t="inlineStr">
        <is>
          <t>扣病 事假</t>
        </is>
      </c>
      <c r="P3" s="35" t="inlineStr">
        <is>
          <t xml:space="preserve">应发    工资  </t>
        </is>
      </c>
      <c r="Q3" s="31" t="inlineStr">
        <is>
          <t>代扣款项</t>
        </is>
      </c>
      <c r="R3" s="33" t="n"/>
      <c r="S3" s="33" t="n"/>
      <c r="T3" s="33" t="n"/>
      <c r="U3" s="34" t="n"/>
      <c r="V3" s="31" t="inlineStr">
        <is>
          <t>代扣         合计</t>
        </is>
      </c>
      <c r="W3" s="35" t="inlineStr">
        <is>
          <t>实发工资</t>
        </is>
      </c>
      <c r="X3" s="31" t="inlineStr">
        <is>
          <t>领款人帐号</t>
        </is>
      </c>
      <c r="Y3" s="40" t="inlineStr">
        <is>
          <t>邮箱</t>
        </is>
      </c>
    </row>
    <row r="4" ht="32.05" customFormat="1" customHeight="1" s="27">
      <c r="A4" s="32" t="n"/>
      <c r="B4" s="32" t="n"/>
      <c r="C4" s="32" t="n"/>
      <c r="D4" s="32" t="n"/>
      <c r="E4" s="32" t="n"/>
      <c r="F4" s="32" t="n"/>
      <c r="G4" s="39" t="n"/>
      <c r="H4" s="32" t="n"/>
      <c r="I4" s="32" t="n"/>
      <c r="J4" s="32" t="n"/>
      <c r="K4" s="32" t="n"/>
      <c r="L4" s="32" t="n"/>
      <c r="M4" s="32" t="n"/>
      <c r="N4" s="32" t="n"/>
      <c r="O4" s="32" t="n"/>
      <c r="P4" s="32" t="n"/>
      <c r="Q4" s="31" t="inlineStr">
        <is>
          <t>住房
公积金</t>
        </is>
      </c>
      <c r="R4" s="31" t="inlineStr">
        <is>
          <t>养老  保险</t>
        </is>
      </c>
      <c r="S4" s="31" t="inlineStr">
        <is>
          <t>失业    保险</t>
        </is>
      </c>
      <c r="T4" s="31" t="inlineStr">
        <is>
          <t>医疗     保险</t>
        </is>
      </c>
      <c r="U4" s="31" t="inlineStr">
        <is>
          <t>个人                所得税</t>
        </is>
      </c>
      <c r="V4" s="32" t="n"/>
      <c r="W4" s="32" t="n"/>
      <c r="X4" s="32" t="n"/>
      <c r="Y4" s="41" t="n"/>
    </row>
    <row r="5" ht="29.05" customFormat="1" customHeight="1" s="2">
      <c r="A5" s="31" t="n">
        <v>1</v>
      </c>
      <c r="B5" s="28" t="inlineStr">
        <is>
          <t>张三</t>
        </is>
      </c>
      <c r="C5" s="42" t="inlineStr">
        <is>
          <t>东边</t>
        </is>
      </c>
      <c r="D5" s="51" t="n">
        <v>39234</v>
      </c>
      <c r="E5" s="52" t="n">
        <v>44378</v>
      </c>
      <c r="F5" s="53">
        <f>DATEDIF(D5,E5+1,"y")&amp;"年"&amp;DATEDIF(D5,E5+1,"ym")&amp;"个月"</f>
        <v/>
      </c>
      <c r="G5" s="3" t="n"/>
      <c r="H5" s="54" t="n">
        <v>5</v>
      </c>
      <c r="I5" s="31" t="n">
        <v>666</v>
      </c>
      <c r="J5" s="31" t="n">
        <v>1500</v>
      </c>
      <c r="K5" s="31" t="n">
        <v>888</v>
      </c>
      <c r="L5" s="31" t="n">
        <v>888</v>
      </c>
      <c r="M5" s="37" t="n">
        <v>200</v>
      </c>
      <c r="N5" s="37" t="n">
        <v>50</v>
      </c>
      <c r="O5" s="4" t="n"/>
      <c r="P5" s="35">
        <f>I5+J5+K5+L5+M5+N5-O5</f>
        <v/>
      </c>
      <c r="Q5" s="31" t="n">
        <v>564</v>
      </c>
      <c r="R5" s="31" t="n">
        <v>376</v>
      </c>
      <c r="S5" s="31" t="n">
        <v>23.5</v>
      </c>
      <c r="T5" s="31" t="n">
        <v>94</v>
      </c>
      <c r="U5" s="9" t="n">
        <v>0</v>
      </c>
      <c r="V5" s="9">
        <f>SUM(Q5:U5)</f>
        <v/>
      </c>
      <c r="W5" s="55">
        <f>P5-V5</f>
        <v/>
      </c>
      <c r="X5" s="29" t="inlineStr">
        <is>
          <t>633808127403555555</t>
        </is>
      </c>
      <c r="Y5" s="30" t="inlineStr">
        <is>
          <t>44561@qq.com</t>
        </is>
      </c>
    </row>
    <row r="6" ht="29.05" customFormat="1" customHeight="1" s="2">
      <c r="A6" s="31" t="n">
        <v>2</v>
      </c>
      <c r="B6" s="28" t="inlineStr">
        <is>
          <t>李四</t>
        </is>
      </c>
      <c r="C6" s="42" t="inlineStr">
        <is>
          <t>西边</t>
        </is>
      </c>
      <c r="D6" s="51" t="n">
        <v>40909</v>
      </c>
      <c r="E6" s="52" t="n">
        <v>44378</v>
      </c>
      <c r="F6" s="56">
        <f>DATEDIF(D6,E6+1,"y")&amp;"年"&amp;DATEDIF(D6,E6+1,"ym")&amp;"个月"</f>
        <v/>
      </c>
      <c r="G6" s="3" t="n"/>
      <c r="H6" s="57" t="n">
        <v>5</v>
      </c>
      <c r="I6" s="31" t="n">
        <v>666</v>
      </c>
      <c r="J6" s="10" t="n">
        <v>1500</v>
      </c>
      <c r="K6" s="31" t="n">
        <v>888</v>
      </c>
      <c r="L6" s="31" t="n">
        <v>888</v>
      </c>
      <c r="M6" s="37" t="n"/>
      <c r="N6" s="37" t="n"/>
      <c r="O6" s="4" t="n"/>
      <c r="P6" s="35">
        <f>I6+J6+K6+L6+M6+N6-O6</f>
        <v/>
      </c>
      <c r="Q6" s="31" t="n">
        <v>564</v>
      </c>
      <c r="R6" s="31" t="n">
        <v>376</v>
      </c>
      <c r="S6" s="31" t="n">
        <v>23.5</v>
      </c>
      <c r="T6" s="31" t="n">
        <v>94</v>
      </c>
      <c r="U6" s="9" t="n">
        <v>0</v>
      </c>
      <c r="V6" s="9">
        <f>SUM(Q6:U6)</f>
        <v/>
      </c>
      <c r="W6" s="55">
        <f>P6-V6</f>
        <v/>
      </c>
      <c r="X6" s="29" t="inlineStr">
        <is>
          <t>622908123000666666</t>
        </is>
      </c>
      <c r="Y6" s="30" t="inlineStr">
        <is>
          <t>44562@qq.com</t>
        </is>
      </c>
    </row>
    <row r="7" ht="38.05" customFormat="1" customHeight="1" s="18">
      <c r="A7" s="42" t="inlineStr">
        <is>
          <t>小  计</t>
        </is>
      </c>
      <c r="B7" s="33" t="n"/>
      <c r="C7" s="33" t="n"/>
      <c r="D7" s="33" t="n"/>
      <c r="E7" s="33" t="n"/>
      <c r="F7" s="33" t="n"/>
      <c r="G7" s="33" t="n"/>
      <c r="H7" s="34" t="n"/>
      <c r="I7" s="5">
        <f>SUM(I5:I6)</f>
        <v/>
      </c>
      <c r="J7" s="5">
        <f>SUM(J5:J6)</f>
        <v/>
      </c>
      <c r="K7" s="5">
        <f>SUM(K5:K6)</f>
        <v/>
      </c>
      <c r="L7" s="5">
        <f>SUM(L5:L6)</f>
        <v/>
      </c>
      <c r="M7" s="6">
        <f>SUM(M5:M6)</f>
        <v/>
      </c>
      <c r="N7" s="6">
        <f>SUM(N5:N6)</f>
        <v/>
      </c>
      <c r="O7" s="7">
        <f>SUM(O5:O6)</f>
        <v/>
      </c>
      <c r="P7" s="8">
        <f>SUM(P5:P6)</f>
        <v/>
      </c>
      <c r="Q7" s="5">
        <f>SUM(Q5:Q6)</f>
        <v/>
      </c>
      <c r="R7" s="5">
        <f>SUM(R5:R6)</f>
        <v/>
      </c>
      <c r="S7" s="5">
        <f>SUM(S5:S6)</f>
        <v/>
      </c>
      <c r="T7" s="5">
        <f>SUM(T5:T6)</f>
        <v/>
      </c>
      <c r="U7" s="5">
        <f>SUM(U5:U6)</f>
        <v/>
      </c>
      <c r="V7" s="5">
        <f>SUM(V5:V6)</f>
        <v/>
      </c>
      <c r="W7" s="8">
        <f>SUM(W5:W6)</f>
        <v/>
      </c>
      <c r="X7" s="42" t="n"/>
    </row>
    <row r="8" ht="50.05" customFormat="1" customHeight="1" s="24">
      <c r="A8" s="43" t="n">
        <v>1</v>
      </c>
      <c r="B8" s="44" t="n"/>
      <c r="C8" s="44" t="n"/>
      <c r="D8" s="44" t="n"/>
      <c r="E8" s="44" t="n"/>
      <c r="F8" s="44" t="n"/>
      <c r="G8" s="44" t="n"/>
      <c r="H8" s="44" t="n"/>
      <c r="I8" s="44" t="n"/>
      <c r="J8" s="44" t="n"/>
      <c r="K8" s="44" t="n"/>
      <c r="L8" s="44" t="n"/>
      <c r="M8" s="44" t="n"/>
      <c r="N8" s="44" t="n"/>
      <c r="O8" s="44" t="n"/>
      <c r="P8" s="44" t="n"/>
      <c r="Q8" s="44" t="n"/>
      <c r="R8" s="44" t="n"/>
      <c r="S8" s="44" t="n"/>
      <c r="T8" s="44" t="n"/>
      <c r="U8" s="45" t="n"/>
      <c r="V8" s="45" t="inlineStr">
        <is>
          <t>制单：</t>
        </is>
      </c>
      <c r="W8" s="46" t="n"/>
      <c r="X8" s="46" t="n"/>
    </row>
  </sheetData>
  <mergeCells count="26">
    <mergeCell ref="A7:H7"/>
    <mergeCell ref="A8:T8"/>
    <mergeCell ref="V8:X8"/>
    <mergeCell ref="A1:X1"/>
    <mergeCell ref="A2:X2"/>
    <mergeCell ref="Q3:U3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M3:M4"/>
    <mergeCell ref="N3:N4"/>
    <mergeCell ref="O3:O4"/>
    <mergeCell ref="J3:J4"/>
    <mergeCell ref="K3:K4"/>
    <mergeCell ref="L3:L4"/>
    <mergeCell ref="X3:X4"/>
    <mergeCell ref="P3:P4"/>
    <mergeCell ref="V3:V4"/>
    <mergeCell ref="W3:W4"/>
    <mergeCell ref="Y3:Y4"/>
  </mergeCells>
  <hyperlinks>
    <hyperlink xmlns:r="http://schemas.openxmlformats.org/officeDocument/2006/relationships" ref="Y5" r:id="rId1"/>
    <hyperlink xmlns:r="http://schemas.openxmlformats.org/officeDocument/2006/relationships" ref="Y6" r:id="rId2"/>
  </hyperlinks>
  <printOptions horizontalCentered="1"/>
  <pageMargins left="0.196527777777778" right="0.196527777777778" top="0.314583333333333" bottom="0.236111111111111" header="0.196527777777778" footer="0.118055555555556"/>
  <pageSetup orientation="landscape" paperSize="9" scale="88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2006-09-13T11:21:00Z</dcterms:created>
  <dcterms:modified xmlns:dcterms="http://purl.org/dc/terms/" xmlns:xsi="http://www.w3.org/2001/XMLSchema-instance" xsi:type="dcterms:W3CDTF">2025-01-29T09:24:28Z</dcterms:modified>
  <cp:lastModifiedBy>Lynx Lucid</cp:lastModifiedBy>
</cp:coreProperties>
</file>