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leme\Desktop\Ecole\Polytech\SI3-2022-2023\PS5\dojo-poker-22-23-ps5-22-23-poker-m\"/>
    </mc:Choice>
  </mc:AlternateContent>
  <xr:revisionPtr revIDLastSave="0" documentId="13_ncr:1_{30749C1C-9631-4728-8CF1-891DFE26CF1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Feuil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1" l="1"/>
  <c r="A23" i="1"/>
  <c r="A25" i="1"/>
  <c r="A24" i="1"/>
  <c r="A5" i="1"/>
  <c r="A6" i="1"/>
  <c r="A7" i="1"/>
  <c r="A10" i="1"/>
  <c r="A22" i="1"/>
  <c r="A17" i="1"/>
  <c r="A21" i="1"/>
  <c r="A20" i="1"/>
  <c r="A16" i="1"/>
  <c r="A15" i="1"/>
  <c r="A14" i="1"/>
  <c r="A13" i="1"/>
  <c r="A12" i="1"/>
  <c r="A9" i="1"/>
  <c r="A11" i="1"/>
  <c r="A8" i="1"/>
  <c r="A4" i="1"/>
  <c r="C33" i="1"/>
  <c r="B34" i="1"/>
  <c r="C34" i="1"/>
</calcChain>
</file>

<file path=xl/sharedStrings.xml><?xml version="1.0" encoding="utf-8"?>
<sst xmlns="http://schemas.openxmlformats.org/spreadsheetml/2006/main" count="156" uniqueCount="58">
  <si>
    <t>Définition</t>
  </si>
  <si>
    <t>Suivi</t>
  </si>
  <si>
    <t>Numéro</t>
  </si>
  <si>
    <t>Titre de la slice (orienté métier)</t>
  </si>
  <si>
    <t>Qui</t>
  </si>
  <si>
    <t>Tests d'acceptation</t>
  </si>
  <si>
    <t># Release</t>
  </si>
  <si>
    <t>Difficulté (F,PF)</t>
  </si>
  <si>
    <t>Début</t>
  </si>
  <si>
    <t>Fin</t>
  </si>
  <si>
    <t>Test ?</t>
  </si>
  <si>
    <t>F</t>
  </si>
  <si>
    <t>PF</t>
  </si>
  <si>
    <t>Avancement des releases</t>
  </si>
  <si>
    <t>Input clavier</t>
  </si>
  <si>
    <t>Output</t>
  </si>
  <si>
    <t>OK</t>
  </si>
  <si>
    <t>Lucie</t>
  </si>
  <si>
    <t>Benjamin</t>
  </si>
  <si>
    <t>Clement / Lucie</t>
  </si>
  <si>
    <t>v1.0.0</t>
  </si>
  <si>
    <t>v2.0.0</t>
  </si>
  <si>
    <t>Clement</t>
  </si>
  <si>
    <t>v3.0.0</t>
  </si>
  <si>
    <t>/</t>
  </si>
  <si>
    <t>Cas de l'égalité</t>
  </si>
  <si>
    <t>Restructuration du code selon les principes S.O.L.I.D / GRASP</t>
  </si>
  <si>
    <t>Amélioration de la lisibité avant prochaine version</t>
  </si>
  <si>
    <t>v4.0.0</t>
  </si>
  <si>
    <t xml:space="preserve">Notion de "Carte" </t>
  </si>
  <si>
    <t>Carte la plus haute apporte la victoire</t>
  </si>
  <si>
    <t>Main de 2 cartes + Vérification de la taille de la main</t>
  </si>
  <si>
    <t>Paire</t>
  </si>
  <si>
    <t>Main à 5 cartes</t>
  </si>
  <si>
    <t>Double paires</t>
  </si>
  <si>
    <t>Brelan</t>
  </si>
  <si>
    <t>Full</t>
  </si>
  <si>
    <t>Carré</t>
  </si>
  <si>
    <t>Suite</t>
  </si>
  <si>
    <t>Couleur</t>
  </si>
  <si>
    <t>Quinte flush</t>
  </si>
  <si>
    <t>Adaptation de l'output</t>
  </si>
  <si>
    <t>Adaptation de l'input</t>
  </si>
  <si>
    <t>Adaptation du cas de l'égalité</t>
  </si>
  <si>
    <t>Couleur des cartes</t>
  </si>
  <si>
    <t>Unique paquet (pas de doublons)</t>
  </si>
  <si>
    <t>CardFactoryTest.java</t>
  </si>
  <si>
    <t>SearchTest.java / RefereeTest.java</t>
  </si>
  <si>
    <t>RefereeTest.java</t>
  </si>
  <si>
    <t>HandTest.java / RefereeTest.java</t>
  </si>
  <si>
    <t>Lucie / Benjamin / Clement</t>
  </si>
  <si>
    <t xml:space="preserve">Nina </t>
  </si>
  <si>
    <t>Benjamin / Clement</t>
  </si>
  <si>
    <t>Lucie / Clement</t>
  </si>
  <si>
    <t>Benjamin / Nina</t>
  </si>
  <si>
    <t>Javadoc</t>
  </si>
  <si>
    <t>Nina</t>
  </si>
  <si>
    <t>Benjamin / Lucie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</si>
</sst>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9" fontId="4" fillId="0" borderId="0" xfId="0" applyNumberFormat="1" applyFont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16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7">
    <cellStyle name="Lien hypertexte" xfId="5" builtinId="8" hidden="1"/>
    <cellStyle name="Lien hypertexte" xfId="3" builtinId="8" hidden="1"/>
    <cellStyle name="Lien hypertexte" xfId="1" builtinId="8" hidden="1"/>
    <cellStyle name="Lien hypertexte visité" xfId="6" builtinId="9" hidden="1"/>
    <cellStyle name="Lien hypertexte visité" xfId="4" builtinId="9" hidden="1"/>
    <cellStyle name="Lien hypertexte visité" xfId="2" builtinId="9" hidden="1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L4" sqref="L4"/>
    </sheetView>
  </sheetViews>
  <sheetFormatPr baseColWidth="10" defaultColWidth="11" defaultRowHeight="15.75" x14ac:dyDescent="0.25"/>
  <cols>
    <col min="1" max="1" width="7.125" customWidth="1"/>
    <col min="2" max="2" width="52.75" style="2" customWidth="1"/>
    <col min="3" max="3" width="30.625" style="2" customWidth="1"/>
    <col min="4" max="4" width="40.625" customWidth="1"/>
    <col min="5" max="5" width="8.625" customWidth="1"/>
    <col min="6" max="6" width="13.125" customWidth="1"/>
    <col min="7" max="7" width="13.875" customWidth="1"/>
    <col min="8" max="8" width="12.625" customWidth="1"/>
    <col min="9" max="9" width="13" customWidth="1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  <c r="H1" s="9" t="s">
        <v>1</v>
      </c>
      <c r="I1" s="9"/>
      <c r="J1" s="9"/>
    </row>
    <row r="2" spans="1:10" x14ac:dyDescent="0.25">
      <c r="A2" s="1" t="s">
        <v>2</v>
      </c>
      <c r="B2" s="4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10" x14ac:dyDescent="0.25">
      <c r="A3" s="1">
        <v>1</v>
      </c>
      <c r="B3" s="4" t="s">
        <v>29</v>
      </c>
      <c r="C3" s="1" t="s">
        <v>17</v>
      </c>
      <c r="D3" s="1" t="s">
        <v>46</v>
      </c>
      <c r="E3" s="1" t="s">
        <v>20</v>
      </c>
      <c r="F3" s="1" t="s">
        <v>11</v>
      </c>
      <c r="G3" s="8">
        <v>44848</v>
      </c>
      <c r="H3" s="8">
        <v>44848</v>
      </c>
      <c r="I3" s="1" t="s">
        <v>16</v>
      </c>
    </row>
    <row r="4" spans="1:10" x14ac:dyDescent="0.25">
      <c r="A4" s="1">
        <f>ROW(A4)-2</f>
        <v>2</v>
      </c>
      <c r="B4" s="4" t="s">
        <v>14</v>
      </c>
      <c r="C4" s="1" t="s">
        <v>54</v>
      </c>
      <c r="D4" s="1" t="s">
        <v>46</v>
      </c>
      <c r="E4" s="1" t="s">
        <v>20</v>
      </c>
      <c r="F4" s="1" t="s">
        <v>11</v>
      </c>
      <c r="G4" s="8">
        <v>44853</v>
      </c>
      <c r="H4" s="8">
        <v>44853</v>
      </c>
      <c r="I4" s="1" t="s">
        <v>16</v>
      </c>
    </row>
    <row r="5" spans="1:10" x14ac:dyDescent="0.25">
      <c r="A5" s="1">
        <f t="shared" ref="A5:A26" si="0">ROW(A5)-2</f>
        <v>3</v>
      </c>
      <c r="B5" s="4" t="s">
        <v>30</v>
      </c>
      <c r="C5" s="1" t="s">
        <v>18</v>
      </c>
      <c r="D5" s="1" t="s">
        <v>47</v>
      </c>
      <c r="E5" s="1" t="s">
        <v>20</v>
      </c>
      <c r="F5" s="1" t="s">
        <v>12</v>
      </c>
      <c r="G5" s="8">
        <v>44853</v>
      </c>
      <c r="H5" s="8">
        <v>44855</v>
      </c>
      <c r="I5" s="1" t="s">
        <v>16</v>
      </c>
    </row>
    <row r="6" spans="1:10" x14ac:dyDescent="0.25">
      <c r="A6" s="1">
        <f>ROW(A6)-2</f>
        <v>4</v>
      </c>
      <c r="B6" s="4" t="s">
        <v>25</v>
      </c>
      <c r="C6" s="1" t="s">
        <v>18</v>
      </c>
      <c r="D6" s="1" t="s">
        <v>48</v>
      </c>
      <c r="E6" s="1" t="s">
        <v>20</v>
      </c>
      <c r="F6" s="1" t="s">
        <v>12</v>
      </c>
      <c r="G6" s="8">
        <v>44854</v>
      </c>
      <c r="H6" s="8">
        <v>44854</v>
      </c>
      <c r="I6" s="1" t="s">
        <v>16</v>
      </c>
    </row>
    <row r="7" spans="1:10" x14ac:dyDescent="0.25">
      <c r="A7" s="1">
        <f t="shared" si="0"/>
        <v>5</v>
      </c>
      <c r="B7" s="4" t="s">
        <v>15</v>
      </c>
      <c r="C7" s="1" t="s">
        <v>17</v>
      </c>
      <c r="D7" s="1" t="s">
        <v>24</v>
      </c>
      <c r="E7" s="1" t="s">
        <v>20</v>
      </c>
      <c r="F7" s="1" t="s">
        <v>12</v>
      </c>
      <c r="G7" s="8">
        <v>44854</v>
      </c>
      <c r="H7" s="8">
        <v>44855</v>
      </c>
      <c r="I7" s="1" t="s">
        <v>16</v>
      </c>
    </row>
    <row r="8" spans="1:10" x14ac:dyDescent="0.25">
      <c r="A8" s="1">
        <f t="shared" si="0"/>
        <v>6</v>
      </c>
      <c r="B8" s="4" t="s">
        <v>31</v>
      </c>
      <c r="C8" s="1" t="s">
        <v>19</v>
      </c>
      <c r="D8" s="1" t="s">
        <v>49</v>
      </c>
      <c r="E8" s="1" t="s">
        <v>21</v>
      </c>
      <c r="F8" s="1" t="s">
        <v>11</v>
      </c>
      <c r="G8" s="8">
        <v>44853</v>
      </c>
      <c r="H8" s="8">
        <v>44854</v>
      </c>
      <c r="I8" s="1" t="s">
        <v>16</v>
      </c>
    </row>
    <row r="9" spans="1:10" x14ac:dyDescent="0.25">
      <c r="A9" s="1">
        <f>ROW(A9)-2</f>
        <v>7</v>
      </c>
      <c r="B9" s="4" t="s">
        <v>32</v>
      </c>
      <c r="C9" s="1" t="s">
        <v>54</v>
      </c>
      <c r="D9" s="1" t="s">
        <v>47</v>
      </c>
      <c r="E9" s="1" t="s">
        <v>21</v>
      </c>
      <c r="F9" s="1" t="s">
        <v>12</v>
      </c>
      <c r="G9" s="8">
        <v>44854</v>
      </c>
      <c r="H9" s="8">
        <v>44862</v>
      </c>
      <c r="I9" s="1" t="s">
        <v>16</v>
      </c>
    </row>
    <row r="10" spans="1:10" x14ac:dyDescent="0.25">
      <c r="A10" s="1">
        <f>ROW(A10)-2</f>
        <v>8</v>
      </c>
      <c r="B10" s="4" t="s">
        <v>43</v>
      </c>
      <c r="C10" s="1" t="s">
        <v>18</v>
      </c>
      <c r="D10" s="1" t="s">
        <v>48</v>
      </c>
      <c r="E10" s="1" t="s">
        <v>21</v>
      </c>
      <c r="F10" s="1" t="s">
        <v>12</v>
      </c>
      <c r="G10" s="8">
        <v>44854</v>
      </c>
      <c r="H10" s="8">
        <v>44854</v>
      </c>
      <c r="I10" s="1" t="s">
        <v>16</v>
      </c>
    </row>
    <row r="11" spans="1:10" x14ac:dyDescent="0.25">
      <c r="A11" s="1">
        <f>ROW(A11)-2</f>
        <v>9</v>
      </c>
      <c r="B11" s="4" t="s">
        <v>41</v>
      </c>
      <c r="C11" s="1" t="s">
        <v>17</v>
      </c>
      <c r="D11" s="1" t="s">
        <v>24</v>
      </c>
      <c r="E11" s="1" t="s">
        <v>21</v>
      </c>
      <c r="F11" s="1" t="s">
        <v>12</v>
      </c>
      <c r="G11" s="8">
        <v>44854</v>
      </c>
      <c r="H11" s="8">
        <v>44855</v>
      </c>
      <c r="I11" s="1" t="s">
        <v>16</v>
      </c>
    </row>
    <row r="12" spans="1:10" x14ac:dyDescent="0.25">
      <c r="A12" s="1">
        <f t="shared" si="0"/>
        <v>10</v>
      </c>
      <c r="B12" s="4" t="s">
        <v>33</v>
      </c>
      <c r="C12" s="1" t="s">
        <v>51</v>
      </c>
      <c r="D12" s="1" t="s">
        <v>49</v>
      </c>
      <c r="E12" s="1" t="s">
        <v>23</v>
      </c>
      <c r="F12" s="1" t="s">
        <v>11</v>
      </c>
      <c r="G12" s="8">
        <v>44862</v>
      </c>
      <c r="H12" s="8">
        <v>44862</v>
      </c>
      <c r="I12" s="1" t="s">
        <v>16</v>
      </c>
    </row>
    <row r="13" spans="1:10" x14ac:dyDescent="0.25">
      <c r="A13" s="1">
        <f t="shared" si="0"/>
        <v>11</v>
      </c>
      <c r="B13" s="4" t="s">
        <v>34</v>
      </c>
      <c r="C13" s="1" t="s">
        <v>22</v>
      </c>
      <c r="D13" s="1" t="s">
        <v>47</v>
      </c>
      <c r="E13" s="1" t="s">
        <v>23</v>
      </c>
      <c r="F13" s="1" t="s">
        <v>11</v>
      </c>
      <c r="G13" s="8">
        <v>44862</v>
      </c>
      <c r="H13" s="8">
        <v>44869</v>
      </c>
      <c r="I13" s="1" t="s">
        <v>16</v>
      </c>
    </row>
    <row r="14" spans="1:10" x14ac:dyDescent="0.25">
      <c r="A14" s="1">
        <f t="shared" si="0"/>
        <v>12</v>
      </c>
      <c r="B14" s="4" t="s">
        <v>35</v>
      </c>
      <c r="C14" s="1" t="s">
        <v>56</v>
      </c>
      <c r="D14" s="1" t="s">
        <v>47</v>
      </c>
      <c r="E14" s="1" t="s">
        <v>23</v>
      </c>
      <c r="F14" s="1" t="s">
        <v>11</v>
      </c>
      <c r="G14" s="8">
        <v>44862</v>
      </c>
      <c r="H14" s="8">
        <v>44867</v>
      </c>
      <c r="I14" s="1" t="s">
        <v>16</v>
      </c>
    </row>
    <row r="15" spans="1:10" x14ac:dyDescent="0.25">
      <c r="A15" s="1">
        <f>ROW(A15)-2</f>
        <v>13</v>
      </c>
      <c r="B15" s="4" t="s">
        <v>36</v>
      </c>
      <c r="C15" s="1" t="s">
        <v>52</v>
      </c>
      <c r="D15" s="1" t="s">
        <v>47</v>
      </c>
      <c r="E15" s="1" t="s">
        <v>23</v>
      </c>
      <c r="F15" s="1" t="s">
        <v>11</v>
      </c>
      <c r="G15" s="8">
        <v>44867</v>
      </c>
      <c r="H15" s="8">
        <v>44870</v>
      </c>
      <c r="I15" s="1" t="s">
        <v>16</v>
      </c>
    </row>
    <row r="16" spans="1:10" x14ac:dyDescent="0.25">
      <c r="A16" s="1">
        <f t="shared" si="0"/>
        <v>14</v>
      </c>
      <c r="B16" s="4" t="s">
        <v>37</v>
      </c>
      <c r="C16" s="1" t="s">
        <v>53</v>
      </c>
      <c r="D16" s="1" t="s">
        <v>47</v>
      </c>
      <c r="E16" s="1" t="s">
        <v>23</v>
      </c>
      <c r="F16" s="1" t="s">
        <v>11</v>
      </c>
      <c r="G16" s="8">
        <v>44868</v>
      </c>
      <c r="H16" s="8">
        <v>44870</v>
      </c>
      <c r="I16" s="1" t="s">
        <v>16</v>
      </c>
    </row>
    <row r="17" spans="1:9" x14ac:dyDescent="0.25">
      <c r="A17" s="1">
        <f>ROW(A17)-2</f>
        <v>15</v>
      </c>
      <c r="B17" s="4" t="s">
        <v>38</v>
      </c>
      <c r="C17" s="1" t="s">
        <v>52</v>
      </c>
      <c r="D17" s="1" t="s">
        <v>47</v>
      </c>
      <c r="E17" s="1" t="s">
        <v>23</v>
      </c>
      <c r="F17" s="1" t="s">
        <v>11</v>
      </c>
      <c r="G17" s="8">
        <v>44874</v>
      </c>
      <c r="H17" s="8">
        <v>44875</v>
      </c>
      <c r="I17" s="1" t="s">
        <v>16</v>
      </c>
    </row>
    <row r="18" spans="1:9" x14ac:dyDescent="0.25">
      <c r="A18" s="1">
        <v>16</v>
      </c>
      <c r="B18" s="4" t="s">
        <v>26</v>
      </c>
      <c r="C18" s="1" t="s">
        <v>17</v>
      </c>
      <c r="D18" s="1" t="s">
        <v>24</v>
      </c>
      <c r="E18" s="1" t="s">
        <v>23</v>
      </c>
      <c r="F18" s="1" t="s">
        <v>11</v>
      </c>
      <c r="G18" s="8">
        <v>44862</v>
      </c>
      <c r="H18" s="8">
        <v>44868</v>
      </c>
      <c r="I18" s="1" t="s">
        <v>16</v>
      </c>
    </row>
    <row r="19" spans="1:9" x14ac:dyDescent="0.25">
      <c r="A19" s="1">
        <v>17</v>
      </c>
      <c r="B19" s="4" t="s">
        <v>27</v>
      </c>
      <c r="C19" s="1" t="s">
        <v>17</v>
      </c>
      <c r="D19" s="1" t="s">
        <v>24</v>
      </c>
      <c r="E19" s="1" t="s">
        <v>23</v>
      </c>
      <c r="F19" s="1" t="s">
        <v>11</v>
      </c>
      <c r="G19" s="8">
        <v>44862</v>
      </c>
      <c r="H19" s="8">
        <v>44868</v>
      </c>
      <c r="I19" s="1" t="s">
        <v>16</v>
      </c>
    </row>
    <row r="20" spans="1:9" x14ac:dyDescent="0.25">
      <c r="A20" s="1">
        <f t="shared" si="0"/>
        <v>18</v>
      </c>
      <c r="B20" s="4" t="s">
        <v>44</v>
      </c>
      <c r="C20" s="1" t="s">
        <v>50</v>
      </c>
      <c r="D20" s="1" t="s">
        <v>46</v>
      </c>
      <c r="E20" s="1" t="s">
        <v>28</v>
      </c>
      <c r="F20" s="1" t="s">
        <v>12</v>
      </c>
      <c r="G20" s="8">
        <v>44874</v>
      </c>
      <c r="H20" s="8">
        <v>44875</v>
      </c>
      <c r="I20" s="1" t="s">
        <v>16</v>
      </c>
    </row>
    <row r="21" spans="1:9" x14ac:dyDescent="0.25">
      <c r="A21" s="1">
        <f t="shared" si="0"/>
        <v>19</v>
      </c>
      <c r="B21" s="4" t="s">
        <v>39</v>
      </c>
      <c r="C21" s="1" t="s">
        <v>53</v>
      </c>
      <c r="D21" s="1" t="s">
        <v>47</v>
      </c>
      <c r="E21" s="1" t="s">
        <v>28</v>
      </c>
      <c r="F21" s="1" t="s">
        <v>11</v>
      </c>
      <c r="G21" s="8">
        <v>44879</v>
      </c>
      <c r="H21" s="8">
        <v>44881</v>
      </c>
      <c r="I21" s="1" t="s">
        <v>16</v>
      </c>
    </row>
    <row r="22" spans="1:9" x14ac:dyDescent="0.25">
      <c r="A22" s="1">
        <f t="shared" si="0"/>
        <v>20</v>
      </c>
      <c r="B22" s="4" t="s">
        <v>40</v>
      </c>
      <c r="C22" s="1" t="s">
        <v>52</v>
      </c>
      <c r="D22" s="1" t="s">
        <v>47</v>
      </c>
      <c r="E22" s="1" t="s">
        <v>28</v>
      </c>
      <c r="F22" s="1" t="s">
        <v>11</v>
      </c>
      <c r="G22" s="8">
        <v>44879</v>
      </c>
      <c r="H22" s="8">
        <v>44881</v>
      </c>
      <c r="I22" s="1" t="s">
        <v>16</v>
      </c>
    </row>
    <row r="23" spans="1:9" x14ac:dyDescent="0.25">
      <c r="A23" s="1">
        <f t="shared" si="0"/>
        <v>21</v>
      </c>
      <c r="B23" s="4" t="s">
        <v>42</v>
      </c>
      <c r="C23" s="1" t="s">
        <v>50</v>
      </c>
      <c r="D23" s="1" t="s">
        <v>46</v>
      </c>
      <c r="E23" s="1" t="s">
        <v>28</v>
      </c>
      <c r="F23" s="1" t="s">
        <v>12</v>
      </c>
      <c r="G23" s="8">
        <v>44874</v>
      </c>
      <c r="H23" s="8">
        <v>44875</v>
      </c>
      <c r="I23" s="1" t="s">
        <v>16</v>
      </c>
    </row>
    <row r="24" spans="1:9" x14ac:dyDescent="0.25">
      <c r="A24" s="1">
        <f t="shared" si="0"/>
        <v>22</v>
      </c>
      <c r="B24" s="4" t="s">
        <v>41</v>
      </c>
      <c r="C24" s="1" t="s">
        <v>57</v>
      </c>
      <c r="D24" s="1" t="s">
        <v>24</v>
      </c>
      <c r="E24" s="1" t="s">
        <v>28</v>
      </c>
      <c r="F24" s="1" t="s">
        <v>12</v>
      </c>
      <c r="G24" s="8">
        <v>44879</v>
      </c>
      <c r="H24" s="8">
        <v>44881</v>
      </c>
      <c r="I24" s="1" t="s">
        <v>16</v>
      </c>
    </row>
    <row r="25" spans="1:9" x14ac:dyDescent="0.25">
      <c r="A25" s="1">
        <f t="shared" si="0"/>
        <v>23</v>
      </c>
      <c r="B25" s="4" t="s">
        <v>45</v>
      </c>
      <c r="C25" s="1" t="s">
        <v>17</v>
      </c>
      <c r="D25" s="1" t="s">
        <v>48</v>
      </c>
      <c r="E25" s="1" t="s">
        <v>28</v>
      </c>
      <c r="F25" s="1" t="s">
        <v>11</v>
      </c>
      <c r="G25" s="8">
        <v>44881</v>
      </c>
      <c r="H25" s="8">
        <v>44882</v>
      </c>
      <c r="I25" s="1" t="s">
        <v>16</v>
      </c>
    </row>
    <row r="26" spans="1:9" x14ac:dyDescent="0.25">
      <c r="A26" s="1">
        <f t="shared" si="0"/>
        <v>24</v>
      </c>
      <c r="B26" s="4" t="s">
        <v>55</v>
      </c>
      <c r="C26" s="1" t="s">
        <v>22</v>
      </c>
      <c r="D26" s="1" t="s">
        <v>24</v>
      </c>
      <c r="E26" s="1" t="s">
        <v>28</v>
      </c>
      <c r="F26" s="1" t="s">
        <v>11</v>
      </c>
      <c r="G26" s="8">
        <v>44887</v>
      </c>
      <c r="H26" s="8">
        <v>44887</v>
      </c>
      <c r="I26" s="1" t="s">
        <v>16</v>
      </c>
    </row>
    <row r="27" spans="1:9" x14ac:dyDescent="0.25">
      <c r="A27" s="6"/>
      <c r="B27" s="7"/>
      <c r="C27" s="6"/>
      <c r="D27" s="6"/>
      <c r="E27" s="6"/>
      <c r="F27" s="6"/>
      <c r="G27" s="6"/>
      <c r="H27" s="6"/>
      <c r="I27" s="6"/>
    </row>
    <row r="28" spans="1:9" x14ac:dyDescent="0.25">
      <c r="A28" s="6"/>
      <c r="B28" s="7"/>
      <c r="C28" s="6"/>
      <c r="D28" s="6"/>
      <c r="E28" s="6"/>
      <c r="F28" s="6"/>
      <c r="G28" s="6"/>
      <c r="H28" s="6"/>
      <c r="I28" s="6"/>
    </row>
    <row r="29" spans="1:9" x14ac:dyDescent="0.25">
      <c r="A29" s="6"/>
      <c r="B29" s="7"/>
      <c r="C29" s="6"/>
      <c r="D29" s="6"/>
      <c r="E29" s="6"/>
      <c r="F29" s="6"/>
      <c r="G29" s="6"/>
      <c r="H29" s="6"/>
      <c r="I29" s="6"/>
    </row>
    <row r="30" spans="1:9" x14ac:dyDescent="0.25">
      <c r="A30" s="6"/>
      <c r="B30" s="7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7"/>
      <c r="C31" s="6"/>
      <c r="D31" s="6"/>
      <c r="E31" s="6"/>
      <c r="F31" s="6"/>
      <c r="G31" s="6"/>
      <c r="H31" s="6"/>
      <c r="I31" s="6"/>
    </row>
    <row r="32" spans="1:9" x14ac:dyDescent="0.25">
      <c r="A32" s="3" t="s">
        <v>13</v>
      </c>
    </row>
    <row r="33" spans="2:3" x14ac:dyDescent="0.25">
      <c r="B33" s="2">
        <v>1</v>
      </c>
      <c r="C33" s="5" t="e">
        <f>COUNTIFS($E$4:$E$11,B33,$I$4:$I$11,"=OK")/COUNTIF($E$4:$E$11,B33)</f>
        <v>#DIV/0!</v>
      </c>
    </row>
    <row r="34" spans="2:3" x14ac:dyDescent="0.25">
      <c r="B34" s="2">
        <f>B33+1</f>
        <v>2</v>
      </c>
      <c r="C34" s="5" t="e">
        <f>COUNTIFS($E$4:$E$11,B34,$I$4:$I$11,"=OK")/COUNTIF($E$4:$E$11,B34)</f>
        <v>#DIV/0!</v>
      </c>
    </row>
  </sheetData>
  <mergeCells count="2">
    <mergeCell ref="A1:G1"/>
    <mergeCell ref="H1:J1"/>
  </mergeCells>
  <phoneticPr fontId="5" type="noConversion"/>
  <conditionalFormatting sqref="F9:F11 F6 F16:F20 F22:F31">
    <cfRule type="containsText" dxfId="38" priority="71" operator="containsText" text="PF">
      <formula>NOT(ISERROR(SEARCH("PF",F6)))</formula>
    </cfRule>
  </conditionalFormatting>
  <conditionalFormatting sqref="I27:I31 I3:I4 I6:I11 I17:I20">
    <cfRule type="containsText" dxfId="37" priority="68" operator="containsText" text="NOK">
      <formula>NOT(ISERROR(SEARCH("NOK",I3)))</formula>
    </cfRule>
  </conditionalFormatting>
  <conditionalFormatting sqref="A32:G1048576 A1:G1 B12:F14 A2:F11 A15:F31">
    <cfRule type="cellIs" dxfId="36" priority="72" operator="equal">
      <formula>"F"</formula>
    </cfRule>
  </conditionalFormatting>
  <conditionalFormatting sqref="H1:J1 G2:I2 H32:J1048576 H14 H21 G27:I31 G3:H3 G9:G11 I7:I11 I3:I4 G6:I6 G15:H16 G17:I20">
    <cfRule type="cellIs" dxfId="35" priority="69" operator="equal">
      <formula>"OK"</formula>
    </cfRule>
  </conditionalFormatting>
  <conditionalFormatting sqref="F5:F6 F8">
    <cfRule type="containsText" dxfId="34" priority="66" operator="containsText" text="PF">
      <formula>NOT(ISERROR(SEARCH("PF",F5)))</formula>
    </cfRule>
  </conditionalFormatting>
  <conditionalFormatting sqref="I5:I6">
    <cfRule type="containsText" dxfId="33" priority="64" operator="containsText" text="NOK">
      <formula>NOT(ISERROR(SEARCH("NOK",I5)))</formula>
    </cfRule>
  </conditionalFormatting>
  <conditionalFormatting sqref="G5:I6 G8:H8">
    <cfRule type="cellIs" dxfId="32" priority="65" operator="equal">
      <formula>"OK"</formula>
    </cfRule>
  </conditionalFormatting>
  <conditionalFormatting sqref="C33:C34">
    <cfRule type="dataBar" priority="5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conditionalFormatting sqref="F14 F21">
    <cfRule type="containsText" dxfId="31" priority="57" operator="containsText" text="PF">
      <formula>NOT(ISERROR(SEARCH("PF",F14)))</formula>
    </cfRule>
  </conditionalFormatting>
  <conditionalFormatting sqref="F12:F13">
    <cfRule type="containsText" dxfId="30" priority="56" operator="containsText" text="PF">
      <formula>NOT(ISERROR(SEARCH("PF",F12)))</formula>
    </cfRule>
  </conditionalFormatting>
  <conditionalFormatting sqref="I12:I17">
    <cfRule type="containsText" dxfId="29" priority="54" operator="containsText" text="NOK">
      <formula>NOT(ISERROR(SEARCH("NOK",I12)))</formula>
    </cfRule>
  </conditionalFormatting>
  <conditionalFormatting sqref="H12:I13">
    <cfRule type="cellIs" dxfId="28" priority="55" operator="equal">
      <formula>"OK"</formula>
    </cfRule>
  </conditionalFormatting>
  <conditionalFormatting sqref="A12:A14">
    <cfRule type="cellIs" dxfId="27" priority="53" operator="equal">
      <formula>"F"</formula>
    </cfRule>
  </conditionalFormatting>
  <conditionalFormatting sqref="I21:I22 I24:I26">
    <cfRule type="containsText" dxfId="26" priority="50" operator="containsText" text="NOK">
      <formula>NOT(ISERROR(SEARCH("NOK",I21)))</formula>
    </cfRule>
  </conditionalFormatting>
  <conditionalFormatting sqref="I17">
    <cfRule type="containsText" dxfId="25" priority="47" operator="containsText" text="NOK">
      <formula>NOT(ISERROR(SEARCH("NOK",I17)))</formula>
    </cfRule>
  </conditionalFormatting>
  <conditionalFormatting sqref="G17:I17 G22:H22">
    <cfRule type="cellIs" dxfId="24" priority="48" operator="equal">
      <formula>"OK"</formula>
    </cfRule>
  </conditionalFormatting>
  <conditionalFormatting sqref="I10:I11">
    <cfRule type="containsText" dxfId="23" priority="35" operator="containsText" text="NOK">
      <formula>NOT(ISERROR(SEARCH("NOK",I10)))</formula>
    </cfRule>
  </conditionalFormatting>
  <conditionalFormatting sqref="I10:I11">
    <cfRule type="cellIs" dxfId="22" priority="36" operator="equal">
      <formula>"OK"</formula>
    </cfRule>
  </conditionalFormatting>
  <conditionalFormatting sqref="I22 I24:I26">
    <cfRule type="containsText" dxfId="21" priority="31" operator="containsText" text="NOK">
      <formula>NOT(ISERROR(SEARCH("NOK",I22)))</formula>
    </cfRule>
  </conditionalFormatting>
  <conditionalFormatting sqref="I21:I22 I24:I26">
    <cfRule type="cellIs" dxfId="20" priority="32" operator="equal">
      <formula>"OK"</formula>
    </cfRule>
  </conditionalFormatting>
  <conditionalFormatting sqref="G4">
    <cfRule type="cellIs" dxfId="19" priority="29" operator="equal">
      <formula>"OK"</formula>
    </cfRule>
  </conditionalFormatting>
  <conditionalFormatting sqref="H4">
    <cfRule type="cellIs" dxfId="18" priority="28" operator="equal">
      <formula>"OK"</formula>
    </cfRule>
  </conditionalFormatting>
  <conditionalFormatting sqref="H11">
    <cfRule type="cellIs" dxfId="17" priority="26" operator="equal">
      <formula>"OK"</formula>
    </cfRule>
  </conditionalFormatting>
  <conditionalFormatting sqref="H9:H11">
    <cfRule type="cellIs" dxfId="16" priority="24" operator="equal">
      <formula>"OK"</formula>
    </cfRule>
  </conditionalFormatting>
  <conditionalFormatting sqref="G12">
    <cfRule type="cellIs" dxfId="15" priority="23" operator="equal">
      <formula>"OK"</formula>
    </cfRule>
  </conditionalFormatting>
  <conditionalFormatting sqref="G13">
    <cfRule type="cellIs" dxfId="14" priority="22" operator="equal">
      <formula>"OK"</formula>
    </cfRule>
  </conditionalFormatting>
  <conditionalFormatting sqref="G14">
    <cfRule type="cellIs" dxfId="13" priority="21" operator="equal">
      <formula>"OK"</formula>
    </cfRule>
  </conditionalFormatting>
  <conditionalFormatting sqref="F7">
    <cfRule type="containsText" dxfId="12" priority="20" operator="containsText" text="PF">
      <formula>NOT(ISERROR(SEARCH("PF",F7)))</formula>
    </cfRule>
  </conditionalFormatting>
  <conditionalFormatting sqref="G7">
    <cfRule type="cellIs" dxfId="11" priority="19" operator="equal">
      <formula>"OK"</formula>
    </cfRule>
  </conditionalFormatting>
  <conditionalFormatting sqref="H7">
    <cfRule type="cellIs" dxfId="10" priority="18" operator="equal">
      <formula>"OK"</formula>
    </cfRule>
  </conditionalFormatting>
  <conditionalFormatting sqref="I14">
    <cfRule type="cellIs" dxfId="9" priority="10" operator="equal">
      <formula>"OK"</formula>
    </cfRule>
  </conditionalFormatting>
  <conditionalFormatting sqref="I15">
    <cfRule type="cellIs" dxfId="8" priority="9" operator="equal">
      <formula>"OK"</formula>
    </cfRule>
  </conditionalFormatting>
  <conditionalFormatting sqref="I15:I17">
    <cfRule type="cellIs" dxfId="7" priority="8" operator="equal">
      <formula>"OK"</formula>
    </cfRule>
  </conditionalFormatting>
  <conditionalFormatting sqref="G24">
    <cfRule type="cellIs" dxfId="6" priority="7" operator="equal">
      <formula>"OK"</formula>
    </cfRule>
  </conditionalFormatting>
  <conditionalFormatting sqref="F24:F26">
    <cfRule type="containsText" dxfId="5" priority="6" operator="containsText" text="PF">
      <formula>NOT(ISERROR(SEARCH("PF",F24)))</formula>
    </cfRule>
  </conditionalFormatting>
  <conditionalFormatting sqref="G21">
    <cfRule type="cellIs" dxfId="4" priority="5" operator="equal">
      <formula>"OK"</formula>
    </cfRule>
  </conditionalFormatting>
  <conditionalFormatting sqref="G25:H26">
    <cfRule type="cellIs" dxfId="3" priority="4" operator="equal">
      <formula>"OK"</formula>
    </cfRule>
  </conditionalFormatting>
  <conditionalFormatting sqref="H24">
    <cfRule type="cellIs" dxfId="2" priority="3" operator="equal">
      <formula>"OK"</formula>
    </cfRule>
  </conditionalFormatting>
  <conditionalFormatting sqref="I23">
    <cfRule type="containsText" dxfId="1" priority="1" operator="containsText" text="NOK">
      <formula>NOT(ISERROR(SEARCH("NOK",I23)))</formula>
    </cfRule>
  </conditionalFormatting>
  <conditionalFormatting sqref="G23:I23"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C33:C34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Clément Chatelain</cp:lastModifiedBy>
  <cp:revision/>
  <dcterms:created xsi:type="dcterms:W3CDTF">2017-09-13T07:26:04Z</dcterms:created>
  <dcterms:modified xsi:type="dcterms:W3CDTF">2022-11-22T21:11:28Z</dcterms:modified>
  <cp:category/>
  <cp:contentStatus/>
</cp:coreProperties>
</file>