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en\Desktop\Travaux en cours\TP-NetworkCalculus\"/>
    </mc:Choice>
  </mc:AlternateContent>
  <bookViews>
    <workbookView xWindow="0" yWindow="0" windowWidth="23040" windowHeight="9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7" i="1"/>
  <c r="D18" i="1"/>
  <c r="D14" i="1"/>
  <c r="B14" i="1"/>
  <c r="D15" i="1"/>
  <c r="B27" i="1" l="1"/>
  <c r="D19" i="1" l="1"/>
  <c r="D16" i="1"/>
  <c r="D13" i="1"/>
  <c r="F13" i="1" s="1"/>
  <c r="D12" i="1"/>
  <c r="D11" i="1"/>
  <c r="B19" i="1"/>
  <c r="C19" i="1" s="1"/>
  <c r="B18" i="1"/>
  <c r="B28" i="1" s="1"/>
  <c r="C17" i="1"/>
  <c r="B16" i="1"/>
  <c r="C16" i="1" s="1"/>
  <c r="B15" i="1"/>
  <c r="C15" i="1" s="1"/>
  <c r="B13" i="1"/>
  <c r="B12" i="1"/>
  <c r="B25" i="1" s="1"/>
  <c r="B11" i="1"/>
  <c r="F15" i="1" l="1"/>
  <c r="C13" i="1"/>
  <c r="B26" i="1"/>
  <c r="B24" i="1"/>
  <c r="B29" i="1" s="1"/>
  <c r="B20" i="1"/>
  <c r="F11" i="1"/>
  <c r="F20" i="1" s="1"/>
  <c r="D20" i="1"/>
  <c r="C18" i="1"/>
  <c r="C28" i="1" s="1"/>
  <c r="C14" i="1"/>
  <c r="C26" i="1"/>
  <c r="C11" i="1"/>
  <c r="C24" i="1" s="1"/>
  <c r="C12" i="1"/>
  <c r="C25" i="1" s="1"/>
  <c r="D4" i="1"/>
  <c r="F4" i="1" s="1"/>
  <c r="D5" i="1"/>
  <c r="F5" i="1" s="1"/>
  <c r="D6" i="1"/>
  <c r="G6" i="1" s="1"/>
  <c r="D7" i="1"/>
  <c r="F7" i="1" s="1"/>
  <c r="D3" i="1"/>
  <c r="F3" i="1" s="1"/>
  <c r="C27" i="1" l="1"/>
  <c r="C29" i="1" s="1"/>
  <c r="C20" i="1"/>
  <c r="G3" i="1"/>
  <c r="F6" i="1"/>
  <c r="G7" i="1"/>
  <c r="G5" i="1"/>
  <c r="G4" i="1"/>
</calcChain>
</file>

<file path=xl/sharedStrings.xml><?xml version="1.0" encoding="utf-8"?>
<sst xmlns="http://schemas.openxmlformats.org/spreadsheetml/2006/main" count="45" uniqueCount="43">
  <si>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</si>
  <si>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</si>
  <si>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</si>
  <si>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</si>
  <si>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</si>
  <si>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</si>
  <si>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</si>
  <si>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</si>
  <si>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</si>
  <si>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</si>
  <si>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</si>
  <si>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</si>
  <si>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</si>
  <si>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</si>
  <si>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</si>
  <si>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</si>
  <si>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</si>
  <si>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</si>
  <si>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</si>
  <si>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</si>
  <si>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</si>
  <si>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</si>
  <si>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</si>
  <si>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</si>
  <si>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</si>
  <si>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</si>
  <si>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</si>
  <si>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</si>
  <si>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vl</t>
  </si>
  <si>
    <t>v1</t>
  </si>
  <si>
    <t>v2</t>
  </si>
  <si>
    <t>v3</t>
  </si>
  <si>
    <t>v4</t>
  </si>
  <si>
    <t>v5</t>
  </si>
  <si>
    <t>WCTT (ms)</t>
  </si>
  <si>
    <t>WCTT (us)</t>
  </si>
  <si>
    <t>Flux Séparés</t>
  </si>
  <si>
    <t>max</t>
  </si>
  <si>
    <t>A</t>
  </si>
  <si>
    <t>C</t>
  </si>
  <si>
    <t>B</t>
  </si>
  <si>
    <t>mu (octets)</t>
  </si>
  <si>
    <t>nœuds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</si>
</sst>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3" fillId="3" borderId="10" xfId="1" applyFill="1"/>
    <xf numFmtId="0" fontId="0" fillId="3" borderId="0" xfId="0" applyFill="1"/>
    <xf numFmtId="0" fontId="1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4" borderId="11" xfId="0" applyFont="1" applyFill="1" applyBorder="1"/>
    <xf numFmtId="0" fontId="4" fillId="4" borderId="13" xfId="0" applyFont="1" applyFill="1" applyBorder="1"/>
    <xf numFmtId="0" fontId="4" fillId="4" borderId="15" xfId="0" applyFont="1" applyFill="1" applyBorder="1"/>
    <xf numFmtId="0" fontId="1" fillId="4" borderId="17" xfId="0" applyFont="1" applyFill="1" applyBorder="1"/>
    <xf numFmtId="0" fontId="0" fillId="4" borderId="16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4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70" workbookViewId="0">
      <selection activeCell="D37" sqref="D37"/>
    </sheetView>
  </sheetViews>
  <sheetFormatPr defaultRowHeight="14.4" x14ac:dyDescent="0.3"/>
  <cols>
    <col min="2" max="2" width="13.109375" customWidth="1"/>
    <col min="3" max="3" width="12.6640625" customWidth="1"/>
    <col min="4" max="4" width="28.44140625" customWidth="1"/>
    <col min="5" max="5" width="30.77734375" customWidth="1"/>
    <col min="6" max="6" width="19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16</v>
      </c>
      <c r="C6" s="6">
        <v>800</v>
      </c>
      <c r="D6" s="6">
        <f t="shared" si="0"/>
        <v>847</v>
      </c>
      <c r="E6" s="6"/>
      <c r="F6" s="4">
        <f t="shared" si="1"/>
        <v>52.9375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9" spans="1:7" ht="20.399999999999999" thickBot="1" x14ac:dyDescent="0.45">
      <c r="A9" s="12" t="s">
        <v>36</v>
      </c>
      <c r="B9" s="13"/>
      <c r="C9" s="13"/>
      <c r="D9" s="13"/>
      <c r="E9" s="13"/>
    </row>
    <row r="10" spans="1:7" ht="16.2" thickTop="1" x14ac:dyDescent="0.3">
      <c r="A10" s="11" t="s">
        <v>24</v>
      </c>
      <c r="B10" s="2" t="s">
        <v>25</v>
      </c>
      <c r="C10" s="2" t="s">
        <v>26</v>
      </c>
      <c r="D10" s="2" t="s">
        <v>27</v>
      </c>
      <c r="E10" s="2" t="s">
        <v>42</v>
      </c>
      <c r="F10" s="2" t="s">
        <v>41</v>
      </c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5" t="s">
        <v>38</v>
      </c>
      <c r="F11" s="5">
        <f>D11+D12</f>
        <v>1015.75936</v>
      </c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6"/>
      <c r="F12" s="6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6" t="s">
        <v>39</v>
      </c>
      <c r="F13" s="6">
        <f>D13+D14</f>
        <v>1016.1824</v>
      </c>
    </row>
    <row r="14" spans="1:7" x14ac:dyDescent="0.3">
      <c r="A14" s="6" t="s">
        <v>18</v>
      </c>
      <c r="B14" s="24">
        <f>1047/12500</f>
        <v>8.3760000000000001E-2</v>
      </c>
      <c r="C14" s="25">
        <f t="shared" si="3"/>
        <v>83.76</v>
      </c>
      <c r="D14" s="23">
        <f>529904/625</f>
        <v>847.84640000000002</v>
      </c>
      <c r="E14" s="6"/>
      <c r="F14" s="6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6" t="s">
        <v>40</v>
      </c>
      <c r="F15" s="6">
        <f>SUM(D15:D19)</f>
        <v>3583.0771200000004</v>
      </c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6"/>
      <c r="F16" s="6"/>
    </row>
    <row r="17" spans="1:6" x14ac:dyDescent="0.3">
      <c r="A17" s="6" t="s">
        <v>21</v>
      </c>
      <c r="B17" s="24">
        <f>163726/1953125</f>
        <v>8.3827711999999999E-2</v>
      </c>
      <c r="C17" s="25">
        <f t="shared" si="3"/>
        <v>83.827712000000005</v>
      </c>
      <c r="D17" s="23">
        <f>530433/625</f>
        <v>848.69280000000003</v>
      </c>
      <c r="E17" s="6"/>
      <c r="F17" s="6"/>
    </row>
    <row r="18" spans="1:6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6"/>
      <c r="F18" s="6"/>
    </row>
    <row r="19" spans="1:6" ht="15" thickBot="1" x14ac:dyDescent="0.35">
      <c r="A19" s="6" t="s">
        <v>23</v>
      </c>
      <c r="B19" s="9">
        <f>1636599/19531250</f>
        <v>8.3793868800000004E-2</v>
      </c>
      <c r="C19" s="6">
        <f t="shared" si="3"/>
        <v>83.793868799999998</v>
      </c>
      <c r="D19" s="4">
        <f>2649521/3125</f>
        <v>847.84672</v>
      </c>
      <c r="E19" s="6"/>
      <c r="F19" s="6"/>
    </row>
    <row r="20" spans="1:6" ht="15" thickBot="1" x14ac:dyDescent="0.35">
      <c r="A20" s="14" t="s">
        <v>37</v>
      </c>
      <c r="B20" s="15">
        <f>MAX(B11:B19)</f>
        <v>0.13976</v>
      </c>
      <c r="C20" s="16">
        <f t="shared" ref="C20:D20" si="4">MAX(C11:C19)</f>
        <v>139.76</v>
      </c>
      <c r="D20" s="17">
        <f t="shared" si="4"/>
        <v>1547.1936000000001</v>
      </c>
      <c r="E20" s="21" t="s">
        <v>37</v>
      </c>
      <c r="F20" s="22">
        <f>MAX(F11:F15)</f>
        <v>3583.0771200000004</v>
      </c>
    </row>
    <row r="23" spans="1:6" ht="15.6" x14ac:dyDescent="0.3">
      <c r="A23" s="11" t="s">
        <v>28</v>
      </c>
      <c r="B23" s="2" t="s">
        <v>34</v>
      </c>
      <c r="C23" s="2" t="s">
        <v>35</v>
      </c>
    </row>
    <row r="24" spans="1:6" x14ac:dyDescent="0.3">
      <c r="A24" s="5" t="s">
        <v>29</v>
      </c>
      <c r="B24" s="10">
        <f>B11+B15</f>
        <v>5.8826879999999998E-2</v>
      </c>
      <c r="C24" s="5">
        <f>C11+C15</f>
        <v>58.826880000000003</v>
      </c>
    </row>
    <row r="25" spans="1:6" x14ac:dyDescent="0.3">
      <c r="A25" s="6" t="s">
        <v>30</v>
      </c>
      <c r="B25" s="9">
        <f>B12+B19</f>
        <v>0.16755386880000001</v>
      </c>
      <c r="C25" s="6">
        <f>C12+C19</f>
        <v>167.5538688</v>
      </c>
    </row>
    <row r="26" spans="1:6" x14ac:dyDescent="0.3">
      <c r="A26" s="6" t="s">
        <v>31</v>
      </c>
      <c r="B26" s="9">
        <f>B13+B16</f>
        <v>5.8826879999999998E-2</v>
      </c>
      <c r="C26" s="6">
        <f>C13+C16</f>
        <v>58.826880000000003</v>
      </c>
    </row>
    <row r="27" spans="1:6" x14ac:dyDescent="0.3">
      <c r="A27" s="6" t="s">
        <v>32</v>
      </c>
      <c r="B27" s="24">
        <f>B14+B17</f>
        <v>0.167587712</v>
      </c>
      <c r="C27" s="25">
        <f>C14+C17</f>
        <v>167.58771200000001</v>
      </c>
    </row>
    <row r="28" spans="1:6" ht="15" thickBot="1" x14ac:dyDescent="0.35">
      <c r="A28" s="6" t="s">
        <v>33</v>
      </c>
      <c r="B28" s="9">
        <f>B18</f>
        <v>0.13976</v>
      </c>
      <c r="C28" s="6">
        <f>C18</f>
        <v>139.76</v>
      </c>
    </row>
    <row r="29" spans="1:6" ht="15" thickBot="1" x14ac:dyDescent="0.35">
      <c r="A29" s="18" t="s">
        <v>37</v>
      </c>
      <c r="B29" s="19">
        <f>MAX(B24:B28)</f>
        <v>0.167587712</v>
      </c>
      <c r="C29" s="20">
        <f>MAX(C24:C28)</f>
        <v>167.58771200000001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Lucien Rakotomalala</cp:lastModifiedBy>
  <dcterms:created xsi:type="dcterms:W3CDTF">2017-12-26T18:07:58Z</dcterms:created>
  <dcterms:modified xsi:type="dcterms:W3CDTF">2017-12-28T21:45:16Z</dcterms:modified>
</cp:coreProperties>
</file>