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435" activeTab="2"/>
  </bookViews>
  <sheets>
    <sheet name="Chuẩn" sheetId="5" r:id="rId1"/>
    <sheet name="CLC" sheetId="4" r:id="rId2"/>
    <sheet name="CA" sheetId="1" r:id="rId3"/>
    <sheet name="DS k đủ ĐK bảo vệ" sheetId="6" r:id="rId4"/>
  </sheets>
  <definedNames>
    <definedName name="_xlnm._FilterDatabase" localSheetId="2" hidden="1">CA!$A$3:$K$48</definedName>
    <definedName name="_xlnm._FilterDatabase" localSheetId="0" hidden="1">Chuẩn!$A$3:$L$140</definedName>
    <definedName name="_xlnm._FilterDatabase" localSheetId="1" hidden="1">CLC!$A$3:$J$65</definedName>
  </definedNames>
  <calcPr calcId="145621"/>
</workbook>
</file>

<file path=xl/calcChain.xml><?xml version="1.0" encoding="utf-8"?>
<calcChain xmlns="http://schemas.openxmlformats.org/spreadsheetml/2006/main">
  <c r="N8" i="1" l="1"/>
  <c r="N7" i="1"/>
  <c r="N6" i="1"/>
  <c r="N5" i="1"/>
  <c r="N4" i="1"/>
  <c r="O8" i="4"/>
  <c r="O7" i="4"/>
  <c r="O6" i="4"/>
  <c r="O5" i="4"/>
  <c r="O4" i="4"/>
  <c r="O8" i="5"/>
  <c r="O6" i="5"/>
  <c r="O7" i="5"/>
  <c r="O5" i="5"/>
  <c r="O4" i="5"/>
  <c r="O10" i="5" s="1"/>
</calcChain>
</file>

<file path=xl/sharedStrings.xml><?xml version="1.0" encoding="utf-8"?>
<sst xmlns="http://schemas.openxmlformats.org/spreadsheetml/2006/main" count="1830" uniqueCount="846">
  <si>
    <t>STT</t>
  </si>
  <si>
    <t>Mã SV</t>
  </si>
  <si>
    <t>Họ và tên</t>
  </si>
  <si>
    <t>Ngày sinh</t>
  </si>
  <si>
    <t> Nguyễn Tuấn Anh</t>
  </si>
  <si>
    <t> Đặng Trần Bình</t>
  </si>
  <si>
    <t> Nguyễn Đức Cảnh</t>
  </si>
  <si>
    <t> Trần Quang Cương</t>
  </si>
  <si>
    <t> Nguyễn Lâm Duy</t>
  </si>
  <si>
    <t> Kiều Hải Đăng</t>
  </si>
  <si>
    <t> Nguyễn Xuân Đức</t>
  </si>
  <si>
    <t> Nguyễn Minh Giang</t>
  </si>
  <si>
    <t> Bùi Văn Hoàng</t>
  </si>
  <si>
    <t> Nguyễn Kim Hưng</t>
  </si>
  <si>
    <t> Nguyễn Quốc Hưng</t>
  </si>
  <si>
    <t> Nguyễn Việt Hưng</t>
  </si>
  <si>
    <t> Nguyễn Duy Khánh</t>
  </si>
  <si>
    <t> Hoàng Trung Kiên</t>
  </si>
  <si>
    <t> Nguyễn Phúc Lợi</t>
  </si>
  <si>
    <t> Nguyễn Trọng Lượng</t>
  </si>
  <si>
    <t> Hoàng Gia Minh</t>
  </si>
  <si>
    <t> Lê Hải Nam</t>
  </si>
  <si>
    <t> Nguyễn Đức Nam</t>
  </si>
  <si>
    <t> Nguyễn Thành Nhân</t>
  </si>
  <si>
    <t> Trần Lê Minh Nhật</t>
  </si>
  <si>
    <t> Thái Đình Phúc</t>
  </si>
  <si>
    <t> Lê Hồng Quang</t>
  </si>
  <si>
    <t> Nguyễn Văn Quận</t>
  </si>
  <si>
    <t> Nguyễn Anh Bảo Quốc</t>
  </si>
  <si>
    <t> Cao Minh Sơn</t>
  </si>
  <si>
    <t> Ngô Tùng Sơn</t>
  </si>
  <si>
    <t> Nguyễn Ngọc Sơn</t>
  </si>
  <si>
    <t> Mai Kim Tài</t>
  </si>
  <si>
    <t> Hoàng Thanh Tâm</t>
  </si>
  <si>
    <t> Nguyễn Công Thành</t>
  </si>
  <si>
    <t> Lê Đức Thắng</t>
  </si>
  <si>
    <t> Đặng Minh Thế</t>
  </si>
  <si>
    <t> Nguyễn Hữu Thức</t>
  </si>
  <si>
    <t> Đinh Viết Thường</t>
  </si>
  <si>
    <t> Mai Minh Toàn</t>
  </si>
  <si>
    <t> Nguyễn Thành Trung</t>
  </si>
  <si>
    <t> Phạm Thành Trung</t>
  </si>
  <si>
    <t> Đỗ Anh Tú</t>
  </si>
  <si>
    <t> Nguyễn Văn Vũ</t>
  </si>
  <si>
    <t> Đỗ Việt Vương</t>
  </si>
  <si>
    <t> Nguyễn Vũ Hoàng Vương</t>
  </si>
  <si>
    <t> Mai Văn An</t>
  </si>
  <si>
    <t> Vũ Bình An</t>
  </si>
  <si>
    <t> Phan Anh</t>
  </si>
  <si>
    <t> Trần Hoàng Anh</t>
  </si>
  <si>
    <t> Cấn Duy Cát</t>
  </si>
  <si>
    <t> Phạm Văn Chính</t>
  </si>
  <si>
    <t> Vũ Minh Chính</t>
  </si>
  <si>
    <t> Nguyễn Viết Cương</t>
  </si>
  <si>
    <t> Ngô Đức Dũng</t>
  </si>
  <si>
    <t> Nguyễn Trọng Minh Dũng</t>
  </si>
  <si>
    <t> Nguyễn Mạnh Duy</t>
  </si>
  <si>
    <t> Trịnh Đức Đại</t>
  </si>
  <si>
    <t> Thái Khắc Điệp</t>
  </si>
  <si>
    <t> Đặng Văn Đô</t>
  </si>
  <si>
    <t> Kiều Minh Đức</t>
  </si>
  <si>
    <t> Vũ Ngọc Đức</t>
  </si>
  <si>
    <t> Trần Trung Hà</t>
  </si>
  <si>
    <t> Chu Thị Thúy Hiền</t>
  </si>
  <si>
    <t> Doãn Thị Hiền</t>
  </si>
  <si>
    <t> Nguyễn Khắc Hiếu</t>
  </si>
  <si>
    <t> Đỗ Ngọc Hùng</t>
  </si>
  <si>
    <t> Nguyễn Mạnh Hùng</t>
  </si>
  <si>
    <t> Đào Thị Thanh Huyền</t>
  </si>
  <si>
    <t> Đoàn Việt Hưng</t>
  </si>
  <si>
    <t> Trần Đồng Hưng</t>
  </si>
  <si>
    <t> Nguyễn Vĩnh Khoa</t>
  </si>
  <si>
    <t> Vũ Trung Kiên</t>
  </si>
  <si>
    <t> Cao Minh Lâm</t>
  </si>
  <si>
    <t> Lê Quyền Linh</t>
  </si>
  <si>
    <t> Trần Tuấn Linh</t>
  </si>
  <si>
    <t> Đặng Thành Long</t>
  </si>
  <si>
    <t> Nguyễn Thị Lương</t>
  </si>
  <si>
    <t> Nguyễn Tiến Minh</t>
  </si>
  <si>
    <t> Vũ Phương Nam</t>
  </si>
  <si>
    <t> Trần Tuấn Nghĩa</t>
  </si>
  <si>
    <t> Lê Thanh Ngọc</t>
  </si>
  <si>
    <t> Nguyễn Thế Quân</t>
  </si>
  <si>
    <t> Trần Minh Quý</t>
  </si>
  <si>
    <t> Lưu Trường Sinh</t>
  </si>
  <si>
    <t> Lê Anh Sơn</t>
  </si>
  <si>
    <t> Bùi Minh Thái</t>
  </si>
  <si>
    <t> Nguyễn Văn Thành</t>
  </si>
  <si>
    <t> Trương Hữu Thao</t>
  </si>
  <si>
    <t> Nguyễn Đức Thịnh</t>
  </si>
  <si>
    <t> Nguyễn Viết Thịnh</t>
  </si>
  <si>
    <t> Trác Quang Thịnh</t>
  </si>
  <si>
    <t> Đàm Duy Tiến</t>
  </si>
  <si>
    <t> Trần Mạnh Tiến</t>
  </si>
  <si>
    <t> Vũ Mạnh Tiến</t>
  </si>
  <si>
    <t> Nguyễn Minh Trang</t>
  </si>
  <si>
    <t> Nguyễn Thị Trang</t>
  </si>
  <si>
    <t> Trịnh Vân Trang</t>
  </si>
  <si>
    <t> Đặng Hải Triều</t>
  </si>
  <si>
    <t> Đinh Đức Trọng</t>
  </si>
  <si>
    <t> Đinh Tú</t>
  </si>
  <si>
    <t> Nguyễn Hữu Tú</t>
  </si>
  <si>
    <t> Phan Minh Tú</t>
  </si>
  <si>
    <t> Ma Văn Tụ</t>
  </si>
  <si>
    <t> Nguyễn Thế Tùng</t>
  </si>
  <si>
    <t> Lê Thị Tuyết</t>
  </si>
  <si>
    <t> Nguyễn Thị Cẩm Vân</t>
  </si>
  <si>
    <t>Lớp</t>
  </si>
  <si>
    <t> Trần Vương Minh</t>
  </si>
  <si>
    <t>CD</t>
  </si>
  <si>
    <t> Nguyễn Đức Trung</t>
  </si>
  <si>
    <t>T</t>
  </si>
  <si>
    <t> Đỗ Gia Đạt</t>
  </si>
  <si>
    <t> Lưu Thị Thơm</t>
  </si>
  <si>
    <t>CC</t>
  </si>
  <si>
    <t> Lê Minh Hiếu</t>
  </si>
  <si>
    <t> Trương Đại Ngọc</t>
  </si>
  <si>
    <t> Lưu Quang Thắng</t>
  </si>
  <si>
    <t> Nguyễn Hoàng Linh</t>
  </si>
  <si>
    <t> Nguyễn Văn Dưỡng</t>
  </si>
  <si>
    <t> Đào Tuấn Anh</t>
  </si>
  <si>
    <t> Vũ Thanh Long</t>
  </si>
  <si>
    <t> Đinh Việt Cường</t>
  </si>
  <si>
    <t> Phạm Thị Yến Lan</t>
  </si>
  <si>
    <t> Trần Bá Quân</t>
  </si>
  <si>
    <t> Nguyễn Việt Bắc</t>
  </si>
  <si>
    <t> Thẩm Kim Dũng</t>
  </si>
  <si>
    <t> Dương Văn Đức</t>
  </si>
  <si>
    <t> Nguyễn Minh Hạnh</t>
  </si>
  <si>
    <t> Vũ Hồng Phú</t>
  </si>
  <si>
    <t> Ngô Khắc Thành</t>
  </si>
  <si>
    <t> Nguyễn Văn Tuynh</t>
  </si>
  <si>
    <t> Nguyễn Thị Giang</t>
  </si>
  <si>
    <t>CB</t>
  </si>
  <si>
    <t> Nguyễn Quý Hiệp</t>
  </si>
  <si>
    <t> Bùi Sơn Tùng</t>
  </si>
  <si>
    <t> Trần Văn Tú</t>
  </si>
  <si>
    <t> Đỗ Đắc Văn</t>
  </si>
  <si>
    <t> Nguyễn Đức Anh</t>
  </si>
  <si>
    <t> Nguyễn Hà Phan</t>
  </si>
  <si>
    <t> Bùi Thị Phấn</t>
  </si>
  <si>
    <t> Nguyễn Thị Thu</t>
  </si>
  <si>
    <t> Nguyễn Văn Dương</t>
  </si>
  <si>
    <t> Phạm Thị Quỳnh Trang</t>
  </si>
  <si>
    <t> Trần Mỹ Long</t>
  </si>
  <si>
    <t> Nguyễn Văn Hiếu</t>
  </si>
  <si>
    <t> Nguyễn Việt Dương</t>
  </si>
  <si>
    <t> Trần Thị Hồng Thủy</t>
  </si>
  <si>
    <t> Phan Anh Tuấn</t>
  </si>
  <si>
    <t> Bùi Đình Hải</t>
  </si>
  <si>
    <t> Nguyễn Thị Quỳnh Trang</t>
  </si>
  <si>
    <t> Hoàng Văn Nhã</t>
  </si>
  <si>
    <t> Nguyễn Hồng Sơn</t>
  </si>
  <si>
    <t> Bùi Đăng Hoàng</t>
  </si>
  <si>
    <t> Nguyễn Văn Thịnh</t>
  </si>
  <si>
    <t> Lê Duy Minh</t>
  </si>
  <si>
    <t> Vũ Thanh Tùng</t>
  </si>
  <si>
    <t> Trương Văn Luân</t>
  </si>
  <si>
    <t> Trịnh Thị Hiền</t>
  </si>
  <si>
    <t> Trần Thị Yến</t>
  </si>
  <si>
    <t> Phạm Mạnh Cường</t>
  </si>
  <si>
    <t> Vũ Văn Hậu</t>
  </si>
  <si>
    <t> Vũ Thái Hòa</t>
  </si>
  <si>
    <t>CAC</t>
  </si>
  <si>
    <t> Lương Văn Chinh</t>
  </si>
  <si>
    <t> Nguyễn Công Đát</t>
  </si>
  <si>
    <t> Lê Hồng Thăng</t>
  </si>
  <si>
    <t> Phạm Quốc Tiến</t>
  </si>
  <si>
    <t> Lê Văn Hùng</t>
  </si>
  <si>
    <t> Ngô Thị Phượng</t>
  </si>
  <si>
    <t> Hà Đức Văn</t>
  </si>
  <si>
    <t> Đoàn Thị My</t>
  </si>
  <si>
    <t> Trần Thanh Tuyền</t>
  </si>
  <si>
    <t> Nguyễn Mạnh Cường</t>
  </si>
  <si>
    <t> Phạm Viết Nam</t>
  </si>
  <si>
    <t> Nguyễn Văn Điệp</t>
  </si>
  <si>
    <t> Nguyễn Văn Kiên</t>
  </si>
  <si>
    <t> Nguyễn Ngọc Duy</t>
  </si>
  <si>
    <t> Nguyễn Văn Hưng</t>
  </si>
  <si>
    <t> Đoàn Văn Thiện</t>
  </si>
  <si>
    <t> Hoàng Xuân Phương</t>
  </si>
  <si>
    <t> Nguyễn Sĩ Trung</t>
  </si>
  <si>
    <t> Nguyễn Hữu Thạch</t>
  </si>
  <si>
    <t> Phan Thị Yến</t>
  </si>
  <si>
    <t> Nguyễn Huy Hùng</t>
  </si>
  <si>
    <t> Nguyễn Thanh Việt</t>
  </si>
  <si>
    <t> Nguyễn Tiến Nam</t>
  </si>
  <si>
    <t> Đinh Thị Thương Thương</t>
  </si>
  <si>
    <t> Phan Đoàn Cương</t>
  </si>
  <si>
    <t> Lưu Xuân Trường</t>
  </si>
  <si>
    <t> Phạm Thị Hà</t>
  </si>
  <si>
    <t> Phan Đình Huy</t>
  </si>
  <si>
    <t> Ngô Văn Thành</t>
  </si>
  <si>
    <t> Nông Đức Huy</t>
  </si>
  <si>
    <t> Trần Thị Lan</t>
  </si>
  <si>
    <t> Nguyễn Hải Hoàng</t>
  </si>
  <si>
    <t> Phạm Thị Đào</t>
  </si>
  <si>
    <t> Nguyễn Tiến Đại</t>
  </si>
  <si>
    <t> Nguyễn Duy Cường</t>
  </si>
  <si>
    <t> Nguyễn Hữu Tiến</t>
  </si>
  <si>
    <t> Lương Thị Trang</t>
  </si>
  <si>
    <t> Phạm Hoàng Hiệp</t>
  </si>
  <si>
    <t> Bùi Minh Phong</t>
  </si>
  <si>
    <t> Phạm Văn Đức</t>
  </si>
  <si>
    <t> Nguyễn Xuân Trường</t>
  </si>
  <si>
    <t> Trương Ngọc Quang</t>
  </si>
  <si>
    <t> Nguyễn Bá Dũng</t>
  </si>
  <si>
    <t> Kiều Văn Thái</t>
  </si>
  <si>
    <t> Lê Công Hậu</t>
  </si>
  <si>
    <t> Nông Thành Công</t>
  </si>
  <si>
    <t> Hoàng Lê Duy Hải</t>
  </si>
  <si>
    <t> Nguyễn Quang Huy</t>
  </si>
  <si>
    <t> Vũ Tự Kiên</t>
  </si>
  <si>
    <t> Lê Đức Anh</t>
  </si>
  <si>
    <t> Phùng Khắc Khánh</t>
  </si>
  <si>
    <t> Hoàng Mạnh Cầm</t>
  </si>
  <si>
    <t> Nguyễn Văn Khoa</t>
  </si>
  <si>
    <t> Hoàng Giang</t>
  </si>
  <si>
    <t> Bùi Quốc Khánh</t>
  </si>
  <si>
    <t> Vũ Ngọc Tân</t>
  </si>
  <si>
    <t> Mai Văn Đại</t>
  </si>
  <si>
    <t> Ngụy Khắc Quân</t>
  </si>
  <si>
    <t> Đặng Thanh Linh</t>
  </si>
  <si>
    <t> Vũ Văn Long</t>
  </si>
  <si>
    <t> Lưu Hoàng Thông</t>
  </si>
  <si>
    <t> Đặng Lê Hoàng</t>
  </si>
  <si>
    <t> Cao Anh Tuấn</t>
  </si>
  <si>
    <t> Cao Hữu Đạt</t>
  </si>
  <si>
    <t> Lê Xuân Cường</t>
  </si>
  <si>
    <t> Đỗ Thành Nam</t>
  </si>
  <si>
    <t> Lò Văn Kiên</t>
  </si>
  <si>
    <t> Ngô Doãn Lương</t>
  </si>
  <si>
    <t> Lê Văn Quang</t>
  </si>
  <si>
    <t> Phạm Xuân Trường</t>
  </si>
  <si>
    <t> Đặng Thái Sơn</t>
  </si>
  <si>
    <t> Hoàng Trọng Hiếu</t>
  </si>
  <si>
    <t> Lê Văn Tuấn</t>
  </si>
  <si>
    <t> Vũ Minh Vương</t>
  </si>
  <si>
    <t> Bùi Hoàng Minh</t>
  </si>
  <si>
    <t> Vũ Thị Hồng Diễm</t>
  </si>
  <si>
    <t> Trần Quang Thái</t>
  </si>
  <si>
    <t> Nguyễn Văn Quang</t>
  </si>
  <si>
    <t>Tên đề tài</t>
  </si>
  <si>
    <t>Trịnh Thị Thu</t>
  </si>
  <si>
    <t>Nguyễn Văn Quang</t>
  </si>
  <si>
    <t>MãSV</t>
  </si>
  <si>
    <t>Phát hiện chỉ số bất thường trong phân tích chỉ số xét nghiệm y học</t>
  </si>
  <si>
    <t>Gom nhóm và xâu chuỗi sự kiện trên phương tiện xã hội</t>
  </si>
  <si>
    <t>Xây dựng hệ thống tư vấn bệnh dựa trên các chỉ số xét nghiệm y học</t>
  </si>
  <si>
    <t>Xử lý bắt đầu nguội trong tư vấn xã hội hướng địa điểm</t>
  </si>
  <si>
    <t>TS. Trần Trọng Hiếu</t>
  </si>
  <si>
    <t>Xây dựng webservice về tư vấn thương mại điện tử cho các hệ thống mobile</t>
  </si>
  <si>
    <t>Xác định ý định người dùng và ứng dụng trong xây dựng chatbot thương mại điện tử</t>
  </si>
  <si>
    <t>Paralleling the shortest path queries on large-scale dynamic graphs by the Cilkplus method</t>
  </si>
  <si>
    <t>Xây dựng giải pháp quản lý hồ sơ bệnh án sử dụng công nghệ tính toán đám mây</t>
  </si>
  <si>
    <t>Phát triển ứng dụng hỗ trợ tương tác với SmartTV sử dụng micro của thiết bị Android</t>
  </si>
  <si>
    <t>Xây dựng dịch vụ quản lý quá trình thực hiện khoá luận tốt nghiệp theo chuẩn RESTful</t>
  </si>
  <si>
    <t>Xây dựng ứng dụng coupon điện tử trên Android</t>
  </si>
  <si>
    <t>Th.S Lê Hồng Hải</t>
  </si>
  <si>
    <t>Xây dựng ứng dụng thời gian thực trên CSDL Firebase</t>
  </si>
  <si>
    <t>Xây dựng các module quản lý trong hệ thống thi trực tuyến</t>
  </si>
  <si>
    <t>Xây dựng chức năng làm bài thi trực tuyến trong hệ thống thi trực tuyến</t>
  </si>
  <si>
    <t>Xây dựng ứng dụng phỏng vấn trực tuyến sử dụng video</t>
  </si>
  <si>
    <t>TS. Nguyễn Thị Hậu</t>
  </si>
  <si>
    <t>Nhận diện loại phương tiện tham gia giao thông dựa trên dữ liệu cảm biến của điện thoại thông minh</t>
  </si>
  <si>
    <t>Dự báo xu thế người đọc dựa trên phân tích dữ liệu về người dùng tại thư viện</t>
  </si>
  <si>
    <t>Xây dựng ứng dụng tương tác với mô hình  hình học 3D trên nền tảng Blender</t>
  </si>
  <si>
    <t>Xây dựng Chatbox hỗ trợ khách hàng trên website thương mại điện tử</t>
  </si>
  <si>
    <t>ThS. Nguyễn Hoài Nam</t>
  </si>
  <si>
    <t>Tìm hiểu framework Yii2 và ứng dụng xây dựng hệ thống quản lý dự án trên web</t>
  </si>
  <si>
    <t>ThS. Dư Phương Hạnh</t>
  </si>
  <si>
    <t>Phát triển dịch vụ quản lý phòng khám bệnh theo mô hình SaaS</t>
  </si>
  <si>
    <t>Xây dựng dịch vụ quản lý quá trình thực hiện luận văn theo chuẩn RESTful</t>
  </si>
  <si>
    <t>Xây dựng ứng dụng quản lý vị trí học sinh trên điện thoại Android</t>
  </si>
  <si>
    <t>Phân tích thiết kế hệ thống quản lý kho</t>
  </si>
  <si>
    <t>Phân tích thiết kế và xây dựng hệ thống mua bán xe ô tô</t>
  </si>
  <si>
    <t>Nhận diện trang thái di chuyển của người sử dụng dựa trên cảm biến trong điện thoại di động</t>
  </si>
  <si>
    <t>2D human pose estimation from color image</t>
  </si>
  <si>
    <t>PGS.TS. Bùi Thế Duy</t>
  </si>
  <si>
    <t>Algorithmic music composition with machine learning</t>
  </si>
  <si>
    <t>3D human pose estimation from 2D human pose</t>
  </si>
  <si>
    <t>Cán bộ hướng dẫn 1</t>
  </si>
  <si>
    <t>PGS.TS. Nguyễn Ngọc Hoá</t>
  </si>
  <si>
    <t>Trình diễn Video trên nền thực tại trộn</t>
  </si>
  <si>
    <t>TS. Trần Quốc Long</t>
  </si>
  <si>
    <t>TS. Lê Quang Hiếu</t>
  </si>
  <si>
    <t>Đánh giá hiệu năng các mô hình phân tích chủ đề Tiếng Việt</t>
  </si>
  <si>
    <t>Xây dựng công cụ hỗ trợ thông minh - SWAI</t>
  </si>
  <si>
    <t>TS. Lê Nguyên Khôi</t>
  </si>
  <si>
    <t>PGS.TS. Lê Anh Cường</t>
  </si>
  <si>
    <t xml:space="preserve">Ứng dụng nhận dạng hoa quả cho điện thoại thông minh dựa trên hình ảnh </t>
  </si>
  <si>
    <t>CN. Nguyễn Đắc Thành</t>
  </si>
  <si>
    <t>TS. Lê Thanh Hà</t>
  </si>
  <si>
    <t>CN. Lê Xuân Tùng</t>
  </si>
  <si>
    <t>Phát hiện và nhận dạng phân số sử dụng kỹ thuật OCR</t>
  </si>
  <si>
    <t>Object tracking in drones based on video</t>
  </si>
  <si>
    <t>TS. Nguyễn Đỗ Văn</t>
  </si>
  <si>
    <t>Simulation environment for drones</t>
  </si>
  <si>
    <t>Image automatic captioning using deep learning</t>
  </si>
  <si>
    <t>Automatic navigation for drones</t>
  </si>
  <si>
    <t>TS. Nguyễn Chí Thành</t>
  </si>
  <si>
    <t>Robotics Operating System for drones</t>
  </si>
  <si>
    <t>Mavlink - communication protocol for drones</t>
  </si>
  <si>
    <t>SSIM quality matrix for SHVC video coding standards</t>
  </si>
  <si>
    <t>TS. Đinh Triều Dương</t>
  </si>
  <si>
    <t>TS. Hoàng Văn Xiêm</t>
  </si>
  <si>
    <t>Visual quality enhancement for SHVC using side-information</t>
  </si>
  <si>
    <t>Vehicle license plate detection in surveillance video</t>
  </si>
  <si>
    <t>CN. Hoàng Minh Đường</t>
  </si>
  <si>
    <t>Optical character recognition in license plate</t>
  </si>
  <si>
    <t>Human motion style modeling with deep learning</t>
  </si>
  <si>
    <t>ThS. Nguyễn Hoàng Anh</t>
  </si>
  <si>
    <t>TS. Ma Thị Châu</t>
  </si>
  <si>
    <t>Tìm hiểu kĩ thuật nhận dạng mặt người trong ảnh</t>
  </si>
  <si>
    <t>TS. Trần Thị Minh Châu</t>
  </si>
  <si>
    <t>Ứng dụng học tiếng nước ngoài qua Flash card trên nền web</t>
  </si>
  <si>
    <t>Ứng dụng dạy và học trực tuyến trên Android</t>
  </si>
  <si>
    <t>Xây dựng hệ thống theo dõi thiết bị điện trong nhà sử dụng Laravel framework</t>
  </si>
  <si>
    <t>TS. Vũ Thị Hồng Nhạn</t>
  </si>
  <si>
    <t>TS. Ngô Thị Duyên</t>
  </si>
  <si>
    <t>Khai phá dữ liệu GPS cho hệ thống phát hiện giao thông</t>
  </si>
  <si>
    <t>Xây dựng hệ thống hỗ trợ quyết định chẩn đoán bệnh dụa vào ngữ cảnh</t>
  </si>
  <si>
    <t>Xây dựng phần mềm hỗ trợ kiểm tra, đánh giá trong quá trình học</t>
  </si>
  <si>
    <t>Xây dựng website trao đổi mua bán sản phẩm công nghệ</t>
  </si>
  <si>
    <t>Cải tiến thuật toán gợi ý dựa trên nội dung</t>
  </si>
  <si>
    <t>TS. Từ Trung Hiếu</t>
  </si>
  <si>
    <t>TS. Nguyễn Thị Nhật Thanh</t>
  </si>
  <si>
    <t>Cải tiến thuật toán định vị địa chỉ của Google Map</t>
  </si>
  <si>
    <t>Xây dựng VNU Virtual Campus bằng công nghệ 4D GIS</t>
  </si>
  <si>
    <t>CN. Mẫn Đức Chức</t>
  </si>
  <si>
    <t>Xây dựng hệ thống giám sát tàu thuyền bằng dữ liệu đa nguồn (phần server)</t>
  </si>
  <si>
    <t>CN. Lưu Việt Hưng</t>
  </si>
  <si>
    <t>Xây dựng hệ thống giám sát tàu thuyền bằng dữ liệu đa nguồn (phần client)</t>
  </si>
  <si>
    <t>Nhận diện khuôn mặt sử dụng mạng nơron nhân tạo</t>
  </si>
  <si>
    <t>Nghiên cứu về hiểu ngữ cảnh ứng dụng trong engine tìm kiêms</t>
  </si>
  <si>
    <t>TS. Nguyễn Văn Vinh</t>
  </si>
  <si>
    <t>Xây dựng hệ thống thử nghiệm tìm kiếm nhà hàng dựa vào ngữ cảnh trên Adroid</t>
  </si>
  <si>
    <t>Nghiên cứu và ứng dụng cơ sở dử liệu đám mây để cung cấp dịch vụ Web</t>
  </si>
  <si>
    <t>Thông dịch viên trợ lý ảo</t>
  </si>
  <si>
    <t>Xây dựng phần mềm đa nền tảng dựa trên Fonic 2</t>
  </si>
  <si>
    <t>Discovering Exceptional and Trending Online News in Education</t>
  </si>
  <si>
    <t>PGS. TS. Phạm Bảo Sơn</t>
  </si>
  <si>
    <t>PGS. TS. Nguyễn Lê Minh</t>
  </si>
  <si>
    <t>Identifying and Extracting Incidents and Scandals in Education from Online News</t>
  </si>
  <si>
    <t>Paraphrase Identification and Generation</t>
  </si>
  <si>
    <t>Sentiment Classfication with Deep Learning</t>
  </si>
  <si>
    <t>Rating and Ranking Educational Organizations with positive Online News</t>
  </si>
  <si>
    <t>Nghiên cứu và xây dựng thiết bị giám sát chất lượng không khí - AirBox</t>
  </si>
  <si>
    <t>Mô hình hóa mô hình ba chiều chuyển động từ khung xương
Sleleton-based 3D modelling</t>
  </si>
  <si>
    <t>Developing applications with Parallel Secondo</t>
  </si>
  <si>
    <t>TS. Võ Đình Hiếu</t>
  </si>
  <si>
    <t>Testing strategies based on analysis of input data</t>
  </si>
  <si>
    <t>TS. Tô Văn Khánh</t>
  </si>
  <si>
    <t xml:space="preserve">Analyzing student learning record for smart suggestion </t>
  </si>
  <si>
    <t>Developing english learning web application using angular and nodejs</t>
  </si>
  <si>
    <t>Tìm hiểu và xây dựng ứng dụng với Laravel</t>
  </si>
  <si>
    <t>Phát triển hệ thống chat có ngữ cảnh (Phần lập trình)</t>
  </si>
  <si>
    <t>PGS.TS Trương Ninh Thuận</t>
  </si>
  <si>
    <t>Nghiên cứu điện toán đám mây và xây dựng ứng dụng bán hàng</t>
  </si>
  <si>
    <t>Phát triển hệ thống kết nối giữa nhà phân phối và nhà bán lẻ hàng hóa</t>
  </si>
  <si>
    <t>Hệ thống quản lý phần mềm Mobile</t>
  </si>
  <si>
    <t>Phát triển hệ thống cung cấp dịch vụ du lịch cho một vùng dựa trên vị trí</t>
  </si>
  <si>
    <t>Xây dựng hệ thống dự đoán bệnh mạch vành dựa trên các yếu tố nguy cơ</t>
  </si>
  <si>
    <t>Nghiên cứu về nhận dạng mặt người bằng thiết bị di động</t>
  </si>
  <si>
    <t>Nghiên cứu ứng dụng Angular 2</t>
  </si>
  <si>
    <t xml:space="preserve">TS. Đặng Văn Hưng </t>
  </si>
  <si>
    <t>Mô hình hóa và xử lý truy vấn trong cơ sở dữ liệu đối tượng di động</t>
  </si>
  <si>
    <t>Nghiên cứu xây dựng phần mềm theo progressive Web App</t>
  </si>
  <si>
    <t>TS. Vũ Diệu Hương</t>
  </si>
  <si>
    <t>Phát triển phân hệ theo dõi và giám sát xe cho hệ thống đặt và điều vận xe trực tuyến</t>
  </si>
  <si>
    <t>ThS. Nguyễn Việt Tân</t>
  </si>
  <si>
    <t>Phát triển phần mềm cho lái xe sử dụng thiết bị chạy HĐH Android thuộc hệ thống đặt và điều vận xe trực tuyến.</t>
  </si>
  <si>
    <t>Phát triển phân hệ điều vận xe cho hệ thống đặt và điều vận xe trực tuyến</t>
  </si>
  <si>
    <t>Phát triển phân hệ quản lý xe và khách hàng cho hệ thống đặt và điều vận xe trực tuyến</t>
  </si>
  <si>
    <t>Phát triển phần mềm dành cho khách hàng sử dụng thiết bị iOS cho hệ thống đặt và điều vận xe trực tuyến</t>
  </si>
  <si>
    <t>PGS.TS Phạm Ngọc Hùng</t>
  </si>
  <si>
    <t>Xây dựng ứng dụng hỗ trợ một số dịch vụ Y tế cộng đồng cho Trung tâm Y tế dự phòng Quảng Ninh</t>
  </si>
  <si>
    <t>PGS.TS. Phạm Ngọc Hùng</t>
  </si>
  <si>
    <t>Phát triển mạng xã hội học tập trên nền Web</t>
  </si>
  <si>
    <t>Tìm hiểu các phương pháp phân loại văn bản và áp dụng vào hệ thống DoIT</t>
  </si>
  <si>
    <t>Ứng dụng lọc tin nhắn, thư rác sử dụng học sâu cùng với TensorFlow - thư viện của google dành cho học máy</t>
  </si>
  <si>
    <t>Phát triển phần mềm cho khách hàng sử dụng thiết bị chạy HĐH Android thuộc hệ thống đặt và điều vận xe trực tuyến.</t>
  </si>
  <si>
    <t>Tìm hiểu về kỹ thuật phát triển ngôn ngữ mô hình hóa chuyên biệt miền trên Eclipse</t>
  </si>
  <si>
    <t>TS. Đặng Đức Hạnh</t>
  </si>
  <si>
    <t>Tìm hiểu kỹ thuật sinh tự động ca kiểm thử từ đặc tả yêu cầu USL</t>
  </si>
  <si>
    <t>TS.Đặng Đức Hạnh</t>
  </si>
  <si>
    <t>Tìm hiểu và vận dụng TypeScript</t>
  </si>
  <si>
    <t>Tìm hiểu và phân tích ứng dụng hướng miền với SCLUPTOR</t>
  </si>
  <si>
    <t>Tiện ích di động dành cho bệnh viên trên nền Android</t>
  </si>
  <si>
    <t>Ứng dụng Visual Studio Test Professtional trong kiểm thử tự động</t>
  </si>
  <si>
    <t>Ứng dụng H5P xây dựng hệ thống kiểm tra đánh giá</t>
  </si>
  <si>
    <t>Tìm hiểu và xây dựng công cụ kiểm thử trên nền tảng Android</t>
  </si>
  <si>
    <t>Tìm hiểu giao thức MQTT và viết ứng dụng trên Android</t>
  </si>
  <si>
    <t>Tìm hiểu giao thức XMPP và viết ứng dụng trên Android</t>
  </si>
  <si>
    <t>Xây dựng kho ngữ liệu phục vụ đánh giá các hệ kiểm lỗi chính tả</t>
  </si>
  <si>
    <t>Đề xuất một số thuật toán kiểm tra chính tả tiếng Việt</t>
  </si>
  <si>
    <t>Một cách tiếp cận để nâng cao khả năng tự động hóa hoạt động kiểm thử trong quy trình Agile</t>
  </si>
  <si>
    <t>Xây dựng hệ thống thi trực tuyến hỗ trợ đánh giá kỹ năng thực hành tin học cơ bản</t>
  </si>
  <si>
    <t>Phương pháp và công cụ hỗ trợ kiểm thử tự động tương tác giao diện cho các ứng dụng Web</t>
  </si>
  <si>
    <t>Tìm hiểu và vận dụng ngôn ngữ mô hình hóa BPMN</t>
  </si>
  <si>
    <t>Tìm hiểu và phát triển ứng dụng trên thiết bị di động sử dụng khung đa nền tảng Qt</t>
  </si>
  <si>
    <t>Các kỹ thuật kiểm thử áp dụng cho SMT solver raSAT</t>
  </si>
  <si>
    <t>Xây dựng ứng dụng mạng xã hội học tập trên nền tảng Android</t>
  </si>
  <si>
    <t>Giải pháp mạng xã hội học tập Edoo</t>
  </si>
  <si>
    <t>Nghiên cứu thuật toán học từ vựng hiệu quả</t>
  </si>
  <si>
    <t>Tìm hiểu Angularjs 2 để xây dựng ứng dụng đa nền tảng</t>
  </si>
  <si>
    <t>Xây dựng hệ thống live-streaming</t>
  </si>
  <si>
    <t>Ứng dụng Ionic2 để phát triển ứng dụng đa nền tảng</t>
  </si>
  <si>
    <t>Ứng dụng Angular 2 để phát triển ứng dụng web hướng thành phần</t>
  </si>
  <si>
    <t>Xây dựng mã nguồn ứng dụng mobile dựa trên kiến trúc thiết kế hiện đại: MVC, MVP, MVVM</t>
  </si>
  <si>
    <t>Phát triển phần mềm streaming cho di động</t>
  </si>
  <si>
    <t>Nghiên cứu và đề xuất các thuật toán nhận diện thực thể trong văn bản luật</t>
  </si>
  <si>
    <t>Nghiên cứu công nghệ bản đồ số sử dụng chiều thời gian</t>
  </si>
  <si>
    <t>Developing a Web based Video Conference System for e-Learning</t>
  </si>
  <si>
    <t>TS. Đinh Văn Dũng</t>
  </si>
  <si>
    <t>TS.Dương Lê Minh</t>
  </si>
  <si>
    <t>TS. Hoàng Xuân Tùng</t>
  </si>
  <si>
    <t>Ảo hoá Streaming Server Red 5 trong môi trường NFV sử dụng phần mềm Cloudify</t>
  </si>
  <si>
    <t>Xây dựng hệ thống gợi ý cho ứng dụng tìm bạn trực tuyến</t>
  </si>
  <si>
    <t>Xây dựng hệ thống phân tích gói tin tự động</t>
  </si>
  <si>
    <t>ThS.Hồ Đắc Phương</t>
  </si>
  <si>
    <t>Tân công thâm nhập các website bất hợp pháp</t>
  </si>
  <si>
    <t>TS. Nguyễn Đại Thọ</t>
  </si>
  <si>
    <t>Xây dựng website tích hợp các công cụ kiểm thử an ninh các ứng dụng Web</t>
  </si>
  <si>
    <t>Xây dựng hệ thống đánh giá năng lực giảng viên</t>
  </si>
  <si>
    <t>Hệ thống điều khiển độ ẩm và nhiệt độ thông minh trong nhà trồng nấm</t>
  </si>
  <si>
    <t>TS. Nguyễn Hoài Sơn</t>
  </si>
  <si>
    <t>Thiết kế một giao thức sử dụng zero conf cho các ứng dụng di động trong hệ thống nhà thông minh</t>
  </si>
  <si>
    <t>Hệ thống quản lý bài báo khoa học trực tuyến</t>
  </si>
  <si>
    <t>Ứng dụng di động mạng xã hội gia sư</t>
  </si>
  <si>
    <t>TS. Nguyễn Văn Nam</t>
  </si>
  <si>
    <t>Xây dựng hệ thống đặt phòng nhà nghỉ</t>
  </si>
  <si>
    <t>Xây dựng module tìm kiếm sản phẩm theo thương hiệu trên website bán hàng trên nền tảng Magento</t>
  </si>
  <si>
    <t>Xây dựng hệ thống đấu giá trực tuyến</t>
  </si>
  <si>
    <t>Xây dựng IoT platform cho nhà thông minh</t>
  </si>
  <si>
    <t>Xây dựng hệ thống đèn thông minh sử dụng cảm biến ánh sáng</t>
  </si>
  <si>
    <t>Tìm hiểu framework Laravel  và ứng dụng xây dựng Hệ thống quản lý tài liệu trực tuyến</t>
  </si>
  <si>
    <t>Thiết kế ổ điện thông minh tương thích chuẩn Echonet lite</t>
  </si>
  <si>
    <t>Xây dựng một framework cho mobile application dựa trên moodle cho hệ thống e-learning</t>
  </si>
  <si>
    <t>Xây dựng hệ thống website học thực hành mạng</t>
  </si>
  <si>
    <t>ThS. Hồ Đắc Phương</t>
  </si>
  <si>
    <t>Thiết kế và xây dựng mô hình lớp học trực tuyến tương tác dựa trên nền tảng WebRTC</t>
  </si>
  <si>
    <t>Hệ thống hỏi đáp trực tuyến hỗ trợ tương tác trong mô hình học kết hợp</t>
  </si>
  <si>
    <t>TS. Nguyễn Việt Anh</t>
  </si>
  <si>
    <t>Xây dựng giải pháp đồng bộ nội dung giữa Magento và sàn thương mại điện tử lazada</t>
  </si>
  <si>
    <t>TS. Trần Trúc Mai</t>
  </si>
  <si>
    <t>Hệ thống học từ vựng Tiếng Anh trên nền web</t>
  </si>
  <si>
    <t>Một số mô hình phát hiện tấn công web</t>
  </si>
  <si>
    <t>TS. Lê Đình Thanh</t>
  </si>
  <si>
    <t>Phát triển phần mềm khảo sát phục vụ công tác kiểm định chất lượng tại các cơ sở đào tạo</t>
  </si>
  <si>
    <t>Quản lý tổ chức thi trắc nghiệm trực tuyến</t>
  </si>
  <si>
    <t>Hệ thống thi trắc nghiệm trực tuyến</t>
  </si>
  <si>
    <t>Phát triển ứng dụng tự động chấm bài thực hành Tin học văn phòng</t>
  </si>
  <si>
    <t>Phát triển thư viện "Remote IR Lib" cho việc xây dựng các ứng dụng lai nhằm phục vụ việc điều khiển thiết bị hồng ngoại trong hệ thống nhà thông minh</t>
  </si>
  <si>
    <t>Xây dựng hệ thống karaoke tích hợp muvik</t>
  </si>
  <si>
    <t>Hệ thống dạy và học tiếng Viết trực tuyến cho người nước ngoài</t>
  </si>
  <si>
    <t>Hệ thống chia sẻ ảnh bằng Hybrid App và Micro Service</t>
  </si>
  <si>
    <t>ThS. Nguyễn Đức Thiện</t>
  </si>
  <si>
    <t>Hệ thống Quản lý ngân hàng câu hỏi thi trắc nghiệm trực tuyến</t>
  </si>
  <si>
    <t>Xây dựng ứng dụng website dạy học trực tuyến</t>
  </si>
  <si>
    <t>Xây dựng hệ thống kiểm tra trên di động</t>
  </si>
  <si>
    <t>Đánh giá hiệu suất hệ thống thông tin dựa trên Web</t>
  </si>
  <si>
    <t>Hệ thống khảo sát trực tuyến</t>
  </si>
  <si>
    <t>Xây dựng hệ thống đăng kí khoá luận tốt nghiệp</t>
  </si>
  <si>
    <t>PGS.TS. Nguyễn Đình Việt</t>
  </si>
  <si>
    <t>PGS. TS. Trương Anh Hoàng</t>
  </si>
  <si>
    <t>PGS. TS. Lê Trọng Vĩnh</t>
  </si>
  <si>
    <t xml:space="preserve">
ThS. Nguyễn Bảo Ngọc</t>
  </si>
  <si>
    <t>TS. Dương Lê Minh</t>
  </si>
  <si>
    <t>CN. Nguyễn Minh Đức</t>
  </si>
  <si>
    <t>1.       </t>
  </si>
  <si>
    <t>2.       </t>
  </si>
  <si>
    <t>3.       </t>
  </si>
  <si>
    <t>4.       </t>
  </si>
  <si>
    <t>5.       </t>
  </si>
  <si>
    <t>6.       </t>
  </si>
  <si>
    <t>7.       </t>
  </si>
  <si>
    <t>8.       </t>
  </si>
  <si>
    <t>9.       </t>
  </si>
  <si>
    <t>10.   </t>
  </si>
  <si>
    <t>11.   </t>
  </si>
  <si>
    <t>12.   </t>
  </si>
  <si>
    <t>13.   </t>
  </si>
  <si>
    <t>14.   </t>
  </si>
  <si>
    <t>15.   </t>
  </si>
  <si>
    <t>16.   </t>
  </si>
  <si>
    <t>17.   </t>
  </si>
  <si>
    <t>18.   </t>
  </si>
  <si>
    <t>19.   </t>
  </si>
  <si>
    <t>20.   </t>
  </si>
  <si>
    <t>21.   </t>
  </si>
  <si>
    <t>22.   </t>
  </si>
  <si>
    <t>23.   </t>
  </si>
  <si>
    <t>24.   </t>
  </si>
  <si>
    <t>25.   </t>
  </si>
  <si>
    <t>26.   </t>
  </si>
  <si>
    <t>27.   </t>
  </si>
  <si>
    <t>28.   </t>
  </si>
  <si>
    <t>29.   </t>
  </si>
  <si>
    <t>30.   </t>
  </si>
  <si>
    <t>31.   </t>
  </si>
  <si>
    <t>32.   </t>
  </si>
  <si>
    <t>33.   </t>
  </si>
  <si>
    <t>34.   </t>
  </si>
  <si>
    <t>35.   </t>
  </si>
  <si>
    <t>36.   </t>
  </si>
  <si>
    <t>37.   </t>
  </si>
  <si>
    <t>38.   </t>
  </si>
  <si>
    <t>39.   </t>
  </si>
  <si>
    <t>40.   </t>
  </si>
  <si>
    <t>41.   </t>
  </si>
  <si>
    <t>42.   </t>
  </si>
  <si>
    <t>CN. Nguyễn Quốc Huy</t>
  </si>
  <si>
    <t>CN. Nguyễn Xuân Thanh</t>
  </si>
  <si>
    <t>ThS. NCS. Ngô Thị Lan</t>
  </si>
  <si>
    <t>ThS. NCS. Lương Thái Lê</t>
  </si>
  <si>
    <t>TS. Trần Thị Oanh</t>
  </si>
  <si>
    <t>43.   </t>
  </si>
  <si>
    <t>44.   </t>
  </si>
  <si>
    <t>45.   </t>
  </si>
  <si>
    <t>46.   </t>
  </si>
  <si>
    <t>47.   </t>
  </si>
  <si>
    <t>48.   </t>
  </si>
  <si>
    <t>49.   </t>
  </si>
  <si>
    <t>50.   </t>
  </si>
  <si>
    <t>51.   </t>
  </si>
  <si>
    <t>52.   </t>
  </si>
  <si>
    <t>53.   </t>
  </si>
  <si>
    <t>54.   </t>
  </si>
  <si>
    <t>55.   </t>
  </si>
  <si>
    <t>56.   </t>
  </si>
  <si>
    <t>57.   </t>
  </si>
  <si>
    <t>58.   </t>
  </si>
  <si>
    <t>59.   </t>
  </si>
  <si>
    <t>60.   </t>
  </si>
  <si>
    <t>61.   </t>
  </si>
  <si>
    <t>62.   </t>
  </si>
  <si>
    <t>Đơn vị công tác</t>
  </si>
  <si>
    <t>Trường ĐH Công nghệ</t>
  </si>
  <si>
    <t>Khoa Quốc tế, ĐHQGHN</t>
  </si>
  <si>
    <t>Viện Khoa học &amp; tiên tiến Nhật Bản</t>
  </si>
  <si>
    <t>Trường ĐH Tôn Đức Thắng</t>
  </si>
  <si>
    <t>Viện KH&amp;CN Quân sự</t>
  </si>
  <si>
    <t>Viện CNTT - Viện hàn lâm Khoa học Việt Nam</t>
  </si>
  <si>
    <t>Cán bộ hướng dẫn 2</t>
  </si>
  <si>
    <t>On developing android application to collect traffic information</t>
  </si>
  <si>
    <t>Filter spam sms using deep learning with tensor flow - Google librang for machine learning</t>
  </si>
  <si>
    <t>Đề tài</t>
  </si>
  <si>
    <t>Build querying tool for biological network</t>
  </si>
  <si>
    <t>TS. Đỗ Đức Đông</t>
  </si>
  <si>
    <t>Biological data mining with ant colony optimization algorithm</t>
  </si>
  <si>
    <t>Building disease diagnosis system by analyzing exoms</t>
  </si>
  <si>
    <t>PGS.TS. Lê Sỹ Vinh</t>
  </si>
  <si>
    <t>Nghiên cứu và cải tến hàm băm trong mật mc nhel</t>
  </si>
  <si>
    <t>TS. Lê Phê Đô</t>
  </si>
  <si>
    <t>Hệ thống quản lý sinh viên</t>
  </si>
  <si>
    <t>Gợi ý game online cho người chơi</t>
  </si>
  <si>
    <t>ThS. Hoàng Thị Điệp</t>
  </si>
  <si>
    <t>Dự đoán tương tác giữa các protein dựa trên thành phần amino axit giả của Chou</t>
  </si>
  <si>
    <t>Phát hiện các thực thể tên thuốc, hợp chất hoá học trong văn bản y-sinh</t>
  </si>
  <si>
    <t>TS. Đặng Thanh Hải</t>
  </si>
  <si>
    <t>Xây dựng ứng dụng quản lý thiết bị vật tư trên nền tảng Android</t>
  </si>
  <si>
    <t>Nhận dạng chữ in trong ảnh chụp</t>
  </si>
  <si>
    <t>Nghiên cứu so sánh các phương pháp biểu diễn chuỗi peptít trong bài toán dự đoán vị trí protein bị phốt pho hoá</t>
  </si>
  <si>
    <t>Dự đoán tương tác giữa các protein dựa trên biểu diễn phân phối liên tục chuỗi protein</t>
  </si>
  <si>
    <t>Nghiên cứu mã hóa mKRYPTON và ứng dụng trên nền tảng Android</t>
  </si>
  <si>
    <t>Hệ mã khối Grain: những điểm mạnh, điểm và chương trình tham mã</t>
  </si>
  <si>
    <t>Xây dựng web về thể hình</t>
  </si>
  <si>
    <t>Xây dựng ứng dụng web học tiếng Anh qua flashcard</t>
  </si>
  <si>
    <t>Xây dựng website học nghe tiếng Anh qua lời bài hát</t>
  </si>
  <si>
    <t>Nghiên cứu hệ mật WG8, những điển manh yếu.</t>
  </si>
  <si>
    <t>So sánh các thuật toán heuristic qua bài toán sắp xếp ba lô</t>
  </si>
  <si>
    <t>Nghiên cứu hệ mật mã nhẹ Trivium và triển vọng ứng dụng tring I0T</t>
  </si>
  <si>
    <t>Phát hiện mạng con đăc biệt trong mạng sinh học</t>
  </si>
  <si>
    <t>PGS. TS. Nguyễn Việt Hà</t>
  </si>
  <si>
    <t>CN. Nguyễn Hà Thanh</t>
  </si>
  <si>
    <t>ThS. Vũ Quang Dũng</t>
  </si>
  <si>
    <t xml:space="preserve">TS. Võ Đình Hiếu </t>
  </si>
  <si>
    <t>CN. Vũ Việt Anh</t>
  </si>
  <si>
    <t>PGS. TS. Hà Quang Thụy</t>
  </si>
  <si>
    <t>ThS. NCS. Lê Hoàng Quỳnh</t>
  </si>
  <si>
    <t>CN. Phạm Hải Đăng</t>
  </si>
  <si>
    <t>ThS. Lê Hoàng Quỳnh</t>
  </si>
  <si>
    <t>ThS. Lương Thái Lê</t>
  </si>
  <si>
    <t>TS. Bùi Quang Hưng</t>
  </si>
  <si>
    <t>Tóm tắt dòng thời gian từ phương tiện xã hội và thử nghiệm ứng dụng</t>
  </si>
  <si>
    <t>Học máy bán giám sát trong phân lớp đa nhãn và ứng dụng</t>
  </si>
  <si>
    <t>Xây dựng hệ thống quản trị doanh nghiệp tổng thể (ERP) sử dụng công nghệ Odoo</t>
  </si>
  <si>
    <t>Xây dựng Oauth 2.0 server cho các ứng dụng giám sát tài nguyên môi trường</t>
  </si>
  <si>
    <t>Ths.Lê Xuân Thành</t>
  </si>
  <si>
    <t>Xây dựng hệ thống giám sát chất lượng không khí trên công nghệ mạng cảm biến không dây (phần android client)</t>
  </si>
  <si>
    <t>Xây dựng hệ thống quản lý sân bóng đá trên nền tảng web.</t>
  </si>
  <si>
    <t>Xây dựng hệ thống giám sát chất lượng không khí trên công nghệ mạng cảm biến không dây (phần web client)</t>
  </si>
  <si>
    <t>Xây dựng hệ thống quản lý sân bóng đá trên nền tảng Android (phần client)</t>
  </si>
  <si>
    <t>Xây dựng hệ thống quản lý sân bóng đá trên nền tảng Android (phần server)</t>
  </si>
  <si>
    <t>Phát triển công cụ tự động xây dựng bản đồ chuyên đề cho các hệ thống WebGIS</t>
  </si>
  <si>
    <t>Nghiên cứu xây dựng nền tảng điện toán đám mây phục vụ phát triển Hạ tầng thông tin không gian</t>
  </si>
  <si>
    <t>Xây dựng hệ thống giám sát chất lượng không khí trên công nghệ mạng cảm biến không dây (phần server)</t>
  </si>
  <si>
    <t>Suy diễn thông tin người dùng Facebook dựa trên văn phong</t>
  </si>
  <si>
    <t>Nghiên cứu tác động xã hội của điểm quan tâm trong hệ tư vấn xã hội hướng địa điểm</t>
  </si>
  <si>
    <t>Tóm tắt đa văn bản trên phương tiện xã hội và thử nghiệm ứng dụng</t>
  </si>
  <si>
    <t>Nghiên cứu tác động thời gian của điểm quan tâm trong hệ tư vấn xã hội hướng địa điểm</t>
  </si>
  <si>
    <t>Nhận dạng cảm xúc người dùng sử dụng phân loại văn bản</t>
  </si>
  <si>
    <t>Phát hiện trôi khái niệm trong nhật ký sự kiện</t>
  </si>
  <si>
    <t>Phân cụm nhật ký sự kiện</t>
  </si>
  <si>
    <t>Tóm tắt văn bản sử dụng không gian vector liên tục và thử nghiệm</t>
  </si>
  <si>
    <t>Phát hiện mẫu trong nhật ký sự kiện</t>
  </si>
  <si>
    <t>Xây dựng kho dữ liệu không gian trên công nghệ Microsoft SQL Server</t>
  </si>
  <si>
    <t>Xây dựng ứng dụng tiện ích trên nền Android</t>
  </si>
  <si>
    <t>PGS.TS. Nguyễn Trí Thành</t>
  </si>
  <si>
    <t>Nghiên cứu công nghệ NodeJS và ứng dụng</t>
  </si>
  <si>
    <t>Tìm hiểu mô hình SPA và ứng dụng</t>
  </si>
  <si>
    <t>Phát triển khách hàng trong quản lý quan hệ khách hàng xã hội</t>
  </si>
  <si>
    <t>Nghiên cứu về nền tảng AngularJS và ứng dụng</t>
  </si>
  <si>
    <t>Xây dựng hệ tư vấn cho hệ thống thương mại điện tử</t>
  </si>
  <si>
    <t>Trường ĐH Thái Nguyên</t>
  </si>
  <si>
    <t>Trường ĐH GTVT</t>
  </si>
  <si>
    <t>Trường ĐHKHTN</t>
  </si>
  <si>
    <t>Công ty FPT Software</t>
  </si>
  <si>
    <t>Trường ĐHGTVT</t>
  </si>
  <si>
    <t>ThS. Phạm Thị Ngân</t>
  </si>
  <si>
    <t>Predicting Student Performance Based on Recommendation</t>
  </si>
  <si>
    <t>User Intent Identification in Real-Estate Domain using Deep</t>
  </si>
  <si>
    <t>User Intent Identification in Tourism Domain using Deep</t>
  </si>
  <si>
    <t>Dialog Act Identification in Vietnamese Conversational Texts</t>
  </si>
  <si>
    <t>Course Recommendation with Multiple Constraints</t>
  </si>
  <si>
    <t>PGS.TS. Hà Quang Thụy</t>
  </si>
  <si>
    <t>ThS. Trần Mai Vũ</t>
  </si>
  <si>
    <t>Bộ lọc tin nhắn rác sử dụng phương pháp học sâu với thư viện TensorFlow Google cho học máy</t>
  </si>
  <si>
    <t>CN. Nguyễn Minh Thanh</t>
  </si>
  <si>
    <t>Công ty Sumsung</t>
  </si>
  <si>
    <t>ThS.Trần Mai Vũ</t>
  </si>
  <si>
    <t>ThS. Nguyễn Thị Chăm</t>
  </si>
  <si>
    <t xml:space="preserve">
CN. Nguyễn Văn Sơn</t>
  </si>
  <si>
    <t xml:space="preserve">
ThS. Lương Thanh Nhạn</t>
  </si>
  <si>
    <t>ThS Ngô Lê Minh</t>
  </si>
  <si>
    <t>ThS. Bùi Hồng Nhung</t>
  </si>
  <si>
    <t>CN. Trần Văn Hiến</t>
  </si>
  <si>
    <t>CN. Vương Thị Hồng</t>
  </si>
  <si>
    <t xml:space="preserve">
CN. Nguyễn Minh Thanh</t>
  </si>
  <si>
    <t xml:space="preserve">
PGS. TS. Lê Trọng Vĩnh</t>
  </si>
  <si>
    <t>PGS.TS. Nguyễn Linh Trung</t>
  </si>
  <si>
    <t>Xác định vai trò trong mạng xã hội Facebook</t>
  </si>
  <si>
    <t>Reputation Management on social media based on multi-label learning</t>
  </si>
  <si>
    <t>PGS.TS. Nguyễn Hà Nam</t>
  </si>
  <si>
    <t>ThS. Lê Hồng Hải</t>
  </si>
  <si>
    <t xml:space="preserve"> ThS. Ngô Lê Minh</t>
  </si>
  <si>
    <t>TS. Đỗ Thị Bích Ngọc</t>
  </si>
  <si>
    <t>Học viện BCVT</t>
  </si>
  <si>
    <t>Currency detector for vending machines</t>
  </si>
  <si>
    <t>Build smart suggestion system for English learner</t>
  </si>
  <si>
    <t>Studying and Developing the tools for e-learning based on Moodle software</t>
  </si>
  <si>
    <t>Triển khai phần mềm website thương mại điện tử magento trên nền tảng cloud computing</t>
  </si>
  <si>
    <t>23/03/1994</t>
  </si>
  <si>
    <t>TS. Đặng Văn Hưng</t>
  </si>
  <si>
    <t>Công ty sumsung</t>
  </si>
  <si>
    <t>NCS Trường ĐH Công nghệ</t>
  </si>
  <si>
    <t>Đại học Y Hải Phòng</t>
  </si>
  <si>
    <t>ThS. Trần Tuấn Vinh</t>
  </si>
  <si>
    <t>CN. Trình Đức Bình</t>
  </si>
  <si>
    <t>A new approach to the NP-hard problems</t>
  </si>
  <si>
    <t>Phạm Thị Thanh Hải</t>
  </si>
  <si>
    <t>15/08/1994</t>
  </si>
  <si>
    <t>Vũ Mạnh Cường</t>
  </si>
  <si>
    <t>24/08/1995</t>
  </si>
  <si>
    <t>Nguyễn Ngọc Bảo</t>
  </si>
  <si>
    <t>Xây dựng ứng dụng tương tác với mô hình 3D  trên nền tảng OpenGL ES</t>
  </si>
  <si>
    <t>Kiểm thử dòng dữ liệu ảnh và việc phát hiện tự động ảnh bất thường của việc dùng dữ liệu trong chương trình java</t>
  </si>
  <si>
    <t>Ứng dụng ảnh 3D trong xây dựng website</t>
  </si>
  <si>
    <t>K58CD</t>
  </si>
  <si>
    <t>K57T</t>
  </si>
  <si>
    <t>K58CAC</t>
  </si>
  <si>
    <t>TS. Bùi Ngọc Thăng</t>
  </si>
  <si>
    <t>ThS. Phạm Tuấn Dũng</t>
  </si>
  <si>
    <t>ThS.  Đào Ngọc Thành</t>
  </si>
  <si>
    <t>ThS. Đào Ngọc Thành</t>
  </si>
  <si>
    <t>Using Recurrent Neural Network for Building Vietnamese Language Model</t>
  </si>
  <si>
    <t>Xây dựng hệ thống đánh giá môn học trực tuyến</t>
  </si>
  <si>
    <t>A simulation-based performance evaluation of Receiver-Side Real-Time Congestion Control for WebRTC streaming systems</t>
  </si>
  <si>
    <t>On the Design and Development of Information Systems for Faculty of Information Technology</t>
  </si>
  <si>
    <t>Named Entity Recognition with Deep Learning</t>
  </si>
  <si>
    <t>Viện CNTT, ĐHQGHN</t>
  </si>
  <si>
    <t>Xây dựng website dạy toán cho bậc tiểu học</t>
  </si>
  <si>
    <t>Xây dựng hệ thống thu thập ý kiến phản hồi của sinh viên</t>
  </si>
  <si>
    <t>Bộ Khoa học &amp; Công nghệ Việt Nam</t>
  </si>
  <si>
    <t>Xây dựng mạng xã hội hỗ trợ việc làm</t>
  </si>
  <si>
    <t>Tối ưu truy vấn trong SQL server 2012</t>
  </si>
  <si>
    <t>Trợ lý ảo tư vấn sức khỏe và hành vi người dùng</t>
  </si>
  <si>
    <t>Trường ĐH Kiến trúc</t>
  </si>
  <si>
    <t>PGS.TS. Nguyễn Lê Minh</t>
  </si>
  <si>
    <t>DANH SÁCH ĐỀ TÀI, CÁN BỘ HƯỚNG DẪN KHÓA LUẬN TỐT NGHIỆP CHƯƠNG TRÌNH ĐÀO TẠO ĐẠT CHUẨN QUỐC TẾ</t>
  </si>
  <si>
    <t>DANH SÁCH ĐỀ TÀI, CÁN BỘ HƯỚNG DẪN KHÓA LUẬN TỐT NGHIỆP CHƯƠNG TRÌNH ĐÀO TẠO CHẤT LƯỢNG CAO</t>
  </si>
  <si>
    <t>DANH SÁCH ĐỀ TÀI, CÁN BỘ HƯỚNG DẪN KHÓA LUẬN TỐT NGHIỆP CHƯƠNG TRÌNH ĐÀO TẠO CHUẨN</t>
  </si>
  <si>
    <t>NCS. Đào Ngọc Thành</t>
  </si>
  <si>
    <t>Trung tâm FIMO, Trường ĐH Công nghệ</t>
  </si>
  <si>
    <t>Học viện CAND</t>
  </si>
  <si>
    <t>NCS. Phạm Tuấn Dũng</t>
  </si>
  <si>
    <t>Xây dựng mobile app tích hợp với trang web sử dụng Wordpress</t>
  </si>
  <si>
    <t>Học viên ngân hàng</t>
  </si>
  <si>
    <t>Trường ĐH Công nghệ (Hợp đồng đề tài)</t>
  </si>
  <si>
    <t>Học viện Y dược Hải Phòng</t>
  </si>
  <si>
    <t>Học viện ngân</t>
  </si>
  <si>
    <t>Học viện y dược Hải Phòng</t>
  </si>
  <si>
    <t>Học viện cảnh sát</t>
  </si>
  <si>
    <t>PGS.ST. Nguyễn Hải Châu</t>
  </si>
  <si>
    <t>Chu Văn Hợp</t>
  </si>
  <si>
    <t>Xây dựng hệ thống blackend cho ứng dụng giám sát mật độ giao thông</t>
  </si>
  <si>
    <t>Xây dựng hệ thống thi trắc nghiệm</t>
  </si>
  <si>
    <t> 28/08/1993</t>
  </si>
  <si>
    <t>14/10/1995</t>
  </si>
  <si>
    <t>K58CB</t>
  </si>
  <si>
    <t>Nguyễn Việt Dũng</t>
  </si>
  <si>
    <t>TS. Dương Lê Minh
ThS. Đào Minh Thư</t>
  </si>
  <si>
    <t>Đề tài mới</t>
  </si>
  <si>
    <t>Online viehicle rescue system</t>
  </si>
  <si>
    <t>Build web application of diagnosing and taking care of autistic children using WordPress</t>
  </si>
  <si>
    <t>User Intent Identification in Real-Estate Domain</t>
  </si>
  <si>
    <t>User Intent Identification in Cosmetic and Beauty Domain using Deep Learning</t>
  </si>
  <si>
    <t>Ứng dụng học ngoại ngữ qua Flashcard trên nền tảng NodeJS và ReactJS</t>
  </si>
  <si>
    <t>Xây dựng ứng dụng ghép ảnh trên nền Android</t>
  </si>
  <si>
    <t>Tên đề tài mới</t>
  </si>
  <si>
    <t>Phản biện</t>
  </si>
  <si>
    <t>KHMT</t>
  </si>
  <si>
    <t>HTTT</t>
  </si>
  <si>
    <t>MMT</t>
  </si>
  <si>
    <t>Paraphrase Indentification for Vietnamese using convolutional Neural Network</t>
  </si>
  <si>
    <t>Vietnamese spell checking</t>
  </si>
  <si>
    <t>Image Retrieval for Landmark</t>
  </si>
  <si>
    <t>Ranking Educational Organizations with Online News</t>
  </si>
  <si>
    <t>Hand written text segmentation</t>
  </si>
  <si>
    <t>Handwritten characters recognition using Deep Learning</t>
  </si>
  <si>
    <t>Test Ethereum virtual machine interpreter in a symbolic execution tool</t>
  </si>
  <si>
    <t>Improving Algorithmic Music composition with Generative Adversarial Networks</t>
  </si>
  <si>
    <t>Frontend development of Thesis management system applied to VNU - UET</t>
  </si>
  <si>
    <t>Named Entity Recognition for Vietnamese with Deep Learning</t>
  </si>
  <si>
    <t>An empirical comparison of maximum flow algorithms for the application of supply-chain analysis</t>
  </si>
  <si>
    <t>Hot topic detection from online news</t>
  </si>
  <si>
    <t>Ant colony optimization for bio informatics problem solving</t>
  </si>
  <si>
    <t>Identifying Scandals in Education from Online News</t>
  </si>
  <si>
    <t>An algorithm adaptation multi-label classification model and experiments on Vietnamese text</t>
  </si>
  <si>
    <t>On building a micro sevice-sasied system</t>
  </si>
  <si>
    <t>Optimize Oyente: a symbolic execution analyzer for smart contract</t>
  </si>
  <si>
    <t>An Implementation of Receiver-side Real-time Congestion Control for Simulations using Simply</t>
  </si>
  <si>
    <t>Falling detection device</t>
  </si>
  <si>
    <t>Improving SHVC performance with Decoder side Information Creation</t>
  </si>
  <si>
    <t>Build chatbot application to support users with about features, trouble shooting on Samsung Android devices with Tensor flow</t>
  </si>
  <si>
    <t>Human Visual System Inspired Bitrate Allocation for Advanced Video Coding Standard</t>
  </si>
  <si>
    <t>Nguyễn Thạc Thống</t>
  </si>
  <si>
    <t>A hybrid method for voice triggering on low-resouce mobile devices</t>
  </si>
  <si>
    <t>PGS.TS. Phan Xuân Hiếu</t>
  </si>
  <si>
    <t>GS. Kazunori Komatani</t>
  </si>
  <si>
    <t>ĐH Osaka</t>
  </si>
  <si>
    <t>Trích chọn quan hệ tác dụng phụ của thuốc sử dụng kỹ thuật học sâu</t>
  </si>
  <si>
    <t>PGS.TS. Vũ Duy Lợi</t>
  </si>
  <si>
    <r>
      <t>Ứng dụng bộ chuẩn OGC SWE và phần mềm mã nguồn mở 52</t>
    </r>
    <r>
      <rPr>
        <vertAlign val="superscript"/>
        <sz val="10"/>
        <color theme="1"/>
        <rFont val="Times New Roman"/>
        <family val="1"/>
      </rPr>
      <t xml:space="preserve">o </t>
    </r>
    <r>
      <rPr>
        <sz val="10"/>
        <color theme="1"/>
        <rFont val="Times New Roman"/>
        <family val="1"/>
      </rPr>
      <t>North trong việc xây dựng FAirWeb cho hệ thống FAirNet giám sát nồng độ bụi (PM)</t>
    </r>
  </si>
  <si>
    <t>Xây dựng phần mềm kiểm tra định kỳ môn tiếng Anh trực tuyến bằng Angular 2</t>
  </si>
  <si>
    <t>Phát triển Backend cho phần mềm quản lý khóa luận, luận văn ứng dụng tại trường Đại học Công nghệ</t>
  </si>
  <si>
    <t>Xây dựng ứng dụng phát video trực tiếp trên iOS</t>
  </si>
  <si>
    <t>Xây dựng ứng dụng quản lý cửa hàng bán lẻ thuốc</t>
  </si>
  <si>
    <t>Tìm hiểu mạng nơ-ron Long short term memory và áp dụng vào kiểm tra chính tả tiếng Việt</t>
  </si>
  <si>
    <t>Moblie application for banknote itentification</t>
  </si>
  <si>
    <t>Xây dựng phần mềm cộng đồng chia sẻ câu hỏi kiểm tra và ôn luyện môn tiếng Anh</t>
  </si>
  <si>
    <t>Phương pháp hỗ trợ sinh kịch bản tương tác giao diện cho kiểm thử tự dộng</t>
  </si>
  <si>
    <t>Xây dựng ứng dụng làm bài thi IELTS dựa trên Angular 2</t>
  </si>
  <si>
    <t>Tìm hiểu và ứng dụng mô hóa mCrypton trên nền tảng Android</t>
  </si>
  <si>
    <t>Trừu tượng hóa Vulkan</t>
  </si>
  <si>
    <t>Tìm hiểu cocos2d-x và ứng dụng cho phát triển trò chơi trên nhiều thiết bị</t>
  </si>
  <si>
    <t>Phát triển phần mềm cho lái xe sử dụng thiết bị iOS thuộc hệ thống đặt và điều vận xe trực tuyến</t>
  </si>
  <si>
    <t>Xây dụng chatbot tìm kiếm sách</t>
  </si>
  <si>
    <t>Tìm hiểu và ứng dụng hệ mã hóa PRESENT trên điện thoại thông minh</t>
  </si>
  <si>
    <t>Mô hình tư vấn nhóm dựa trên tổng hợp dự đoán cá nhân với các yếu tố tự động theo thời gian và thực nghiệm</t>
  </si>
  <si>
    <t>Một mô hình giải quyết vấn đề khởi đầu nguội trong tư vấn xã hội dựa trên phương pháp ma trận nhân tử</t>
  </si>
  <si>
    <t>Xây dựng ứng dụng trò chơi học tiếng Anh nhiều người dựa trên PWA và Angular 2</t>
  </si>
  <si>
    <t>Nhận diện chữ in tiếng Việt trong ảnh chụp sử dụng kỹ thuật học máy</t>
  </si>
  <si>
    <t>Nghiên cứu các phương pháp biểu diễn dữ liệu trong phân lớp đa nhãn văn bản tiếng Việt</t>
  </si>
  <si>
    <t>Một phương pháp phân lớp đa nhãn sử dụng giải thuật phân tích chủ đề z-Label LDA</t>
  </si>
  <si>
    <t>Xây dựng ứng dụng game xếp hình 3D trên nền tảng Android</t>
  </si>
  <si>
    <t>Thiết kế và xây dựng một module thư viện hỗ trợ phát triển các ứng dụng lại có tính năng phát hiện dịch vụ theo chuẩn zeroconf</t>
  </si>
  <si>
    <t>Phát triển ứng dụng nhật ký du lịch trên nền tảng Android</t>
  </si>
  <si>
    <t>Xây dựng và phát triển ứng dụng FairApp cho hệ thống FairNet giám sát nồng độ bụi (PM)</t>
  </si>
  <si>
    <t>Giải pháp hỗ trợ thông tin tiếp cận Làng nghề truyền thống</t>
  </si>
  <si>
    <t>Nghiên cứu và đánh giá hiệu năng xử lý ảnh vệ tinh radar sử dụng bộ công cụ SNAP trên nền tảng điện toán đám mây</t>
  </si>
  <si>
    <t>Xây dựng ứng dụng giải trí iYoutube trên Android dựa vào nền tảng Youtube</t>
  </si>
  <si>
    <t>Ứng dụng hỗ trợ tìm nhà trọ sử dụng Google Maps API</t>
  </si>
  <si>
    <t>Nghiên cứu ngôn ngữ Ruby on Rails và bài toán Food Store</t>
  </si>
  <si>
    <t>Xây dựng hệ thống đặt món ăn trực tuyến sử dụng Ruby on Rails Framework</t>
  </si>
  <si>
    <t>Tóm tắt văn bản trích chọn theo họ phương pháp Text rank kết hợp tính toán độ tương đồng và xây dựng ứng dụng trên thiết bị di dộng</t>
  </si>
  <si>
    <t>Phát triển hệ thống Chat có ngữ cảnh</t>
  </si>
  <si>
    <t>Phát triển hệ thống quản lý món ăn và địa điểm nhà hàng</t>
  </si>
  <si>
    <t>Xây dựng hệ thống quản lý nhà hàng trên nền tảng Wordpress</t>
  </si>
  <si>
    <t>Mô hình hóa chủ đề sử dụng mô hình học suốt đời và thực nghiệm với dữ liệu văn bản tiếng Việt</t>
  </si>
  <si>
    <t>Nghiên cứu một số phương pháp dự báo giá dầu thô</t>
  </si>
  <si>
    <t>Hệ thống tìm kiếm và phân tích thông tin trên phương tiện xã hội dựa trên công cụ mã nguồn mở Elastic search</t>
  </si>
  <si>
    <t>Xây dựng ứng dụng chatbot hỗ trợ người dùng trên điện thoại Android Samsugn sử dụng thư viện tensor flow (Google AI platform)</t>
  </si>
  <si>
    <t>Nghiên cứu và cải tiến chức năng tìm kiếm cho các ứng dụng mạng xã hội</t>
  </si>
  <si>
    <t>Thiết kế và xây dựng giải pháp hỗ trợ biên tập và học trực tuyến các bài giảng Multi Media dựa trên công nghệ Web RTC</t>
  </si>
  <si>
    <t>Hệ thống quản lí dữ liệu trực tuyến</t>
  </si>
  <si>
    <t>Tóm tắt văn bản sử dụng phương pháp text rank cải tiến và thử nghiệm</t>
  </si>
  <si>
    <t>Xây dựng ứng dụng di động tìm kiếm gia sư - lớp học</t>
  </si>
  <si>
    <t>Xây dựng hệ thống khảo sát thăm dò người học trên nền tảng Moodle</t>
  </si>
  <si>
    <t>Hệ thống tìm kiếm phòng trọ khu vực Hà Nội</t>
  </si>
  <si>
    <t>Xây dựng ứng dụng luyện thi Toeic</t>
  </si>
  <si>
    <t>TS. Đặng Cao Cường</t>
  </si>
  <si>
    <t>Tìm hiểu Nodejs và ứng dụng xây dựng hệ thống quản lý ngân sách của doanh nghiệp</t>
  </si>
  <si>
    <t>Hệ thống luyện nghe tiếng Anh trực tuyến</t>
  </si>
  <si>
    <t>Xây dựng ứng dụng hỗ trợ người dùng học tiếng Anh trên hđh Android</t>
  </si>
  <si>
    <t>Xây dựng hệ thống chấm điểm tự động bài tập giải tích</t>
  </si>
  <si>
    <t>Áp dụng thuật toán sánh mẫu chính xác nhanh trong phát hiện yêu cầu truy cập web của người dùng</t>
  </si>
  <si>
    <t>Phát triển hệ thống mua bán thực phẩm sạch</t>
  </si>
  <si>
    <t>Phân tích, thiết kế và phát triển hệ thống giám sát chất lượng không khí (APOM) theo chuẩn OGC (Open Geospatial Consortium)</t>
  </si>
  <si>
    <t>Tìm hiểu ngôn ngữ CakePHP và ứng dụng xây dựng website hội toán học Việt Nam</t>
  </si>
  <si>
    <t>Hệ thống tự học và làm bài kiểm tra cho sinh viên</t>
  </si>
  <si>
    <t>Hệ mã khối Klein: những điểm mạnh, điểm yếu và chương trình thám mã</t>
  </si>
  <si>
    <t>Xây dựng hệ thống gửi thông báo đẩy trên nền tảng MEAN</t>
  </si>
  <si>
    <t>PGS.TS. Trương Anh Hoàng</t>
  </si>
  <si>
    <t>Tấn công khai thác các lỗ hổng an ninh trên các máy chủ Web</t>
  </si>
  <si>
    <t>Xây dựng ứng dụng web quản lý các sân tennis</t>
  </si>
  <si>
    <r>
      <t>Ứng dụng bộ chuẩn OGC SWE và phần mềm mã nguồn mở 52</t>
    </r>
    <r>
      <rPr>
        <vertAlign val="superscript"/>
        <sz val="11"/>
        <color theme="1"/>
        <rFont val="Times New Roman"/>
        <family val="1"/>
      </rPr>
      <t>o</t>
    </r>
    <r>
      <rPr>
        <sz val="11"/>
        <color theme="1"/>
        <rFont val="Times New Roman"/>
        <family val="1"/>
      </rPr>
      <t xml:space="preserve"> North trong việc xây dựng FAirServer cho hệ thống FAirNet giám sát nồng độ bụi (PM)</t>
    </r>
  </si>
  <si>
    <t>Xây dựng hệ thống quản lí làm bài tập trực tuyến</t>
  </si>
  <si>
    <t>Trích chọn quan hệ phản ứng phụ của thuốc trong văn bản y sinh học sử dụng máy vectow hỗ trợ kép</t>
  </si>
  <si>
    <t>Tìm hiểu thuật toán khai phá mẫu tuần tự CMSPAM và ứng dụng vào hệ thống tư vấn bán hàng</t>
  </si>
  <si>
    <t>Tìm hiểu về AngularTS và ứng dụng cho hệ thống tính ngân sách cho Doanh nghiệp</t>
  </si>
  <si>
    <t>Hệ thống tư vấn giúp việc nhà</t>
  </si>
  <si>
    <t>Hệ thống giám sát và phân tích các sự kiện bất thường trên dữ liệu log</t>
  </si>
  <si>
    <t>Khai phá dữ liệu GPS của người dùng cho dịch vụ chia sẻ phương tiện đi lại thông minh</t>
  </si>
  <si>
    <t>Tác động thời gian của điểm quan tâm trong hệ tư vấn xã hội và thực nghiệm</t>
  </si>
  <si>
    <t>Ứng dụng Redwood HQ - Hỗ trợ quản lý và thực thi kiểm thử tự động</t>
  </si>
  <si>
    <t>Phân lớp quan điểm mức câu các đánh giá của người Nhật Bản về sản phầm nhập khẩu từ Việt Nam</t>
  </si>
  <si>
    <t>Phân tích mức độ của quan điểm trong văn bản dựa trên các yếu tố cảm xúc</t>
  </si>
  <si>
    <t>Xây dựng ứng dụng chatbot trên thiết bị di động sử dụng Deeplearning với thư viện Tensor flow</t>
  </si>
  <si>
    <t>Phân loại bài hát dựa trên nhận dạng cảm xúc của người nghe qua mạng xã hội</t>
  </si>
  <si>
    <t>Nghiên cứu và chế tạo thiết bị Fair Box sử dụng cảm biến giá rẻ cho hệ thống giám sát nồng độ bụi (PM)</t>
  </si>
  <si>
    <t>Tìm hiểu về Ruby on Rails Framework và ứng dụng xây dựng hệ thống thanh toán trực tuyến</t>
  </si>
  <si>
    <t>Xây dựng ứng dụng hát Karaoke trên điện thoại thông minh Android</t>
  </si>
  <si>
    <t>KTTT</t>
  </si>
  <si>
    <t>CNPM</t>
  </si>
  <si>
    <t>Xây dựng ứng dụng quản lý hồ sơ y tế cá nhân trên thiết bị di động</t>
  </si>
  <si>
    <t>Phát triển ứng dụng hỗ trợ tương tác với SmartTV từ thiết bị Android</t>
  </si>
  <si>
    <t>Bm</t>
  </si>
  <si>
    <t>Một số vấn đề trọng tâm trong thiết kế và phát triển nền tảng chatbot cho người Việt</t>
  </si>
  <si>
    <t>PGS.PGS.TS. Phan Xuân Hiếu</t>
  </si>
  <si>
    <t>CHTT</t>
  </si>
  <si>
    <t>KTPM</t>
  </si>
  <si>
    <t>KHTT</t>
  </si>
  <si>
    <t>Nghiên cứu và phát triển phương pháp phát hiện giàn khoan sử dụng ảnh Sentinel - 1A</t>
  </si>
  <si>
    <t>Xây dựng dịch vụ
quản lý khoá luận tốt nghiệp trên nền tảng Laravel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</si>
</sst>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0000"/>
      <name val="Times New Roman"/>
      <family val="1"/>
    </font>
    <font>
      <sz val="10"/>
      <color theme="1"/>
      <name val="Times New Roman"/>
      <family val="1"/>
    </font>
    <font>
      <sz val="11"/>
      <color theme="1"/>
      <name val="Times New Roman"/>
      <family val="1"/>
    </font>
    <font>
      <b/>
      <sz val="11"/>
      <color theme="1"/>
      <name val="Times New Roman"/>
      <family val="1"/>
    </font>
    <font>
      <sz val="10"/>
      <color rgb="FF222222"/>
      <name val="Times New Roman"/>
      <family val="1"/>
    </font>
    <font>
      <sz val="11"/>
      <name val="Times New Roman"/>
      <family val="1"/>
    </font>
    <font>
      <sz val="10"/>
      <color rgb="FF000000"/>
      <name val="Arial"/>
      <family val="2"/>
    </font>
    <font>
      <sz val="11"/>
      <color rgb="FFFF0000"/>
      <name val="Times New Roman"/>
      <family val="1"/>
    </font>
    <font>
      <vertAlign val="superscript"/>
      <sz val="10"/>
      <color theme="1"/>
      <name val="Times New Roman"/>
      <family val="1"/>
    </font>
    <font>
      <vertAlign val="superscript"/>
      <sz val="11"/>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auto="1"/>
      </left>
      <right/>
      <top style="thin">
        <color auto="1"/>
      </top>
      <bottom style="thin">
        <color auto="1"/>
      </bottom>
      <diagonal/>
    </border>
  </borders>
  <cellStyleXfs count="2">
    <xf numFmtId="0" fontId="0" fillId="0" borderId="0"/>
    <xf numFmtId="0" fontId="7" fillId="0" borderId="0"/>
  </cellStyleXfs>
  <cellXfs count="86">
    <xf numFmtId="0" fontId="0" fillId="0" borderId="0" xfId="0"/>
    <xf numFmtId="0" fontId="0" fillId="0" borderId="0" xfId="0" applyAlignment="1">
      <alignment wrapText="1"/>
    </xf>
    <xf numFmtId="0" fontId="3" fillId="0" borderId="1" xfId="0" applyFont="1" applyBorder="1" applyAlignment="1">
      <alignment wrapText="1"/>
    </xf>
    <xf numFmtId="0" fontId="3" fillId="0" borderId="1" xfId="0" applyFont="1" applyBorder="1"/>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14" fontId="3" fillId="2" borderId="1" xfId="0" applyNumberFormat="1" applyFont="1" applyFill="1" applyBorder="1" applyAlignment="1">
      <alignment horizontal="center" vertical="center" wrapText="1"/>
    </xf>
    <xf numFmtId="0" fontId="3" fillId="0" borderId="1" xfId="0" applyFont="1" applyBorder="1" applyAlignment="1"/>
    <xf numFmtId="0" fontId="3" fillId="0" borderId="1" xfId="0" applyFont="1" applyFill="1" applyBorder="1" applyAlignment="1">
      <alignment wrapText="1"/>
    </xf>
    <xf numFmtId="0" fontId="3" fillId="0" borderId="1" xfId="0" applyFont="1" applyFill="1" applyBorder="1" applyAlignment="1"/>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0" fillId="0" borderId="0" xfId="0" applyFill="1"/>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14" fontId="3" fillId="0" borderId="1" xfId="0" applyNumberFormat="1" applyFont="1" applyFill="1" applyBorder="1" applyAlignment="1">
      <alignment horizontal="center" vertical="center" wrapText="1"/>
    </xf>
    <xf numFmtId="0" fontId="3" fillId="0" borderId="1" xfId="0" applyFont="1" applyFill="1" applyBorder="1" applyAlignment="1">
      <alignment horizontal="left" wrapText="1"/>
    </xf>
    <xf numFmtId="0" fontId="3" fillId="0" borderId="1" xfId="0" applyFont="1" applyFill="1" applyBorder="1" applyAlignment="1">
      <alignment vertical="top" wrapText="1"/>
    </xf>
    <xf numFmtId="0" fontId="0" fillId="0" borderId="0" xfId="0" applyFill="1" applyAlignment="1">
      <alignment wrapText="1"/>
    </xf>
    <xf numFmtId="0" fontId="3" fillId="0" borderId="1" xfId="0" applyFont="1" applyBorder="1" applyAlignment="1">
      <alignment vertical="top" wrapText="1"/>
    </xf>
    <xf numFmtId="0" fontId="2" fillId="0" borderId="1" xfId="0" applyFont="1" applyBorder="1" applyAlignment="1">
      <alignment wrapText="1"/>
    </xf>
    <xf numFmtId="0" fontId="5" fillId="0" borderId="1" xfId="0" applyFont="1" applyBorder="1" applyAlignment="1">
      <alignment wrapText="1"/>
    </xf>
    <xf numFmtId="0" fontId="0" fillId="0" borderId="0" xfId="0" applyAlignment="1">
      <alignment horizontal="center"/>
    </xf>
    <xf numFmtId="0" fontId="0" fillId="0" borderId="0" xfId="0" applyAlignment="1">
      <alignment horizontal="left" wrapText="1"/>
    </xf>
    <xf numFmtId="0" fontId="3" fillId="0" borderId="2" xfId="0" applyFont="1" applyBorder="1"/>
    <xf numFmtId="0" fontId="3" fillId="3" borderId="1" xfId="0" applyFont="1" applyFill="1" applyBorder="1" applyAlignment="1">
      <alignment wrapText="1"/>
    </xf>
    <xf numFmtId="0" fontId="3" fillId="0" borderId="3" xfId="0" applyFont="1" applyFill="1" applyBorder="1"/>
    <xf numFmtId="0" fontId="3" fillId="0" borderId="3" xfId="0" applyFont="1" applyFill="1" applyBorder="1" applyAlignment="1">
      <alignment vertical="center" wrapText="1"/>
    </xf>
    <xf numFmtId="14" fontId="3" fillId="0" borderId="3" xfId="0" applyNumberFormat="1" applyFont="1" applyFill="1" applyBorder="1"/>
    <xf numFmtId="0" fontId="3" fillId="0" borderId="3" xfId="0" applyFont="1" applyFill="1" applyBorder="1" applyAlignment="1">
      <alignment horizontal="center" vertical="center" wrapText="1"/>
    </xf>
    <xf numFmtId="0" fontId="3" fillId="0" borderId="3" xfId="0" applyFont="1" applyFill="1" applyBorder="1" applyAlignment="1">
      <alignment wrapText="1"/>
    </xf>
    <xf numFmtId="0" fontId="0" fillId="0" borderId="2" xfId="0" applyFill="1" applyBorder="1"/>
    <xf numFmtId="0" fontId="1" fillId="2" borderId="2" xfId="0" applyFont="1" applyFill="1" applyBorder="1" applyAlignment="1">
      <alignment vertical="center" wrapText="1"/>
    </xf>
    <xf numFmtId="0" fontId="1" fillId="0" borderId="2" xfId="0" applyFont="1" applyBorder="1" applyAlignment="1">
      <alignment vertical="center" wrapText="1"/>
    </xf>
    <xf numFmtId="0" fontId="0" fillId="0" borderId="2" xfId="0" applyFill="1" applyBorder="1" applyAlignment="1">
      <alignment wrapText="1"/>
    </xf>
    <xf numFmtId="0" fontId="3" fillId="0" borderId="2" xfId="0" applyFont="1" applyBorder="1" applyAlignment="1">
      <alignment vertical="center" wrapText="1"/>
    </xf>
    <xf numFmtId="0" fontId="1" fillId="0" borderId="2" xfId="0" applyFont="1" applyBorder="1" applyAlignment="1">
      <alignment vertical="center"/>
    </xf>
    <xf numFmtId="14" fontId="1" fillId="0" borderId="2" xfId="0" applyNumberFormat="1" applyFont="1" applyBorder="1" applyAlignment="1">
      <alignment vertical="center"/>
    </xf>
    <xf numFmtId="0" fontId="3" fillId="0" borderId="4" xfId="0" applyFont="1" applyFill="1" applyBorder="1" applyAlignment="1">
      <alignment wrapText="1"/>
    </xf>
    <xf numFmtId="0" fontId="3" fillId="3" borderId="4" xfId="0" applyFont="1" applyFill="1" applyBorder="1" applyAlignment="1">
      <alignment wrapText="1"/>
    </xf>
    <xf numFmtId="0" fontId="3" fillId="0" borderId="5" xfId="0" applyFont="1" applyFill="1" applyBorder="1" applyAlignment="1">
      <alignment wrapText="1"/>
    </xf>
    <xf numFmtId="0" fontId="0" fillId="0" borderId="6" xfId="0" applyFill="1" applyBorder="1" applyAlignment="1">
      <alignment wrapText="1"/>
    </xf>
    <xf numFmtId="0" fontId="4" fillId="0" borderId="2" xfId="0" applyFont="1" applyFill="1" applyBorder="1" applyAlignment="1">
      <alignment horizontal="center" vertical="center" wrapText="1"/>
    </xf>
    <xf numFmtId="0" fontId="0" fillId="3" borderId="0" xfId="0" applyFill="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0" fillId="3" borderId="2" xfId="0" applyFill="1" applyBorder="1"/>
    <xf numFmtId="0" fontId="4" fillId="0" borderId="0" xfId="0" applyFont="1" applyBorder="1" applyAlignment="1">
      <alignment horizontal="center"/>
    </xf>
    <xf numFmtId="0" fontId="4" fillId="2" borderId="4" xfId="0" applyFont="1" applyFill="1" applyBorder="1" applyAlignment="1">
      <alignment horizontal="center" vertical="center" wrapText="1"/>
    </xf>
    <xf numFmtId="0" fontId="3" fillId="0" borderId="4" xfId="0" applyFont="1" applyBorder="1" applyAlignment="1">
      <alignment wrapText="1"/>
    </xf>
    <xf numFmtId="0" fontId="3" fillId="0" borderId="4" xfId="0" applyFont="1" applyBorder="1"/>
    <xf numFmtId="0" fontId="4" fillId="2" borderId="2" xfId="0" applyFont="1" applyFill="1" applyBorder="1" applyAlignment="1">
      <alignment horizontal="center" vertical="center" wrapText="1"/>
    </xf>
    <xf numFmtId="0" fontId="3" fillId="0" borderId="2" xfId="0" applyFont="1" applyFill="1" applyBorder="1" applyAlignment="1">
      <alignment wrapText="1"/>
    </xf>
    <xf numFmtId="0" fontId="0" fillId="0" borderId="2" xfId="0" applyBorder="1"/>
    <xf numFmtId="0" fontId="3" fillId="0" borderId="2" xfId="0" applyFont="1" applyFill="1" applyBorder="1"/>
    <xf numFmtId="0" fontId="3" fillId="2" borderId="2" xfId="0" applyFont="1" applyFill="1" applyBorder="1" applyAlignment="1">
      <alignment horizontal="center" vertical="center" wrapText="1"/>
    </xf>
    <xf numFmtId="0" fontId="3" fillId="2" borderId="2" xfId="0" applyFont="1" applyFill="1" applyBorder="1" applyAlignment="1">
      <alignment vertical="center" wrapText="1"/>
    </xf>
    <xf numFmtId="14" fontId="3" fillId="2" borderId="2" xfId="0" applyNumberFormat="1" applyFont="1" applyFill="1" applyBorder="1" applyAlignment="1">
      <alignment horizontal="center" vertical="center" wrapText="1"/>
    </xf>
    <xf numFmtId="0" fontId="3" fillId="0" borderId="2" xfId="0" applyFont="1" applyBorder="1" applyAlignment="1">
      <alignment horizontal="left" wrapText="1"/>
    </xf>
    <xf numFmtId="0" fontId="3" fillId="0" borderId="2" xfId="0" applyFont="1" applyBorder="1" applyAlignment="1">
      <alignment wrapText="1"/>
    </xf>
    <xf numFmtId="0" fontId="0" fillId="0" borderId="2" xfId="0" applyFont="1" applyBorder="1"/>
    <xf numFmtId="0" fontId="6" fillId="0" borderId="2" xfId="0" applyFont="1" applyBorder="1" applyAlignment="1">
      <alignment horizontal="left" wrapText="1"/>
    </xf>
    <xf numFmtId="0" fontId="3" fillId="2" borderId="2" xfId="0" applyFont="1" applyFill="1" applyBorder="1" applyAlignment="1">
      <alignment wrapText="1"/>
    </xf>
    <xf numFmtId="0" fontId="1" fillId="0" borderId="2" xfId="0" applyFont="1" applyBorder="1" applyAlignment="1">
      <alignment horizontal="left" vertical="center" wrapText="1"/>
    </xf>
    <xf numFmtId="0" fontId="1" fillId="0" borderId="2" xfId="0" applyFont="1" applyBorder="1" applyAlignment="1">
      <alignment wrapText="1"/>
    </xf>
    <xf numFmtId="0" fontId="3" fillId="0" borderId="2" xfId="0" applyFont="1" applyFill="1" applyBorder="1" applyAlignment="1">
      <alignment horizontal="left" vertical="center" wrapText="1"/>
    </xf>
    <xf numFmtId="0" fontId="3" fillId="0" borderId="2" xfId="0" applyFont="1" applyFill="1" applyBorder="1" applyAlignment="1">
      <alignment horizontal="left" wrapText="1"/>
    </xf>
    <xf numFmtId="0" fontId="1" fillId="0" borderId="2" xfId="0" applyFont="1" applyFill="1" applyBorder="1" applyAlignment="1">
      <alignment horizontal="left" vertical="center" wrapText="1"/>
    </xf>
    <xf numFmtId="0" fontId="3" fillId="0" borderId="2" xfId="0" applyFont="1" applyBorder="1" applyAlignment="1">
      <alignment horizontal="justify" vertical="center" wrapText="1"/>
    </xf>
    <xf numFmtId="14" fontId="3" fillId="0" borderId="2" xfId="0" applyNumberFormat="1" applyFont="1" applyBorder="1"/>
    <xf numFmtId="0" fontId="3" fillId="2" borderId="2" xfId="0" applyFont="1" applyFill="1" applyBorder="1" applyAlignment="1">
      <alignment horizontal="left" vertical="center" wrapText="1"/>
    </xf>
    <xf numFmtId="0" fontId="3" fillId="3" borderId="2" xfId="0" applyFont="1" applyFill="1" applyBorder="1" applyAlignment="1">
      <alignment wrapText="1"/>
    </xf>
    <xf numFmtId="0" fontId="0" fillId="3" borderId="2" xfId="0" applyFill="1" applyBorder="1" applyAlignment="1">
      <alignment horizontal="center"/>
    </xf>
    <xf numFmtId="0" fontId="3" fillId="3" borderId="2" xfId="0" applyFont="1" applyFill="1" applyBorder="1" applyAlignment="1">
      <alignment vertical="center" wrapText="1"/>
    </xf>
    <xf numFmtId="14" fontId="0" fillId="3" borderId="2" xfId="0" applyNumberFormat="1" applyFill="1" applyBorder="1"/>
    <xf numFmtId="0" fontId="0" fillId="3" borderId="2" xfId="0" applyFill="1" applyBorder="1" applyAlignment="1">
      <alignment horizontal="left" wrapText="1"/>
    </xf>
    <xf numFmtId="0" fontId="0" fillId="3" borderId="2" xfId="0" applyFill="1" applyBorder="1" applyAlignment="1">
      <alignment wrapText="1"/>
    </xf>
    <xf numFmtId="0" fontId="0" fillId="3" borderId="0" xfId="0" applyFill="1"/>
    <xf numFmtId="0" fontId="4" fillId="3" borderId="2" xfId="0" applyFont="1" applyFill="1" applyBorder="1" applyAlignment="1">
      <alignment horizontal="center" vertical="center" wrapText="1"/>
    </xf>
    <xf numFmtId="0" fontId="3" fillId="0" borderId="0" xfId="0" applyFont="1" applyFill="1" applyBorder="1" applyAlignment="1">
      <alignment wrapText="1"/>
    </xf>
    <xf numFmtId="0" fontId="4" fillId="0" borderId="0"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40"/>
  <sheetViews>
    <sheetView topLeftCell="A119" zoomScaleNormal="100" workbookViewId="0">
      <selection activeCell="A3" sqref="A3:J138"/>
    </sheetView>
  </sheetViews>
  <sheetFormatPr defaultColWidth="9" defaultRowHeight="15" x14ac:dyDescent="0.25"/>
  <cols>
    <col min="1" max="1" width="4.42578125" style="14" customWidth="1"/>
    <col min="2" max="2" width="8.85546875" style="14" customWidth="1"/>
    <col min="3" max="3" width="15.85546875" style="14" customWidth="1"/>
    <col min="4" max="4" width="10.5703125" style="14" customWidth="1"/>
    <col min="5" max="5" width="6.5703125" style="14" customWidth="1"/>
    <col min="6" max="6" width="21.28515625" style="20" customWidth="1"/>
    <col min="7" max="7" width="26.5703125" style="20" customWidth="1"/>
    <col min="8" max="8" width="20" style="20" customWidth="1"/>
    <col min="9" max="9" width="15.28515625" style="20" hidden="1" customWidth="1"/>
    <col min="10" max="10" width="19.42578125" style="20" customWidth="1"/>
    <col min="11" max="11" width="15.140625" style="20" hidden="1" customWidth="1"/>
    <col min="12" max="12" width="25.85546875" style="14" customWidth="1"/>
    <col min="13" max="13" width="10" style="14" bestFit="1" customWidth="1"/>
    <col min="14" max="16384" width="9" style="14"/>
  </cols>
  <sheetData>
    <row r="1" spans="1:15" x14ac:dyDescent="0.25">
      <c r="B1" s="85" t="s">
        <v>692</v>
      </c>
      <c r="C1" s="85"/>
      <c r="D1" s="85"/>
      <c r="E1" s="85"/>
      <c r="F1" s="85"/>
      <c r="G1" s="85"/>
      <c r="H1" s="85"/>
      <c r="I1" s="85"/>
      <c r="J1" s="85"/>
      <c r="K1" s="85"/>
    </row>
    <row r="3" spans="1:15" ht="28.5" x14ac:dyDescent="0.25">
      <c r="A3" s="12" t="s">
        <v>0</v>
      </c>
      <c r="B3" s="13" t="s">
        <v>1</v>
      </c>
      <c r="C3" s="13" t="s">
        <v>2</v>
      </c>
      <c r="D3" s="13" t="s">
        <v>3</v>
      </c>
      <c r="E3" s="13" t="s">
        <v>107</v>
      </c>
      <c r="F3" s="13" t="s">
        <v>547</v>
      </c>
      <c r="G3" s="13" t="s">
        <v>720</v>
      </c>
      <c r="H3" s="13" t="s">
        <v>281</v>
      </c>
      <c r="I3" s="13" t="s">
        <v>537</v>
      </c>
      <c r="J3" s="13" t="s">
        <v>544</v>
      </c>
      <c r="K3" s="40"/>
      <c r="L3" s="44" t="s">
        <v>721</v>
      </c>
    </row>
    <row r="4" spans="1:15" ht="45" hidden="1" x14ac:dyDescent="0.25">
      <c r="A4" s="15">
        <v>1</v>
      </c>
      <c r="B4" s="15">
        <v>13020579</v>
      </c>
      <c r="C4" s="16" t="s">
        <v>213</v>
      </c>
      <c r="D4" s="17">
        <v>34794</v>
      </c>
      <c r="E4" s="15" t="s">
        <v>109</v>
      </c>
      <c r="F4" s="10" t="s">
        <v>327</v>
      </c>
      <c r="G4" s="10"/>
      <c r="H4" s="10" t="s">
        <v>325</v>
      </c>
      <c r="I4" s="10" t="s">
        <v>538</v>
      </c>
      <c r="J4" s="10" t="s">
        <v>326</v>
      </c>
      <c r="K4" s="40" t="s">
        <v>538</v>
      </c>
      <c r="L4" s="33" t="s">
        <v>722</v>
      </c>
      <c r="N4" s="84" t="s">
        <v>722</v>
      </c>
      <c r="O4" s="14">
        <f>COUNTIF($L$4:$L$140,"KHMT")</f>
        <v>18</v>
      </c>
    </row>
    <row r="5" spans="1:15" ht="45" hidden="1" x14ac:dyDescent="0.25">
      <c r="A5" s="15">
        <v>2</v>
      </c>
      <c r="B5" s="15">
        <v>13020003</v>
      </c>
      <c r="C5" s="16" t="s">
        <v>120</v>
      </c>
      <c r="D5" s="17">
        <v>34963</v>
      </c>
      <c r="E5" s="15" t="s">
        <v>109</v>
      </c>
      <c r="F5" s="10" t="s">
        <v>333</v>
      </c>
      <c r="G5" s="10"/>
      <c r="H5" s="10" t="s">
        <v>659</v>
      </c>
      <c r="I5" s="10" t="s">
        <v>655</v>
      </c>
      <c r="J5" s="10" t="s">
        <v>285</v>
      </c>
      <c r="K5" s="40" t="s">
        <v>538</v>
      </c>
      <c r="L5" s="33" t="s">
        <v>722</v>
      </c>
      <c r="N5" s="84" t="s">
        <v>841</v>
      </c>
      <c r="O5" s="14">
        <f>COUNTIF($L$4:$L$140,"HTTT")</f>
        <v>45</v>
      </c>
    </row>
    <row r="6" spans="1:15" ht="60" x14ac:dyDescent="0.25">
      <c r="A6" s="15">
        <v>3</v>
      </c>
      <c r="B6" s="15">
        <v>13020008</v>
      </c>
      <c r="C6" s="16" t="s">
        <v>138</v>
      </c>
      <c r="D6" s="17">
        <v>34753</v>
      </c>
      <c r="E6" s="15" t="s">
        <v>133</v>
      </c>
      <c r="F6" s="10" t="s">
        <v>254</v>
      </c>
      <c r="G6" s="10" t="s">
        <v>836</v>
      </c>
      <c r="H6" s="10" t="s">
        <v>282</v>
      </c>
      <c r="I6" s="10" t="s">
        <v>538</v>
      </c>
      <c r="J6" s="10"/>
      <c r="K6" s="40"/>
      <c r="L6" s="33" t="s">
        <v>723</v>
      </c>
      <c r="N6" s="14" t="s">
        <v>842</v>
      </c>
      <c r="O6" s="14">
        <f>COUNTIF($L$4:$L$140,"CNPM")</f>
        <v>30</v>
      </c>
    </row>
    <row r="7" spans="1:15" ht="33.75" hidden="1" customHeight="1" x14ac:dyDescent="0.25">
      <c r="A7" s="15">
        <v>4</v>
      </c>
      <c r="B7" s="15">
        <v>13020024</v>
      </c>
      <c r="C7" s="16" t="s">
        <v>125</v>
      </c>
      <c r="D7" s="17">
        <v>34786</v>
      </c>
      <c r="E7" s="15" t="s">
        <v>109</v>
      </c>
      <c r="F7" s="10" t="s">
        <v>434</v>
      </c>
      <c r="G7" s="10"/>
      <c r="H7" s="10" t="s">
        <v>426</v>
      </c>
      <c r="I7" s="10" t="s">
        <v>538</v>
      </c>
      <c r="J7" s="10"/>
      <c r="K7" s="40"/>
      <c r="L7" s="33" t="s">
        <v>724</v>
      </c>
      <c r="N7" s="14" t="s">
        <v>724</v>
      </c>
      <c r="O7" s="14">
        <f>COUNTIF($L$4:$L$140,"MMT")</f>
        <v>35</v>
      </c>
    </row>
    <row r="8" spans="1:15" ht="60" x14ac:dyDescent="0.25">
      <c r="A8" s="15">
        <v>5</v>
      </c>
      <c r="B8" s="15">
        <v>13020523</v>
      </c>
      <c r="C8" s="16" t="s">
        <v>215</v>
      </c>
      <c r="D8" s="17">
        <v>34895</v>
      </c>
      <c r="E8" s="15" t="s">
        <v>111</v>
      </c>
      <c r="F8" s="10" t="s">
        <v>256</v>
      </c>
      <c r="G8" s="10" t="s">
        <v>845</v>
      </c>
      <c r="H8" s="10" t="s">
        <v>282</v>
      </c>
      <c r="I8" s="10" t="s">
        <v>538</v>
      </c>
      <c r="J8" s="10"/>
      <c r="K8" s="40"/>
      <c r="L8" s="33" t="s">
        <v>723</v>
      </c>
      <c r="N8" s="14" t="s">
        <v>843</v>
      </c>
      <c r="O8" s="14">
        <f>COUNTIF($L$4:$L$140,"KTTT")</f>
        <v>9</v>
      </c>
    </row>
    <row r="9" spans="1:15" ht="75" hidden="1" x14ac:dyDescent="0.25">
      <c r="A9" s="15">
        <v>6</v>
      </c>
      <c r="B9" s="15">
        <v>13020044</v>
      </c>
      <c r="C9" s="16" t="s">
        <v>209</v>
      </c>
      <c r="D9" s="17">
        <v>34814</v>
      </c>
      <c r="E9" s="15" t="s">
        <v>114</v>
      </c>
      <c r="F9" s="10" t="s">
        <v>371</v>
      </c>
      <c r="G9" s="10"/>
      <c r="H9" s="10" t="s">
        <v>370</v>
      </c>
      <c r="I9" s="10" t="s">
        <v>538</v>
      </c>
      <c r="J9" s="10"/>
      <c r="K9" s="40"/>
      <c r="L9" s="33" t="s">
        <v>835</v>
      </c>
    </row>
    <row r="10" spans="1:15" ht="75" hidden="1" x14ac:dyDescent="0.25">
      <c r="A10" s="15">
        <v>7</v>
      </c>
      <c r="B10" s="15">
        <v>13020048</v>
      </c>
      <c r="C10" s="16" t="s">
        <v>188</v>
      </c>
      <c r="D10" s="17">
        <v>35059</v>
      </c>
      <c r="E10" s="15" t="s">
        <v>109</v>
      </c>
      <c r="F10" s="18" t="s">
        <v>264</v>
      </c>
      <c r="G10" s="18"/>
      <c r="H10" s="10" t="s">
        <v>263</v>
      </c>
      <c r="I10" s="10" t="s">
        <v>538</v>
      </c>
      <c r="J10" s="10"/>
      <c r="K10" s="40"/>
      <c r="L10" s="33" t="s">
        <v>723</v>
      </c>
      <c r="O10" s="14">
        <f>SUM(O4:O8)</f>
        <v>137</v>
      </c>
    </row>
    <row r="11" spans="1:15" ht="60" hidden="1" x14ac:dyDescent="0.25">
      <c r="A11" s="15">
        <v>8</v>
      </c>
      <c r="B11" s="15">
        <v>13020053</v>
      </c>
      <c r="C11" s="16" t="s">
        <v>228</v>
      </c>
      <c r="D11" s="17">
        <v>34810</v>
      </c>
      <c r="E11" s="15" t="s">
        <v>133</v>
      </c>
      <c r="F11" s="10" t="s">
        <v>425</v>
      </c>
      <c r="G11" s="10"/>
      <c r="H11" s="10" t="s">
        <v>426</v>
      </c>
      <c r="I11" s="10" t="s">
        <v>538</v>
      </c>
      <c r="J11" s="10"/>
      <c r="K11" s="40"/>
      <c r="L11" s="33" t="s">
        <v>724</v>
      </c>
    </row>
    <row r="12" spans="1:15" ht="60" hidden="1" x14ac:dyDescent="0.25">
      <c r="A12" s="15">
        <v>9</v>
      </c>
      <c r="B12" s="15">
        <v>13020051</v>
      </c>
      <c r="C12" s="16" t="s">
        <v>122</v>
      </c>
      <c r="D12" s="17">
        <v>34965</v>
      </c>
      <c r="E12" s="15" t="s">
        <v>109</v>
      </c>
      <c r="F12" s="10" t="s">
        <v>435</v>
      </c>
      <c r="G12" s="10"/>
      <c r="H12" s="10" t="s">
        <v>426</v>
      </c>
      <c r="I12" s="10" t="s">
        <v>538</v>
      </c>
      <c r="J12" s="10"/>
      <c r="K12" s="40"/>
      <c r="L12" s="33" t="s">
        <v>724</v>
      </c>
    </row>
    <row r="13" spans="1:15" ht="90" x14ac:dyDescent="0.25">
      <c r="A13" s="15">
        <v>10</v>
      </c>
      <c r="B13" s="15">
        <v>13020057</v>
      </c>
      <c r="C13" s="16" t="s">
        <v>160</v>
      </c>
      <c r="D13" s="17">
        <v>34735</v>
      </c>
      <c r="E13" s="15" t="s">
        <v>114</v>
      </c>
      <c r="F13" s="10" t="s">
        <v>590</v>
      </c>
      <c r="G13" s="10" t="s">
        <v>779</v>
      </c>
      <c r="H13" s="46" t="s">
        <v>753</v>
      </c>
      <c r="I13" s="46" t="s">
        <v>538</v>
      </c>
      <c r="J13" s="46" t="s">
        <v>584</v>
      </c>
      <c r="K13" s="40" t="s">
        <v>694</v>
      </c>
      <c r="L13" s="33" t="s">
        <v>723</v>
      </c>
    </row>
    <row r="14" spans="1:15" ht="60" x14ac:dyDescent="0.25">
      <c r="A14" s="15">
        <v>11</v>
      </c>
      <c r="B14" s="15">
        <v>13020056</v>
      </c>
      <c r="C14" s="16" t="s">
        <v>173</v>
      </c>
      <c r="D14" s="17">
        <v>34989</v>
      </c>
      <c r="E14" s="15" t="s">
        <v>109</v>
      </c>
      <c r="F14" s="18" t="s">
        <v>266</v>
      </c>
      <c r="G14" s="18" t="s">
        <v>778</v>
      </c>
      <c r="H14" s="10" t="s">
        <v>263</v>
      </c>
      <c r="I14" s="10" t="s">
        <v>538</v>
      </c>
      <c r="J14" s="10"/>
      <c r="K14" s="40"/>
      <c r="L14" s="33" t="s">
        <v>723</v>
      </c>
    </row>
    <row r="15" spans="1:15" ht="75" x14ac:dyDescent="0.25">
      <c r="A15" s="15">
        <v>12</v>
      </c>
      <c r="B15" s="15">
        <v>13020054</v>
      </c>
      <c r="C15" s="16" t="s">
        <v>198</v>
      </c>
      <c r="D15" s="17">
        <v>34835</v>
      </c>
      <c r="E15" s="15" t="s">
        <v>114</v>
      </c>
      <c r="F15" s="10" t="s">
        <v>427</v>
      </c>
      <c r="G15" s="10" t="s">
        <v>777</v>
      </c>
      <c r="H15" s="10" t="s">
        <v>416</v>
      </c>
      <c r="I15" s="10" t="s">
        <v>538</v>
      </c>
      <c r="J15" s="10"/>
      <c r="K15" s="40"/>
      <c r="L15" s="33" t="s">
        <v>724</v>
      </c>
    </row>
    <row r="16" spans="1:15" ht="60" hidden="1" x14ac:dyDescent="0.25">
      <c r="A16" s="15">
        <v>13</v>
      </c>
      <c r="B16" s="15">
        <v>13020094</v>
      </c>
      <c r="C16" s="16" t="s">
        <v>220</v>
      </c>
      <c r="D16" s="17">
        <v>34985</v>
      </c>
      <c r="E16" s="15" t="s">
        <v>114</v>
      </c>
      <c r="F16" s="10" t="s">
        <v>369</v>
      </c>
      <c r="G16" s="10"/>
      <c r="H16" s="10" t="s">
        <v>370</v>
      </c>
      <c r="I16" s="10" t="s">
        <v>538</v>
      </c>
      <c r="J16" s="10"/>
      <c r="K16" s="40"/>
      <c r="L16" s="33" t="s">
        <v>835</v>
      </c>
    </row>
    <row r="17" spans="1:12" ht="90" hidden="1" x14ac:dyDescent="0.25">
      <c r="A17" s="15">
        <v>14</v>
      </c>
      <c r="B17" s="15">
        <v>13020095</v>
      </c>
      <c r="C17" s="16" t="s">
        <v>197</v>
      </c>
      <c r="D17" s="17">
        <v>34729</v>
      </c>
      <c r="E17" s="15" t="s">
        <v>109</v>
      </c>
      <c r="F17" s="10" t="s">
        <v>381</v>
      </c>
      <c r="G17" s="10"/>
      <c r="H17" s="10" t="s">
        <v>370</v>
      </c>
      <c r="I17" s="10" t="s">
        <v>538</v>
      </c>
      <c r="J17" s="10"/>
      <c r="K17" s="40"/>
      <c r="L17" s="33" t="s">
        <v>835</v>
      </c>
    </row>
    <row r="18" spans="1:12" ht="45" x14ac:dyDescent="0.25">
      <c r="A18" s="15">
        <v>15</v>
      </c>
      <c r="B18" s="15">
        <v>13020092</v>
      </c>
      <c r="C18" s="16" t="s">
        <v>196</v>
      </c>
      <c r="D18" s="17">
        <v>34900</v>
      </c>
      <c r="E18" s="15" t="s">
        <v>114</v>
      </c>
      <c r="F18" s="10" t="s">
        <v>428</v>
      </c>
      <c r="G18" s="10" t="s">
        <v>784</v>
      </c>
      <c r="H18" s="10" t="s">
        <v>457</v>
      </c>
      <c r="I18" s="10" t="s">
        <v>538</v>
      </c>
      <c r="J18" s="10" t="s">
        <v>268</v>
      </c>
      <c r="K18" s="40" t="s">
        <v>538</v>
      </c>
      <c r="L18" s="33" t="s">
        <v>724</v>
      </c>
    </row>
    <row r="19" spans="1:12" ht="45" hidden="1" x14ac:dyDescent="0.25">
      <c r="A19" s="15">
        <v>16</v>
      </c>
      <c r="B19" s="15">
        <v>13020093</v>
      </c>
      <c r="C19" s="16" t="s">
        <v>165</v>
      </c>
      <c r="D19" s="17">
        <v>34747</v>
      </c>
      <c r="E19" s="15" t="s">
        <v>111</v>
      </c>
      <c r="F19" s="10" t="s">
        <v>275</v>
      </c>
      <c r="G19" s="10"/>
      <c r="H19" s="10" t="s">
        <v>644</v>
      </c>
      <c r="I19" s="10" t="s">
        <v>538</v>
      </c>
      <c r="J19" s="10"/>
      <c r="K19" s="40"/>
      <c r="L19" s="33" t="s">
        <v>723</v>
      </c>
    </row>
    <row r="20" spans="1:12" ht="60" hidden="1" x14ac:dyDescent="0.25">
      <c r="A20" s="15">
        <v>17</v>
      </c>
      <c r="B20" s="15">
        <v>13020099</v>
      </c>
      <c r="C20" s="16" t="s">
        <v>227</v>
      </c>
      <c r="D20" s="17">
        <v>35003</v>
      </c>
      <c r="E20" s="15" t="s">
        <v>114</v>
      </c>
      <c r="F20" s="10" t="s">
        <v>372</v>
      </c>
      <c r="G20" s="10"/>
      <c r="H20" s="10" t="s">
        <v>375</v>
      </c>
      <c r="I20" s="10" t="s">
        <v>538</v>
      </c>
      <c r="J20" s="10" t="s">
        <v>370</v>
      </c>
      <c r="K20" s="40" t="s">
        <v>538</v>
      </c>
      <c r="L20" s="33" t="s">
        <v>835</v>
      </c>
    </row>
    <row r="21" spans="1:12" ht="45" x14ac:dyDescent="0.25">
      <c r="A21" s="15">
        <v>18</v>
      </c>
      <c r="B21" s="15">
        <v>13020100</v>
      </c>
      <c r="C21" s="16" t="s">
        <v>112</v>
      </c>
      <c r="D21" s="17">
        <v>35042</v>
      </c>
      <c r="E21" s="15" t="s">
        <v>109</v>
      </c>
      <c r="F21" s="10" t="s">
        <v>611</v>
      </c>
      <c r="G21" s="10" t="s">
        <v>785</v>
      </c>
      <c r="H21" s="10" t="s">
        <v>609</v>
      </c>
      <c r="I21" s="10" t="s">
        <v>538</v>
      </c>
      <c r="J21" s="10"/>
      <c r="K21" s="40"/>
      <c r="L21" s="33" t="s">
        <v>723</v>
      </c>
    </row>
    <row r="22" spans="1:12" ht="45" hidden="1" x14ac:dyDescent="0.25">
      <c r="A22" s="15">
        <v>19</v>
      </c>
      <c r="B22" s="15">
        <v>13020063</v>
      </c>
      <c r="C22" s="16" t="s">
        <v>239</v>
      </c>
      <c r="D22" s="17">
        <v>34799</v>
      </c>
      <c r="E22" s="15" t="s">
        <v>133</v>
      </c>
      <c r="F22" s="10" t="s">
        <v>294</v>
      </c>
      <c r="G22" s="10"/>
      <c r="H22" s="10" t="s">
        <v>292</v>
      </c>
      <c r="I22" s="10" t="s">
        <v>538</v>
      </c>
      <c r="J22" s="10" t="s">
        <v>293</v>
      </c>
      <c r="K22" s="40" t="s">
        <v>655</v>
      </c>
      <c r="L22" s="33" t="s">
        <v>722</v>
      </c>
    </row>
    <row r="23" spans="1:12" ht="60" hidden="1" x14ac:dyDescent="0.25">
      <c r="A23" s="15">
        <v>20</v>
      </c>
      <c r="B23" s="15">
        <v>13020111</v>
      </c>
      <c r="C23" s="16" t="s">
        <v>175</v>
      </c>
      <c r="D23" s="17">
        <v>34959</v>
      </c>
      <c r="E23" s="15" t="s">
        <v>111</v>
      </c>
      <c r="F23" s="10" t="s">
        <v>593</v>
      </c>
      <c r="G23" s="10"/>
      <c r="H23" s="10" t="s">
        <v>584</v>
      </c>
      <c r="I23" s="10" t="s">
        <v>538</v>
      </c>
      <c r="J23" s="10" t="s">
        <v>675</v>
      </c>
      <c r="K23" s="40" t="s">
        <v>694</v>
      </c>
      <c r="L23" s="33" t="s">
        <v>723</v>
      </c>
    </row>
    <row r="24" spans="1:12" ht="75" x14ac:dyDescent="0.25">
      <c r="A24" s="15">
        <v>21</v>
      </c>
      <c r="B24" s="15">
        <v>13020533</v>
      </c>
      <c r="C24" s="16" t="s">
        <v>127</v>
      </c>
      <c r="D24" s="17">
        <v>34876</v>
      </c>
      <c r="E24" s="15" t="s">
        <v>111</v>
      </c>
      <c r="F24" s="10" t="s">
        <v>600</v>
      </c>
      <c r="G24" s="10" t="s">
        <v>786</v>
      </c>
      <c r="H24" s="10" t="s">
        <v>579</v>
      </c>
      <c r="I24" s="10" t="s">
        <v>538</v>
      </c>
      <c r="J24" s="10" t="s">
        <v>582</v>
      </c>
      <c r="K24" s="40" t="s">
        <v>538</v>
      </c>
      <c r="L24" s="33" t="s">
        <v>723</v>
      </c>
    </row>
    <row r="25" spans="1:12" ht="45" hidden="1" x14ac:dyDescent="0.25">
      <c r="A25" s="15">
        <v>22</v>
      </c>
      <c r="B25" s="15">
        <v>13020726</v>
      </c>
      <c r="C25" s="16" t="s">
        <v>203</v>
      </c>
      <c r="D25" s="17">
        <v>34741</v>
      </c>
      <c r="E25" s="15" t="s">
        <v>109</v>
      </c>
      <c r="F25" s="10" t="s">
        <v>573</v>
      </c>
      <c r="G25" s="10"/>
      <c r="H25" s="10" t="s">
        <v>549</v>
      </c>
      <c r="I25" s="10" t="s">
        <v>538</v>
      </c>
      <c r="J25" s="10"/>
      <c r="K25" s="40"/>
      <c r="L25" s="33" t="s">
        <v>834</v>
      </c>
    </row>
    <row r="26" spans="1:12" ht="75" x14ac:dyDescent="0.25">
      <c r="A26" s="15">
        <v>23</v>
      </c>
      <c r="B26" s="15">
        <v>13020526</v>
      </c>
      <c r="C26" s="16" t="s">
        <v>206</v>
      </c>
      <c r="D26" s="17">
        <v>34770</v>
      </c>
      <c r="E26" s="15" t="s">
        <v>111</v>
      </c>
      <c r="F26" s="10" t="s">
        <v>330</v>
      </c>
      <c r="G26" s="10" t="s">
        <v>781</v>
      </c>
      <c r="H26" s="10" t="s">
        <v>326</v>
      </c>
      <c r="I26" s="10" t="s">
        <v>538</v>
      </c>
      <c r="J26" s="10" t="s">
        <v>331</v>
      </c>
      <c r="K26" s="40" t="s">
        <v>694</v>
      </c>
      <c r="L26" s="33" t="s">
        <v>722</v>
      </c>
    </row>
    <row r="27" spans="1:12" ht="75" hidden="1" x14ac:dyDescent="0.25">
      <c r="A27" s="15">
        <v>24</v>
      </c>
      <c r="B27" s="15">
        <v>13020086</v>
      </c>
      <c r="C27" s="16" t="s">
        <v>126</v>
      </c>
      <c r="D27" s="17">
        <v>34793</v>
      </c>
      <c r="E27" s="15" t="s">
        <v>111</v>
      </c>
      <c r="F27" s="10" t="s">
        <v>276</v>
      </c>
      <c r="G27" s="10"/>
      <c r="H27" s="10" t="s">
        <v>644</v>
      </c>
      <c r="I27" s="10" t="s">
        <v>538</v>
      </c>
      <c r="J27" s="10"/>
      <c r="K27" s="40"/>
      <c r="L27" s="33" t="s">
        <v>723</v>
      </c>
    </row>
    <row r="28" spans="1:12" ht="45" hidden="1" x14ac:dyDescent="0.25">
      <c r="A28" s="15">
        <v>25</v>
      </c>
      <c r="B28" s="15">
        <v>13020090</v>
      </c>
      <c r="C28" s="16" t="s">
        <v>142</v>
      </c>
      <c r="D28" s="17">
        <v>34742</v>
      </c>
      <c r="E28" s="15" t="s">
        <v>111</v>
      </c>
      <c r="F28" s="10" t="s">
        <v>591</v>
      </c>
      <c r="G28" s="10"/>
      <c r="H28" s="10" t="s">
        <v>584</v>
      </c>
      <c r="I28" s="10" t="s">
        <v>538</v>
      </c>
      <c r="J28" s="10" t="s">
        <v>674</v>
      </c>
      <c r="K28" s="40" t="s">
        <v>694</v>
      </c>
      <c r="L28" s="33" t="s">
        <v>723</v>
      </c>
    </row>
    <row r="29" spans="1:12" ht="45" x14ac:dyDescent="0.25">
      <c r="A29" s="15">
        <v>26</v>
      </c>
      <c r="B29" s="15">
        <v>13020091</v>
      </c>
      <c r="C29" s="16" t="s">
        <v>146</v>
      </c>
      <c r="D29" s="17">
        <v>34953</v>
      </c>
      <c r="E29" s="15" t="s">
        <v>133</v>
      </c>
      <c r="F29" s="10" t="s">
        <v>323</v>
      </c>
      <c r="G29" s="10" t="s">
        <v>783</v>
      </c>
      <c r="H29" s="10" t="s">
        <v>288</v>
      </c>
      <c r="I29" s="10" t="s">
        <v>538</v>
      </c>
      <c r="J29" s="10"/>
      <c r="K29" s="40"/>
      <c r="L29" s="33" t="s">
        <v>722</v>
      </c>
    </row>
    <row r="30" spans="1:12" ht="45" hidden="1" x14ac:dyDescent="0.25">
      <c r="A30" s="15">
        <v>27</v>
      </c>
      <c r="B30" s="15">
        <v>13020615</v>
      </c>
      <c r="C30" s="16" t="s">
        <v>119</v>
      </c>
      <c r="D30" s="17">
        <v>34579</v>
      </c>
      <c r="E30" s="15" t="s">
        <v>111</v>
      </c>
      <c r="F30" s="10" t="s">
        <v>271</v>
      </c>
      <c r="G30" s="10"/>
      <c r="H30" s="10" t="s">
        <v>270</v>
      </c>
      <c r="I30" s="10" t="s">
        <v>538</v>
      </c>
      <c r="J30" s="10"/>
      <c r="K30" s="40"/>
      <c r="L30" s="33" t="s">
        <v>723</v>
      </c>
    </row>
    <row r="31" spans="1:12" ht="45" x14ac:dyDescent="0.25">
      <c r="A31" s="15">
        <v>28</v>
      </c>
      <c r="B31" s="15">
        <v>13020073</v>
      </c>
      <c r="C31" s="16" t="s">
        <v>177</v>
      </c>
      <c r="D31" s="17">
        <v>35053</v>
      </c>
      <c r="E31" s="15" t="s">
        <v>109</v>
      </c>
      <c r="F31" s="10" t="s">
        <v>388</v>
      </c>
      <c r="G31" s="10" t="s">
        <v>782</v>
      </c>
      <c r="H31" s="10" t="s">
        <v>352</v>
      </c>
      <c r="I31" s="10" t="s">
        <v>538</v>
      </c>
      <c r="J31" s="10" t="s">
        <v>634</v>
      </c>
      <c r="K31" s="40" t="s">
        <v>657</v>
      </c>
      <c r="L31" s="33" t="s">
        <v>835</v>
      </c>
    </row>
    <row r="32" spans="1:12" ht="60" hidden="1" x14ac:dyDescent="0.25">
      <c r="A32" s="15">
        <v>29</v>
      </c>
      <c r="B32" s="15">
        <v>13020537</v>
      </c>
      <c r="C32" s="16" t="s">
        <v>217</v>
      </c>
      <c r="D32" s="17">
        <v>34797</v>
      </c>
      <c r="E32" s="15" t="s">
        <v>109</v>
      </c>
      <c r="F32" s="10" t="s">
        <v>382</v>
      </c>
      <c r="G32" s="10"/>
      <c r="H32" s="10" t="s">
        <v>383</v>
      </c>
      <c r="I32" s="10" t="s">
        <v>538</v>
      </c>
      <c r="J32" s="10"/>
      <c r="K32" s="40"/>
      <c r="L32" s="33" t="s">
        <v>835</v>
      </c>
    </row>
    <row r="33" spans="1:12" ht="45" x14ac:dyDescent="0.25">
      <c r="A33" s="15">
        <v>30</v>
      </c>
      <c r="B33" s="15">
        <v>13020125</v>
      </c>
      <c r="C33" s="16" t="s">
        <v>132</v>
      </c>
      <c r="D33" s="17">
        <v>34953</v>
      </c>
      <c r="E33" s="15" t="s">
        <v>133</v>
      </c>
      <c r="F33" s="18" t="s">
        <v>356</v>
      </c>
      <c r="G33" s="18" t="s">
        <v>787</v>
      </c>
      <c r="H33" s="18" t="s">
        <v>357</v>
      </c>
      <c r="I33" s="10" t="s">
        <v>538</v>
      </c>
      <c r="J33" s="10"/>
      <c r="K33" s="40"/>
      <c r="L33" s="33" t="s">
        <v>835</v>
      </c>
    </row>
    <row r="34" spans="1:12" ht="75" hidden="1" x14ac:dyDescent="0.25">
      <c r="A34" s="15">
        <v>31</v>
      </c>
      <c r="B34" s="15">
        <v>13020133</v>
      </c>
      <c r="C34" s="16" t="s">
        <v>190</v>
      </c>
      <c r="D34" s="17">
        <v>34700</v>
      </c>
      <c r="E34" s="15" t="s">
        <v>109</v>
      </c>
      <c r="F34" s="10" t="s">
        <v>436</v>
      </c>
      <c r="G34" s="10"/>
      <c r="H34" s="10" t="s">
        <v>268</v>
      </c>
      <c r="I34" s="10" t="s">
        <v>538</v>
      </c>
      <c r="J34" s="10"/>
      <c r="K34" s="40"/>
      <c r="L34" s="33" t="s">
        <v>724</v>
      </c>
    </row>
    <row r="35" spans="1:12" ht="45" x14ac:dyDescent="0.25">
      <c r="A35" s="15">
        <v>32</v>
      </c>
      <c r="B35" s="15">
        <v>13020539</v>
      </c>
      <c r="C35" s="16" t="s">
        <v>210</v>
      </c>
      <c r="D35" s="17">
        <v>34940</v>
      </c>
      <c r="E35" s="15" t="s">
        <v>109</v>
      </c>
      <c r="F35" s="18" t="s">
        <v>390</v>
      </c>
      <c r="G35" s="18" t="s">
        <v>789</v>
      </c>
      <c r="H35" s="10" t="s">
        <v>465</v>
      </c>
      <c r="I35" s="10" t="s">
        <v>538</v>
      </c>
      <c r="J35" s="10" t="s">
        <v>466</v>
      </c>
      <c r="K35" s="40" t="s">
        <v>617</v>
      </c>
      <c r="L35" s="33" t="s">
        <v>835</v>
      </c>
    </row>
    <row r="36" spans="1:12" ht="30" x14ac:dyDescent="0.25">
      <c r="A36" s="15">
        <v>33</v>
      </c>
      <c r="B36" s="15">
        <v>13020136</v>
      </c>
      <c r="C36" s="16" t="s">
        <v>149</v>
      </c>
      <c r="D36" s="17">
        <v>34904</v>
      </c>
      <c r="E36" s="15" t="s">
        <v>133</v>
      </c>
      <c r="F36" s="10" t="s">
        <v>360</v>
      </c>
      <c r="G36" s="10" t="s">
        <v>788</v>
      </c>
      <c r="H36" s="18" t="s">
        <v>357</v>
      </c>
      <c r="I36" s="10" t="s">
        <v>538</v>
      </c>
      <c r="J36" s="10"/>
      <c r="K36" s="40"/>
      <c r="L36" s="33" t="s">
        <v>835</v>
      </c>
    </row>
    <row r="37" spans="1:12" ht="60" x14ac:dyDescent="0.25">
      <c r="A37" s="15">
        <v>34</v>
      </c>
      <c r="B37" s="15">
        <v>13020142</v>
      </c>
      <c r="C37" s="16" t="s">
        <v>128</v>
      </c>
      <c r="D37" s="17">
        <v>34938</v>
      </c>
      <c r="E37" s="15" t="s">
        <v>111</v>
      </c>
      <c r="F37" s="10" t="s">
        <v>599</v>
      </c>
      <c r="G37" s="10" t="s">
        <v>790</v>
      </c>
      <c r="H37" s="10" t="s">
        <v>579</v>
      </c>
      <c r="I37" s="10" t="s">
        <v>538</v>
      </c>
      <c r="J37" s="10" t="s">
        <v>632</v>
      </c>
      <c r="K37" s="41" t="s">
        <v>656</v>
      </c>
      <c r="L37" s="33" t="s">
        <v>723</v>
      </c>
    </row>
    <row r="38" spans="1:12" ht="75" hidden="1" x14ac:dyDescent="0.25">
      <c r="A38" s="15">
        <v>35</v>
      </c>
      <c r="B38" s="15">
        <v>13020146</v>
      </c>
      <c r="C38" s="16" t="s">
        <v>208</v>
      </c>
      <c r="D38" s="17">
        <v>34939</v>
      </c>
      <c r="E38" s="15" t="s">
        <v>133</v>
      </c>
      <c r="F38" s="10" t="s">
        <v>417</v>
      </c>
      <c r="G38" s="10"/>
      <c r="H38" s="10" t="s">
        <v>416</v>
      </c>
      <c r="I38" s="10" t="s">
        <v>538</v>
      </c>
      <c r="J38" s="10"/>
      <c r="K38" s="40"/>
      <c r="L38" s="33" t="s">
        <v>724</v>
      </c>
    </row>
    <row r="39" spans="1:12" ht="60" hidden="1" x14ac:dyDescent="0.25">
      <c r="A39" s="15">
        <v>36</v>
      </c>
      <c r="B39" s="15">
        <v>13020148</v>
      </c>
      <c r="C39" s="16" t="s">
        <v>161</v>
      </c>
      <c r="D39" s="17">
        <v>34917</v>
      </c>
      <c r="E39" s="15" t="s">
        <v>133</v>
      </c>
      <c r="F39" s="10" t="s">
        <v>423</v>
      </c>
      <c r="G39" s="10"/>
      <c r="H39" s="10" t="s">
        <v>422</v>
      </c>
      <c r="I39" s="10" t="s">
        <v>538</v>
      </c>
      <c r="J39" s="10"/>
      <c r="K39" s="40"/>
      <c r="L39" s="33" t="s">
        <v>724</v>
      </c>
    </row>
    <row r="40" spans="1:12" ht="60" hidden="1" x14ac:dyDescent="0.25">
      <c r="A40" s="15">
        <v>37</v>
      </c>
      <c r="B40" s="15">
        <v>13020149</v>
      </c>
      <c r="C40" s="16" t="s">
        <v>158</v>
      </c>
      <c r="D40" s="17">
        <v>34947</v>
      </c>
      <c r="E40" s="15" t="s">
        <v>109</v>
      </c>
      <c r="F40" s="10" t="s">
        <v>317</v>
      </c>
      <c r="G40" s="10"/>
      <c r="H40" s="10" t="s">
        <v>318</v>
      </c>
      <c r="I40" s="10" t="s">
        <v>538</v>
      </c>
      <c r="J40" s="10" t="s">
        <v>319</v>
      </c>
      <c r="K40" s="40" t="s">
        <v>538</v>
      </c>
      <c r="L40" s="33" t="s">
        <v>722</v>
      </c>
    </row>
    <row r="41" spans="1:12" ht="60" hidden="1" x14ac:dyDescent="0.25">
      <c r="A41" s="15">
        <v>38</v>
      </c>
      <c r="B41" s="15">
        <v>13020163</v>
      </c>
      <c r="C41" s="16" t="s">
        <v>134</v>
      </c>
      <c r="D41" s="17">
        <v>34797</v>
      </c>
      <c r="E41" s="15" t="s">
        <v>111</v>
      </c>
      <c r="F41" s="10" t="s">
        <v>269</v>
      </c>
      <c r="G41" s="10"/>
      <c r="H41" s="10" t="s">
        <v>268</v>
      </c>
      <c r="I41" s="10" t="s">
        <v>538</v>
      </c>
      <c r="J41" s="10"/>
      <c r="K41" s="40"/>
      <c r="L41" s="33" t="s">
        <v>724</v>
      </c>
    </row>
    <row r="42" spans="1:12" ht="45" x14ac:dyDescent="0.25">
      <c r="A42" s="15">
        <v>39</v>
      </c>
      <c r="B42" s="15">
        <v>13020165</v>
      </c>
      <c r="C42" s="16" t="s">
        <v>201</v>
      </c>
      <c r="D42" s="17">
        <v>34790</v>
      </c>
      <c r="E42" s="15" t="s">
        <v>111</v>
      </c>
      <c r="F42" s="10" t="s">
        <v>454</v>
      </c>
      <c r="G42" s="10" t="s">
        <v>833</v>
      </c>
      <c r="H42" s="10" t="s">
        <v>468</v>
      </c>
      <c r="I42" s="10" t="s">
        <v>538</v>
      </c>
      <c r="J42" s="10"/>
      <c r="K42" s="40"/>
      <c r="L42" s="33" t="s">
        <v>724</v>
      </c>
    </row>
    <row r="43" spans="1:12" ht="60" x14ac:dyDescent="0.25">
      <c r="A43" s="15">
        <v>40</v>
      </c>
      <c r="B43" s="15">
        <v>13020153</v>
      </c>
      <c r="C43" s="16" t="s">
        <v>235</v>
      </c>
      <c r="D43" s="17">
        <v>34675</v>
      </c>
      <c r="E43" s="15" t="s">
        <v>114</v>
      </c>
      <c r="F43" s="15" t="s">
        <v>683</v>
      </c>
      <c r="G43" s="15" t="s">
        <v>832</v>
      </c>
      <c r="H43" s="10" t="s">
        <v>654</v>
      </c>
      <c r="I43" s="10" t="s">
        <v>538</v>
      </c>
      <c r="J43" s="10"/>
      <c r="K43" s="40"/>
      <c r="L43" s="33" t="s">
        <v>835</v>
      </c>
    </row>
    <row r="44" spans="1:12" ht="45" hidden="1" x14ac:dyDescent="0.25">
      <c r="A44" s="15">
        <v>41</v>
      </c>
      <c r="B44" s="15">
        <v>13020160</v>
      </c>
      <c r="C44" s="16" t="s">
        <v>145</v>
      </c>
      <c r="D44" s="17">
        <v>34965</v>
      </c>
      <c r="E44" s="15" t="s">
        <v>133</v>
      </c>
      <c r="F44" s="10" t="s">
        <v>569</v>
      </c>
      <c r="G44" s="10"/>
      <c r="H44" s="10" t="s">
        <v>557</v>
      </c>
      <c r="I44" s="10" t="s">
        <v>538</v>
      </c>
      <c r="J44" s="10"/>
      <c r="K44" s="40"/>
      <c r="L44" s="33" t="s">
        <v>834</v>
      </c>
    </row>
    <row r="45" spans="1:12" ht="60" x14ac:dyDescent="0.25">
      <c r="A45" s="15">
        <v>42</v>
      </c>
      <c r="B45" s="15">
        <v>13020621</v>
      </c>
      <c r="C45" s="16" t="s">
        <v>115</v>
      </c>
      <c r="D45" s="17">
        <v>34889</v>
      </c>
      <c r="E45" s="15" t="s">
        <v>111</v>
      </c>
      <c r="F45" s="18" t="s">
        <v>265</v>
      </c>
      <c r="G45" s="18" t="s">
        <v>791</v>
      </c>
      <c r="H45" s="10" t="s">
        <v>263</v>
      </c>
      <c r="I45" s="10" t="s">
        <v>538</v>
      </c>
      <c r="J45" s="10"/>
      <c r="K45" s="40"/>
      <c r="L45" s="33" t="s">
        <v>723</v>
      </c>
    </row>
    <row r="46" spans="1:12" ht="45" x14ac:dyDescent="0.25">
      <c r="A46" s="15">
        <v>43</v>
      </c>
      <c r="B46" s="15">
        <v>13020587</v>
      </c>
      <c r="C46" s="16" t="s">
        <v>162</v>
      </c>
      <c r="D46" s="17">
        <v>34186</v>
      </c>
      <c r="E46" s="15" t="s">
        <v>163</v>
      </c>
      <c r="F46" s="10" t="s">
        <v>313</v>
      </c>
      <c r="G46" s="10" t="s">
        <v>719</v>
      </c>
      <c r="H46" s="10" t="s">
        <v>314</v>
      </c>
      <c r="I46" s="10" t="s">
        <v>538</v>
      </c>
      <c r="J46" s="10"/>
      <c r="K46" s="40"/>
      <c r="L46" s="33" t="s">
        <v>722</v>
      </c>
    </row>
    <row r="47" spans="1:12" ht="60" x14ac:dyDescent="0.25">
      <c r="A47" s="15">
        <v>44</v>
      </c>
      <c r="B47" s="15">
        <v>13020173</v>
      </c>
      <c r="C47" s="16" t="s">
        <v>225</v>
      </c>
      <c r="D47" s="17">
        <v>35047</v>
      </c>
      <c r="E47" s="15" t="s">
        <v>114</v>
      </c>
      <c r="F47" s="10" t="s">
        <v>248</v>
      </c>
      <c r="G47" s="10" t="s">
        <v>792</v>
      </c>
      <c r="H47" s="10" t="s">
        <v>627</v>
      </c>
      <c r="I47" s="10" t="s">
        <v>538</v>
      </c>
      <c r="J47" s="10" t="s">
        <v>469</v>
      </c>
      <c r="K47" s="41" t="s">
        <v>699</v>
      </c>
      <c r="L47" s="33" t="s">
        <v>723</v>
      </c>
    </row>
    <row r="48" spans="1:12" ht="45" hidden="1" x14ac:dyDescent="0.25">
      <c r="A48" s="15">
        <v>45</v>
      </c>
      <c r="B48" s="15">
        <v>13020171</v>
      </c>
      <c r="C48" s="16" t="s">
        <v>153</v>
      </c>
      <c r="D48" s="17">
        <v>34848</v>
      </c>
      <c r="E48" s="15" t="s">
        <v>109</v>
      </c>
      <c r="F48" s="10" t="s">
        <v>437</v>
      </c>
      <c r="G48" s="10"/>
      <c r="H48" s="10" t="s">
        <v>426</v>
      </c>
      <c r="I48" s="10" t="s">
        <v>538</v>
      </c>
      <c r="J48" s="10"/>
      <c r="K48" s="40"/>
      <c r="L48" s="33" t="s">
        <v>724</v>
      </c>
    </row>
    <row r="49" spans="1:12" ht="45" hidden="1" x14ac:dyDescent="0.25">
      <c r="A49" s="15">
        <v>46</v>
      </c>
      <c r="B49" s="15">
        <v>13020174</v>
      </c>
      <c r="C49" s="16" t="s">
        <v>195</v>
      </c>
      <c r="D49" s="17">
        <v>34876</v>
      </c>
      <c r="E49" s="15" t="s">
        <v>109</v>
      </c>
      <c r="F49" s="10" t="s">
        <v>461</v>
      </c>
      <c r="G49" s="10"/>
      <c r="H49" s="10" t="s">
        <v>464</v>
      </c>
      <c r="I49" s="10" t="s">
        <v>538</v>
      </c>
      <c r="J49" s="10"/>
      <c r="K49" s="40"/>
      <c r="L49" s="33" t="s">
        <v>724</v>
      </c>
    </row>
    <row r="50" spans="1:12" ht="75" x14ac:dyDescent="0.25">
      <c r="A50" s="15">
        <v>47</v>
      </c>
      <c r="B50" s="15">
        <v>13020200</v>
      </c>
      <c r="C50" s="16" t="s">
        <v>168</v>
      </c>
      <c r="D50" s="17">
        <v>34867</v>
      </c>
      <c r="E50" s="15" t="s">
        <v>109</v>
      </c>
      <c r="F50" s="18" t="s">
        <v>628</v>
      </c>
      <c r="G50" s="18" t="s">
        <v>793</v>
      </c>
      <c r="H50" s="10" t="s">
        <v>288</v>
      </c>
      <c r="I50" s="10" t="s">
        <v>538</v>
      </c>
      <c r="J50" s="10" t="s">
        <v>629</v>
      </c>
      <c r="K50" s="40" t="s">
        <v>630</v>
      </c>
      <c r="L50" s="33" t="s">
        <v>722</v>
      </c>
    </row>
    <row r="51" spans="1:12" ht="24" hidden="1" customHeight="1" x14ac:dyDescent="0.25">
      <c r="A51" s="15">
        <v>48</v>
      </c>
      <c r="B51" s="15">
        <v>13020202</v>
      </c>
      <c r="C51" s="16" t="s">
        <v>184</v>
      </c>
      <c r="D51" s="17">
        <v>34929</v>
      </c>
      <c r="E51" s="15" t="s">
        <v>109</v>
      </c>
      <c r="F51" s="10" t="s">
        <v>338</v>
      </c>
      <c r="G51" s="10"/>
      <c r="H51" s="10" t="s">
        <v>335</v>
      </c>
      <c r="I51" s="10" t="s">
        <v>538</v>
      </c>
      <c r="J51" s="10"/>
      <c r="K51" s="40"/>
      <c r="L51" s="33" t="s">
        <v>722</v>
      </c>
    </row>
    <row r="52" spans="1:12" ht="60" hidden="1" x14ac:dyDescent="0.25">
      <c r="A52" s="15">
        <v>49</v>
      </c>
      <c r="B52" s="15">
        <v>13020212</v>
      </c>
      <c r="C52" s="16" t="s">
        <v>178</v>
      </c>
      <c r="D52" s="17">
        <v>34921</v>
      </c>
      <c r="E52" s="15" t="s">
        <v>111</v>
      </c>
      <c r="F52" s="10" t="s">
        <v>588</v>
      </c>
      <c r="G52" s="10"/>
      <c r="H52" s="10" t="s">
        <v>584</v>
      </c>
      <c r="I52" s="10" t="s">
        <v>538</v>
      </c>
      <c r="J52" s="10" t="s">
        <v>589</v>
      </c>
      <c r="K52" s="40" t="s">
        <v>694</v>
      </c>
      <c r="L52" s="33" t="s">
        <v>723</v>
      </c>
    </row>
    <row r="53" spans="1:12" ht="60" x14ac:dyDescent="0.25">
      <c r="A53" s="15">
        <v>50</v>
      </c>
      <c r="B53" s="15">
        <v>13020189</v>
      </c>
      <c r="C53" s="16" t="s">
        <v>211</v>
      </c>
      <c r="D53" s="17">
        <v>34892</v>
      </c>
      <c r="E53" s="15" t="s">
        <v>111</v>
      </c>
      <c r="F53" s="10" t="s">
        <v>332</v>
      </c>
      <c r="G53" s="10" t="s">
        <v>844</v>
      </c>
      <c r="H53" s="10" t="s">
        <v>326</v>
      </c>
      <c r="I53" s="10" t="s">
        <v>538</v>
      </c>
      <c r="J53" s="10" t="s">
        <v>331</v>
      </c>
      <c r="K53" s="40" t="s">
        <v>694</v>
      </c>
      <c r="L53" s="33" t="s">
        <v>722</v>
      </c>
    </row>
    <row r="54" spans="1:12" ht="45" x14ac:dyDescent="0.25">
      <c r="A54" s="15">
        <v>51</v>
      </c>
      <c r="B54" s="15">
        <v>13020546</v>
      </c>
      <c r="C54" s="16" t="s">
        <v>191</v>
      </c>
      <c r="D54" s="17">
        <v>34904</v>
      </c>
      <c r="E54" s="15" t="s">
        <v>133</v>
      </c>
      <c r="F54" s="19" t="s">
        <v>363</v>
      </c>
      <c r="G54" s="19" t="s">
        <v>794</v>
      </c>
      <c r="H54" s="10" t="s">
        <v>574</v>
      </c>
      <c r="I54" s="10" t="s">
        <v>538</v>
      </c>
      <c r="J54" s="10" t="s">
        <v>575</v>
      </c>
      <c r="K54" s="40" t="s">
        <v>538</v>
      </c>
      <c r="L54" s="33" t="s">
        <v>835</v>
      </c>
    </row>
    <row r="55" spans="1:12" ht="75" hidden="1" x14ac:dyDescent="0.25">
      <c r="A55" s="15">
        <v>52</v>
      </c>
      <c r="B55" s="15">
        <v>13020191</v>
      </c>
      <c r="C55" s="16" t="s">
        <v>193</v>
      </c>
      <c r="D55" s="17">
        <v>35048</v>
      </c>
      <c r="E55" s="15" t="s">
        <v>114</v>
      </c>
      <c r="F55" s="10" t="s">
        <v>373</v>
      </c>
      <c r="G55" s="10"/>
      <c r="H55" s="10" t="s">
        <v>375</v>
      </c>
      <c r="I55" s="10" t="s">
        <v>538</v>
      </c>
      <c r="J55" s="10" t="s">
        <v>370</v>
      </c>
      <c r="K55" s="40" t="s">
        <v>538</v>
      </c>
      <c r="L55" s="33" t="s">
        <v>835</v>
      </c>
    </row>
    <row r="56" spans="1:12" ht="45" hidden="1" x14ac:dyDescent="0.25">
      <c r="A56" s="15">
        <v>53</v>
      </c>
      <c r="B56" s="15">
        <v>13020228</v>
      </c>
      <c r="C56" s="16" t="s">
        <v>214</v>
      </c>
      <c r="D56" s="17">
        <v>34962</v>
      </c>
      <c r="E56" s="15" t="s">
        <v>133</v>
      </c>
      <c r="F56" s="10" t="s">
        <v>418</v>
      </c>
      <c r="G56" s="10"/>
      <c r="H56" s="10" t="s">
        <v>468</v>
      </c>
      <c r="I56" s="10" t="s">
        <v>538</v>
      </c>
      <c r="J56" s="10"/>
      <c r="K56" s="40"/>
      <c r="L56" s="33" t="s">
        <v>724</v>
      </c>
    </row>
    <row r="57" spans="1:12" ht="60" hidden="1" x14ac:dyDescent="0.25">
      <c r="A57" s="15">
        <v>54</v>
      </c>
      <c r="B57" s="15">
        <v>13020223</v>
      </c>
      <c r="C57" s="16" t="s">
        <v>218</v>
      </c>
      <c r="D57" s="17">
        <v>34944</v>
      </c>
      <c r="E57" s="15" t="s">
        <v>109</v>
      </c>
      <c r="F57" s="10" t="s">
        <v>572</v>
      </c>
      <c r="G57" s="10"/>
      <c r="H57" s="10" t="s">
        <v>554</v>
      </c>
      <c r="I57" s="10" t="s">
        <v>538</v>
      </c>
      <c r="J57" s="10"/>
      <c r="K57" s="40"/>
      <c r="L57" s="33" t="s">
        <v>834</v>
      </c>
    </row>
    <row r="58" spans="1:12" ht="45" x14ac:dyDescent="0.25">
      <c r="A58" s="15">
        <v>55</v>
      </c>
      <c r="B58" s="15">
        <v>13020229</v>
      </c>
      <c r="C58" s="16" t="s">
        <v>216</v>
      </c>
      <c r="D58" s="17">
        <v>35034</v>
      </c>
      <c r="E58" s="15" t="s">
        <v>133</v>
      </c>
      <c r="F58" s="10" t="s">
        <v>355</v>
      </c>
      <c r="G58" s="10" t="s">
        <v>796</v>
      </c>
      <c r="H58" s="10" t="s">
        <v>350</v>
      </c>
      <c r="I58" s="10" t="s">
        <v>538</v>
      </c>
      <c r="J58" s="10" t="s">
        <v>467</v>
      </c>
      <c r="K58" s="40" t="s">
        <v>538</v>
      </c>
      <c r="L58" s="33" t="s">
        <v>835</v>
      </c>
    </row>
    <row r="59" spans="1:12" ht="45" hidden="1" x14ac:dyDescent="0.25">
      <c r="A59" s="15">
        <v>56</v>
      </c>
      <c r="B59" s="15">
        <v>13020234</v>
      </c>
      <c r="C59" s="16" t="s">
        <v>212</v>
      </c>
      <c r="D59" s="17">
        <v>34843</v>
      </c>
      <c r="E59" s="15" t="s">
        <v>114</v>
      </c>
      <c r="F59" s="10" t="s">
        <v>322</v>
      </c>
      <c r="G59" s="10"/>
      <c r="H59" s="10" t="s">
        <v>285</v>
      </c>
      <c r="I59" s="10" t="s">
        <v>538</v>
      </c>
      <c r="J59" s="10"/>
      <c r="K59" s="40"/>
      <c r="L59" s="33" t="s">
        <v>722</v>
      </c>
    </row>
    <row r="60" spans="1:12" ht="75" x14ac:dyDescent="0.25">
      <c r="A60" s="15">
        <v>57</v>
      </c>
      <c r="B60" s="15">
        <v>13020703</v>
      </c>
      <c r="C60" s="16" t="s">
        <v>230</v>
      </c>
      <c r="D60" s="17">
        <v>34609</v>
      </c>
      <c r="E60" s="15" t="s">
        <v>109</v>
      </c>
      <c r="F60" s="10" t="s">
        <v>441</v>
      </c>
      <c r="G60" s="10" t="s">
        <v>795</v>
      </c>
      <c r="H60" s="10" t="s">
        <v>416</v>
      </c>
      <c r="I60" s="10" t="s">
        <v>538</v>
      </c>
      <c r="J60" s="10"/>
      <c r="K60" s="40"/>
      <c r="L60" s="33" t="s">
        <v>724</v>
      </c>
    </row>
    <row r="61" spans="1:12" ht="30" hidden="1" x14ac:dyDescent="0.25">
      <c r="A61" s="15">
        <v>58</v>
      </c>
      <c r="B61" s="15">
        <v>13020233</v>
      </c>
      <c r="C61" s="16" t="s">
        <v>176</v>
      </c>
      <c r="D61" s="17">
        <v>34639</v>
      </c>
      <c r="E61" s="15" t="s">
        <v>111</v>
      </c>
      <c r="F61" s="10" t="s">
        <v>274</v>
      </c>
      <c r="G61" s="10"/>
      <c r="H61" s="10" t="s">
        <v>644</v>
      </c>
      <c r="I61" s="10" t="s">
        <v>538</v>
      </c>
      <c r="J61" s="10"/>
      <c r="K61" s="40"/>
      <c r="L61" s="33" t="s">
        <v>723</v>
      </c>
    </row>
    <row r="62" spans="1:12" ht="45" x14ac:dyDescent="0.25">
      <c r="A62" s="15">
        <v>59</v>
      </c>
      <c r="B62" s="15">
        <v>13020236</v>
      </c>
      <c r="C62" s="16" t="s">
        <v>123</v>
      </c>
      <c r="D62" s="17">
        <v>34784</v>
      </c>
      <c r="E62" s="15" t="s">
        <v>111</v>
      </c>
      <c r="F62" s="10" t="s">
        <v>605</v>
      </c>
      <c r="G62" s="10" t="s">
        <v>797</v>
      </c>
      <c r="H62" s="10" t="s">
        <v>579</v>
      </c>
      <c r="I62" s="10" t="s">
        <v>538</v>
      </c>
      <c r="J62" s="10" t="s">
        <v>580</v>
      </c>
      <c r="K62" s="40" t="s">
        <v>538</v>
      </c>
      <c r="L62" s="33" t="s">
        <v>723</v>
      </c>
    </row>
    <row r="63" spans="1:12" ht="60" hidden="1" x14ac:dyDescent="0.25">
      <c r="A63" s="15">
        <v>60</v>
      </c>
      <c r="B63" s="15">
        <v>13020237</v>
      </c>
      <c r="C63" s="16" t="s">
        <v>194</v>
      </c>
      <c r="D63" s="17">
        <v>34835</v>
      </c>
      <c r="E63" s="15" t="s">
        <v>111</v>
      </c>
      <c r="F63" s="10" t="s">
        <v>251</v>
      </c>
      <c r="G63" s="10"/>
      <c r="H63" s="10" t="s">
        <v>250</v>
      </c>
      <c r="I63" s="10" t="s">
        <v>538</v>
      </c>
      <c r="J63" s="10"/>
      <c r="K63" s="40"/>
      <c r="L63" s="33" t="s">
        <v>723</v>
      </c>
    </row>
    <row r="64" spans="1:12" ht="30" x14ac:dyDescent="0.25">
      <c r="A64" s="15">
        <v>61</v>
      </c>
      <c r="B64" s="15">
        <v>13020244</v>
      </c>
      <c r="C64" s="16" t="s">
        <v>222</v>
      </c>
      <c r="D64" s="17">
        <v>34839</v>
      </c>
      <c r="E64" s="15" t="s">
        <v>114</v>
      </c>
      <c r="F64" s="10" t="s">
        <v>429</v>
      </c>
      <c r="G64" s="10" t="s">
        <v>798</v>
      </c>
      <c r="H64" s="10" t="s">
        <v>430</v>
      </c>
      <c r="I64" s="10" t="s">
        <v>538</v>
      </c>
      <c r="J64" s="10"/>
      <c r="K64" s="40"/>
      <c r="L64" s="33" t="s">
        <v>724</v>
      </c>
    </row>
    <row r="65" spans="1:12" ht="45" x14ac:dyDescent="0.25">
      <c r="A65" s="15">
        <v>62</v>
      </c>
      <c r="B65" s="15">
        <v>13020247</v>
      </c>
      <c r="C65" s="16" t="s">
        <v>118</v>
      </c>
      <c r="D65" s="17">
        <v>35022</v>
      </c>
      <c r="E65" s="15" t="s">
        <v>109</v>
      </c>
      <c r="F65" s="10" t="s">
        <v>613</v>
      </c>
      <c r="G65" s="10" t="s">
        <v>821</v>
      </c>
      <c r="H65" s="10" t="s">
        <v>609</v>
      </c>
      <c r="I65" s="10" t="s">
        <v>538</v>
      </c>
      <c r="J65" s="10"/>
      <c r="K65" s="40"/>
      <c r="L65" s="33" t="s">
        <v>723</v>
      </c>
    </row>
    <row r="66" spans="1:12" ht="30" x14ac:dyDescent="0.25">
      <c r="A66" s="15">
        <v>63</v>
      </c>
      <c r="B66" s="15">
        <v>13020263</v>
      </c>
      <c r="C66" s="16" t="s">
        <v>223</v>
      </c>
      <c r="D66" s="17">
        <v>34669</v>
      </c>
      <c r="E66" s="15" t="s">
        <v>114</v>
      </c>
      <c r="F66" s="10" t="s">
        <v>431</v>
      </c>
      <c r="G66" s="10" t="s">
        <v>800</v>
      </c>
      <c r="H66" s="10" t="s">
        <v>430</v>
      </c>
      <c r="I66" s="10" t="s">
        <v>538</v>
      </c>
      <c r="J66" s="46" t="s">
        <v>646</v>
      </c>
      <c r="K66" s="40" t="s">
        <v>538</v>
      </c>
      <c r="L66" s="33" t="s">
        <v>724</v>
      </c>
    </row>
    <row r="67" spans="1:12" ht="75" hidden="1" x14ac:dyDescent="0.25">
      <c r="A67" s="15">
        <v>64</v>
      </c>
      <c r="B67" s="15">
        <v>13020261</v>
      </c>
      <c r="C67" s="16" t="s">
        <v>121</v>
      </c>
      <c r="D67" s="17">
        <v>34814</v>
      </c>
      <c r="E67" s="15" t="s">
        <v>109</v>
      </c>
      <c r="F67" s="10" t="s">
        <v>438</v>
      </c>
      <c r="G67" s="10"/>
      <c r="H67" s="10" t="s">
        <v>445</v>
      </c>
      <c r="I67" s="10" t="s">
        <v>538</v>
      </c>
      <c r="J67" s="10"/>
      <c r="K67" s="40"/>
      <c r="L67" s="33" t="s">
        <v>724</v>
      </c>
    </row>
    <row r="68" spans="1:12" ht="45" x14ac:dyDescent="0.25">
      <c r="A68" s="15">
        <v>65</v>
      </c>
      <c r="B68" s="15">
        <v>13020260</v>
      </c>
      <c r="C68" s="16" t="s">
        <v>144</v>
      </c>
      <c r="D68" s="17">
        <v>34825</v>
      </c>
      <c r="E68" s="15" t="s">
        <v>111</v>
      </c>
      <c r="F68" s="10" t="s">
        <v>455</v>
      </c>
      <c r="G68" s="10" t="s">
        <v>799</v>
      </c>
      <c r="H68" s="10" t="s">
        <v>443</v>
      </c>
      <c r="I68" s="10" t="s">
        <v>538</v>
      </c>
      <c r="J68" s="10" t="s">
        <v>457</v>
      </c>
      <c r="K68" s="40" t="s">
        <v>538</v>
      </c>
      <c r="L68" s="33" t="s">
        <v>724</v>
      </c>
    </row>
    <row r="69" spans="1:12" ht="45" x14ac:dyDescent="0.25">
      <c r="A69" s="15">
        <v>66</v>
      </c>
      <c r="B69" s="15">
        <v>13020265</v>
      </c>
      <c r="C69" s="16" t="s">
        <v>157</v>
      </c>
      <c r="D69" s="17">
        <v>34930</v>
      </c>
      <c r="E69" s="15" t="s">
        <v>133</v>
      </c>
      <c r="F69" s="10" t="s">
        <v>459</v>
      </c>
      <c r="G69" s="10" t="s">
        <v>801</v>
      </c>
      <c r="H69" s="10" t="s">
        <v>430</v>
      </c>
      <c r="I69" s="10" t="s">
        <v>538</v>
      </c>
      <c r="J69" s="10"/>
      <c r="K69" s="40"/>
      <c r="L69" s="33" t="s">
        <v>724</v>
      </c>
    </row>
    <row r="70" spans="1:12" ht="45" hidden="1" x14ac:dyDescent="0.25">
      <c r="A70" s="15">
        <v>67</v>
      </c>
      <c r="B70" s="15">
        <v>13020270</v>
      </c>
      <c r="C70" s="16" t="s">
        <v>231</v>
      </c>
      <c r="D70" s="17">
        <v>34352</v>
      </c>
      <c r="E70" s="15" t="s">
        <v>163</v>
      </c>
      <c r="F70" s="15" t="s">
        <v>677</v>
      </c>
      <c r="G70" s="15"/>
      <c r="H70" s="10" t="s">
        <v>552</v>
      </c>
      <c r="I70" s="10" t="s">
        <v>538</v>
      </c>
      <c r="J70" s="46" t="s">
        <v>802</v>
      </c>
      <c r="K70" s="40"/>
      <c r="L70" s="33" t="s">
        <v>834</v>
      </c>
    </row>
    <row r="71" spans="1:12" ht="60" x14ac:dyDescent="0.25">
      <c r="A71" s="15">
        <v>68</v>
      </c>
      <c r="B71" s="15">
        <v>13020630</v>
      </c>
      <c r="C71" s="16" t="s">
        <v>108</v>
      </c>
      <c r="D71" s="17">
        <v>34707</v>
      </c>
      <c r="E71" s="15" t="s">
        <v>109</v>
      </c>
      <c r="F71" s="10" t="s">
        <v>610</v>
      </c>
      <c r="G71" s="10" t="s">
        <v>803</v>
      </c>
      <c r="H71" s="10" t="s">
        <v>609</v>
      </c>
      <c r="I71" s="10" t="s">
        <v>538</v>
      </c>
      <c r="J71" s="10"/>
      <c r="K71" s="40"/>
      <c r="L71" s="33" t="s">
        <v>723</v>
      </c>
    </row>
    <row r="72" spans="1:12" ht="33.75" hidden="1" customHeight="1" x14ac:dyDescent="0.25">
      <c r="A72" s="15">
        <v>69</v>
      </c>
      <c r="B72" s="15">
        <v>13020280</v>
      </c>
      <c r="C72" s="16" t="s">
        <v>238</v>
      </c>
      <c r="D72" s="17">
        <v>34892</v>
      </c>
      <c r="E72" s="15" t="s">
        <v>133</v>
      </c>
      <c r="F72" s="10" t="s">
        <v>567</v>
      </c>
      <c r="G72" s="10"/>
      <c r="H72" s="10" t="s">
        <v>549</v>
      </c>
      <c r="I72" s="10" t="s">
        <v>538</v>
      </c>
      <c r="J72" s="10"/>
      <c r="K72" s="40"/>
      <c r="L72" s="33" t="s">
        <v>834</v>
      </c>
    </row>
    <row r="73" spans="1:12" ht="60" hidden="1" x14ac:dyDescent="0.25">
      <c r="A73" s="15">
        <v>70</v>
      </c>
      <c r="B73" s="15">
        <v>13020282</v>
      </c>
      <c r="C73" s="16" t="s">
        <v>155</v>
      </c>
      <c r="D73" s="17">
        <v>35048</v>
      </c>
      <c r="E73" s="15" t="s">
        <v>114</v>
      </c>
      <c r="F73" s="10" t="s">
        <v>366</v>
      </c>
      <c r="G73" s="10"/>
      <c r="H73" s="10" t="s">
        <v>368</v>
      </c>
      <c r="I73" s="10" t="s">
        <v>538</v>
      </c>
      <c r="J73" s="10" t="s">
        <v>318</v>
      </c>
      <c r="K73" s="40" t="s">
        <v>538</v>
      </c>
      <c r="L73" s="33" t="s">
        <v>835</v>
      </c>
    </row>
    <row r="74" spans="1:12" ht="45" x14ac:dyDescent="0.25">
      <c r="A74" s="15">
        <v>71</v>
      </c>
      <c r="B74" s="15">
        <v>13020288</v>
      </c>
      <c r="C74" s="16" t="s">
        <v>171</v>
      </c>
      <c r="D74" s="17">
        <v>35013</v>
      </c>
      <c r="E74" s="15" t="s">
        <v>111</v>
      </c>
      <c r="F74" s="10" t="s">
        <v>456</v>
      </c>
      <c r="G74" s="10" t="s">
        <v>804</v>
      </c>
      <c r="H74" s="10" t="s">
        <v>457</v>
      </c>
      <c r="I74" s="10" t="s">
        <v>538</v>
      </c>
      <c r="J74" s="10"/>
      <c r="K74" s="40"/>
      <c r="L74" s="33" t="s">
        <v>724</v>
      </c>
    </row>
    <row r="75" spans="1:12" ht="45" x14ac:dyDescent="0.25">
      <c r="A75" s="15">
        <v>72</v>
      </c>
      <c r="B75" s="15">
        <v>13020291</v>
      </c>
      <c r="C75" s="16" t="s">
        <v>229</v>
      </c>
      <c r="D75" s="17">
        <v>34754</v>
      </c>
      <c r="E75" s="15" t="s">
        <v>133</v>
      </c>
      <c r="F75" s="10" t="s">
        <v>608</v>
      </c>
      <c r="G75" s="10" t="s">
        <v>805</v>
      </c>
      <c r="H75" s="10" t="s">
        <v>609</v>
      </c>
      <c r="I75" s="10" t="s">
        <v>538</v>
      </c>
      <c r="J75" s="10"/>
      <c r="K75" s="40"/>
      <c r="L75" s="33" t="s">
        <v>723</v>
      </c>
    </row>
    <row r="76" spans="1:12" ht="45" x14ac:dyDescent="0.25">
      <c r="A76" s="15">
        <v>73</v>
      </c>
      <c r="B76" s="15">
        <v>13020295</v>
      </c>
      <c r="C76" s="16" t="s">
        <v>174</v>
      </c>
      <c r="D76" s="17">
        <v>30962</v>
      </c>
      <c r="E76" s="15" t="s">
        <v>109</v>
      </c>
      <c r="F76" s="10" t="s">
        <v>387</v>
      </c>
      <c r="G76" s="10" t="s">
        <v>806</v>
      </c>
      <c r="H76" s="10" t="s">
        <v>383</v>
      </c>
      <c r="I76" s="10" t="s">
        <v>538</v>
      </c>
      <c r="J76" s="10" t="s">
        <v>440</v>
      </c>
      <c r="K76" s="40" t="s">
        <v>618</v>
      </c>
      <c r="L76" s="33" t="s">
        <v>835</v>
      </c>
    </row>
    <row r="77" spans="1:12" ht="45" hidden="1" x14ac:dyDescent="0.25">
      <c r="A77" s="15">
        <v>74</v>
      </c>
      <c r="B77" s="15">
        <v>13020293</v>
      </c>
      <c r="C77" s="16" t="s">
        <v>186</v>
      </c>
      <c r="D77" s="17">
        <v>35049</v>
      </c>
      <c r="E77" s="15" t="s">
        <v>114</v>
      </c>
      <c r="F77" s="10" t="s">
        <v>259</v>
      </c>
      <c r="G77" s="10"/>
      <c r="H77" s="10" t="s">
        <v>645</v>
      </c>
      <c r="I77" s="10" t="s">
        <v>538</v>
      </c>
      <c r="J77" s="10"/>
      <c r="K77" s="40"/>
      <c r="L77" s="33" t="s">
        <v>723</v>
      </c>
    </row>
    <row r="78" spans="1:12" ht="56.25" customHeight="1" x14ac:dyDescent="0.25">
      <c r="A78" s="15">
        <v>75</v>
      </c>
      <c r="B78" s="15">
        <v>13020308</v>
      </c>
      <c r="C78" s="16" t="s">
        <v>116</v>
      </c>
      <c r="D78" s="17">
        <v>34847</v>
      </c>
      <c r="E78" s="15" t="s">
        <v>111</v>
      </c>
      <c r="F78" s="10" t="s">
        <v>604</v>
      </c>
      <c r="G78" s="10" t="s">
        <v>807</v>
      </c>
      <c r="H78" s="10" t="s">
        <v>579</v>
      </c>
      <c r="I78" s="10" t="s">
        <v>538</v>
      </c>
      <c r="J78" s="10" t="s">
        <v>636</v>
      </c>
      <c r="K78" s="40" t="s">
        <v>698</v>
      </c>
      <c r="L78" s="33" t="s">
        <v>723</v>
      </c>
    </row>
    <row r="79" spans="1:12" ht="45" hidden="1" x14ac:dyDescent="0.25">
      <c r="A79" s="15">
        <v>76</v>
      </c>
      <c r="B79" s="15">
        <v>13020311</v>
      </c>
      <c r="C79" s="16" t="s">
        <v>151</v>
      </c>
      <c r="D79" s="17">
        <v>34944</v>
      </c>
      <c r="E79" s="15" t="s">
        <v>114</v>
      </c>
      <c r="F79" s="10" t="s">
        <v>257</v>
      </c>
      <c r="G79" s="10"/>
      <c r="H79" s="10" t="s">
        <v>645</v>
      </c>
      <c r="I79" s="10" t="s">
        <v>538</v>
      </c>
      <c r="J79" s="10" t="s">
        <v>581</v>
      </c>
      <c r="K79" s="40" t="s">
        <v>538</v>
      </c>
      <c r="L79" s="33" t="s">
        <v>723</v>
      </c>
    </row>
    <row r="80" spans="1:12" ht="45" hidden="1" x14ac:dyDescent="0.25">
      <c r="A80" s="15">
        <v>77</v>
      </c>
      <c r="B80" s="15">
        <v>13020321</v>
      </c>
      <c r="C80" s="16" t="s">
        <v>139</v>
      </c>
      <c r="D80" s="17">
        <v>35011</v>
      </c>
      <c r="E80" s="15" t="s">
        <v>114</v>
      </c>
      <c r="F80" s="10" t="s">
        <v>262</v>
      </c>
      <c r="G80" s="10"/>
      <c r="H80" s="10" t="s">
        <v>645</v>
      </c>
      <c r="I80" s="10" t="s">
        <v>538</v>
      </c>
      <c r="J80" s="10"/>
      <c r="K80" s="40"/>
      <c r="L80" s="33" t="s">
        <v>723</v>
      </c>
    </row>
    <row r="81" spans="1:12" ht="45" x14ac:dyDescent="0.25">
      <c r="A81" s="15">
        <v>78</v>
      </c>
      <c r="B81" s="15">
        <v>13020323</v>
      </c>
      <c r="C81" s="16" t="s">
        <v>140</v>
      </c>
      <c r="D81" s="17">
        <v>34951</v>
      </c>
      <c r="E81" s="15" t="s">
        <v>133</v>
      </c>
      <c r="F81" s="10" t="s">
        <v>359</v>
      </c>
      <c r="G81" s="10" t="s">
        <v>808</v>
      </c>
      <c r="H81" s="18" t="s">
        <v>357</v>
      </c>
      <c r="I81" s="10" t="s">
        <v>538</v>
      </c>
      <c r="J81" s="10"/>
      <c r="K81" s="40"/>
      <c r="L81" s="33" t="s">
        <v>835</v>
      </c>
    </row>
    <row r="82" spans="1:12" ht="30" hidden="1" x14ac:dyDescent="0.25">
      <c r="A82" s="15">
        <v>79</v>
      </c>
      <c r="B82" s="15">
        <v>13020324</v>
      </c>
      <c r="C82" s="16" t="s">
        <v>202</v>
      </c>
      <c r="D82" s="17">
        <v>34704</v>
      </c>
      <c r="E82" s="15" t="s">
        <v>133</v>
      </c>
      <c r="F82" s="10" t="s">
        <v>316</v>
      </c>
      <c r="G82" s="10"/>
      <c r="H82" s="10" t="s">
        <v>314</v>
      </c>
      <c r="I82" s="10" t="s">
        <v>538</v>
      </c>
      <c r="J82" s="10"/>
      <c r="K82" s="40"/>
      <c r="L82" s="33" t="s">
        <v>722</v>
      </c>
    </row>
    <row r="83" spans="1:12" ht="75" hidden="1" x14ac:dyDescent="0.25">
      <c r="A83" s="15">
        <v>80</v>
      </c>
      <c r="B83" s="15">
        <v>13020328</v>
      </c>
      <c r="C83" s="16" t="s">
        <v>129</v>
      </c>
      <c r="D83" s="17">
        <v>34778</v>
      </c>
      <c r="E83" s="15" t="s">
        <v>111</v>
      </c>
      <c r="F83" s="10" t="s">
        <v>596</v>
      </c>
      <c r="G83" s="10"/>
      <c r="H83" s="10" t="s">
        <v>584</v>
      </c>
      <c r="I83" s="10" t="s">
        <v>538</v>
      </c>
      <c r="J83" s="10" t="s">
        <v>696</v>
      </c>
      <c r="K83" s="40" t="s">
        <v>694</v>
      </c>
      <c r="L83" s="33" t="s">
        <v>723</v>
      </c>
    </row>
    <row r="84" spans="1:12" ht="75" x14ac:dyDescent="0.25">
      <c r="A84" s="15">
        <v>81</v>
      </c>
      <c r="B84" s="15">
        <v>13020332</v>
      </c>
      <c r="C84" s="16" t="s">
        <v>180</v>
      </c>
      <c r="D84" s="17">
        <v>34850</v>
      </c>
      <c r="E84" s="15" t="s">
        <v>111</v>
      </c>
      <c r="F84" s="10" t="s">
        <v>607</v>
      </c>
      <c r="G84" s="10" t="s">
        <v>809</v>
      </c>
      <c r="H84" s="10" t="s">
        <v>584</v>
      </c>
      <c r="I84" s="10" t="s">
        <v>538</v>
      </c>
      <c r="J84" s="10" t="s">
        <v>675</v>
      </c>
      <c r="K84" s="40" t="s">
        <v>694</v>
      </c>
      <c r="L84" s="33" t="s">
        <v>723</v>
      </c>
    </row>
    <row r="85" spans="1:12" ht="60" x14ac:dyDescent="0.25">
      <c r="A85" s="15">
        <v>82</v>
      </c>
      <c r="B85" s="15">
        <v>13020335</v>
      </c>
      <c r="C85" s="16" t="s">
        <v>169</v>
      </c>
      <c r="D85" s="17">
        <v>35003</v>
      </c>
      <c r="E85" s="15" t="s">
        <v>109</v>
      </c>
      <c r="F85" s="10" t="s">
        <v>462</v>
      </c>
      <c r="G85" s="10" t="s">
        <v>810</v>
      </c>
      <c r="H85" s="10" t="s">
        <v>457</v>
      </c>
      <c r="I85" s="10" t="s">
        <v>538</v>
      </c>
      <c r="J85" s="10"/>
      <c r="K85" s="40"/>
      <c r="L85" s="33" t="s">
        <v>724</v>
      </c>
    </row>
    <row r="86" spans="1:12" ht="60" x14ac:dyDescent="0.25">
      <c r="A86" s="15">
        <v>83</v>
      </c>
      <c r="B86" s="15">
        <v>13020556</v>
      </c>
      <c r="C86" s="16" t="s">
        <v>221</v>
      </c>
      <c r="D86" s="17">
        <v>34897</v>
      </c>
      <c r="E86" s="15" t="s">
        <v>109</v>
      </c>
      <c r="F86" s="10" t="s">
        <v>566</v>
      </c>
      <c r="G86" s="10" t="s">
        <v>812</v>
      </c>
      <c r="H86" s="10" t="s">
        <v>554</v>
      </c>
      <c r="I86" s="10" t="s">
        <v>538</v>
      </c>
      <c r="J86" s="10"/>
      <c r="K86" s="40"/>
      <c r="L86" s="33" t="s">
        <v>834</v>
      </c>
    </row>
    <row r="87" spans="1:12" ht="45" x14ac:dyDescent="0.25">
      <c r="A87" s="15">
        <v>84</v>
      </c>
      <c r="B87" s="15">
        <v>13020346</v>
      </c>
      <c r="C87" s="16" t="s">
        <v>124</v>
      </c>
      <c r="D87" s="17">
        <v>35018</v>
      </c>
      <c r="E87" s="15" t="s">
        <v>109</v>
      </c>
      <c r="F87" s="10" t="s">
        <v>315</v>
      </c>
      <c r="G87" s="10" t="s">
        <v>718</v>
      </c>
      <c r="H87" s="10" t="s">
        <v>314</v>
      </c>
      <c r="I87" s="10" t="s">
        <v>538</v>
      </c>
      <c r="J87" s="10"/>
      <c r="K87" s="40"/>
      <c r="L87" s="33" t="s">
        <v>722</v>
      </c>
    </row>
    <row r="88" spans="1:12" ht="60" hidden="1" x14ac:dyDescent="0.25">
      <c r="A88" s="15">
        <v>85</v>
      </c>
      <c r="B88" s="15">
        <v>13020342</v>
      </c>
      <c r="C88" s="16" t="s">
        <v>205</v>
      </c>
      <c r="D88" s="17">
        <v>34838</v>
      </c>
      <c r="E88" s="15" t="s">
        <v>133</v>
      </c>
      <c r="F88" s="10" t="s">
        <v>361</v>
      </c>
      <c r="G88" s="10"/>
      <c r="H88" s="10" t="s">
        <v>368</v>
      </c>
      <c r="I88" s="10" t="s">
        <v>538</v>
      </c>
      <c r="J88" s="10" t="s">
        <v>318</v>
      </c>
      <c r="K88" s="40" t="s">
        <v>538</v>
      </c>
      <c r="L88" s="33" t="s">
        <v>835</v>
      </c>
    </row>
    <row r="89" spans="1:12" ht="30" x14ac:dyDescent="0.25">
      <c r="A89" s="15">
        <v>86</v>
      </c>
      <c r="B89" s="15">
        <v>13020337</v>
      </c>
      <c r="C89" s="16" t="s">
        <v>232</v>
      </c>
      <c r="D89" s="17">
        <v>34489</v>
      </c>
      <c r="E89" s="15" t="s">
        <v>114</v>
      </c>
      <c r="F89" s="10" t="s">
        <v>460</v>
      </c>
      <c r="G89" s="10" t="s">
        <v>811</v>
      </c>
      <c r="H89" s="10" t="s">
        <v>430</v>
      </c>
      <c r="I89" s="10" t="s">
        <v>538</v>
      </c>
      <c r="J89" s="10" t="s">
        <v>646</v>
      </c>
      <c r="K89" s="40" t="s">
        <v>538</v>
      </c>
      <c r="L89" s="33" t="s">
        <v>724</v>
      </c>
    </row>
    <row r="90" spans="1:12" ht="60" hidden="1" x14ac:dyDescent="0.25">
      <c r="A90" s="15">
        <v>87</v>
      </c>
      <c r="B90" s="15">
        <v>13020340</v>
      </c>
      <c r="C90" s="16" t="s">
        <v>241</v>
      </c>
      <c r="D90" s="17">
        <v>34944</v>
      </c>
      <c r="E90" s="15" t="s">
        <v>133</v>
      </c>
      <c r="F90" s="10" t="s">
        <v>362</v>
      </c>
      <c r="G90" s="10"/>
      <c r="H90" s="10" t="s">
        <v>368</v>
      </c>
      <c r="I90" s="10" t="s">
        <v>538</v>
      </c>
      <c r="J90" s="10" t="s">
        <v>318</v>
      </c>
      <c r="K90" s="40" t="s">
        <v>538</v>
      </c>
      <c r="L90" s="33" t="s">
        <v>835</v>
      </c>
    </row>
    <row r="91" spans="1:12" ht="45" hidden="1" x14ac:dyDescent="0.25">
      <c r="A91" s="15">
        <v>88</v>
      </c>
      <c r="B91" s="15">
        <v>13020601</v>
      </c>
      <c r="C91" s="16" t="s">
        <v>234</v>
      </c>
      <c r="D91" s="17">
        <v>34950</v>
      </c>
      <c r="E91" s="15" t="s">
        <v>133</v>
      </c>
      <c r="F91" s="10" t="s">
        <v>247</v>
      </c>
      <c r="G91" s="10"/>
      <c r="H91" s="10" t="s">
        <v>250</v>
      </c>
      <c r="I91" s="10" t="s">
        <v>538</v>
      </c>
      <c r="J91" s="10" t="s">
        <v>631</v>
      </c>
      <c r="K91" s="40" t="s">
        <v>538</v>
      </c>
      <c r="L91" s="33" t="s">
        <v>723</v>
      </c>
    </row>
    <row r="92" spans="1:12" ht="45" x14ac:dyDescent="0.25">
      <c r="A92" s="15">
        <v>89</v>
      </c>
      <c r="B92" s="15">
        <v>13020638</v>
      </c>
      <c r="C92" s="16" t="s">
        <v>152</v>
      </c>
      <c r="D92" s="17">
        <v>34783</v>
      </c>
      <c r="E92" s="15" t="s">
        <v>133</v>
      </c>
      <c r="F92" s="10" t="s">
        <v>364</v>
      </c>
      <c r="G92" s="10" t="s">
        <v>813</v>
      </c>
      <c r="H92" s="10" t="s">
        <v>365</v>
      </c>
      <c r="I92" s="10" t="s">
        <v>538</v>
      </c>
      <c r="J92" s="10" t="s">
        <v>814</v>
      </c>
      <c r="K92" s="40"/>
      <c r="L92" s="33" t="s">
        <v>835</v>
      </c>
    </row>
    <row r="93" spans="1:12" ht="45" hidden="1" x14ac:dyDescent="0.25">
      <c r="A93" s="15">
        <v>90</v>
      </c>
      <c r="B93" s="15">
        <v>13020372</v>
      </c>
      <c r="C93" s="16" t="s">
        <v>219</v>
      </c>
      <c r="D93" s="17">
        <v>34973</v>
      </c>
      <c r="E93" s="15" t="s">
        <v>133</v>
      </c>
      <c r="F93" s="10" t="s">
        <v>568</v>
      </c>
      <c r="G93" s="10"/>
      <c r="H93" s="10" t="s">
        <v>557</v>
      </c>
      <c r="I93" s="10" t="s">
        <v>538</v>
      </c>
      <c r="J93" s="10"/>
      <c r="K93" s="40"/>
      <c r="L93" s="33" t="s">
        <v>834</v>
      </c>
    </row>
    <row r="94" spans="1:12" ht="45" x14ac:dyDescent="0.25">
      <c r="A94" s="15">
        <v>91</v>
      </c>
      <c r="B94" s="15">
        <v>13020397</v>
      </c>
      <c r="C94" s="16" t="s">
        <v>182</v>
      </c>
      <c r="D94" s="17">
        <v>34561</v>
      </c>
      <c r="E94" s="15" t="s">
        <v>133</v>
      </c>
      <c r="F94" s="10" t="s">
        <v>421</v>
      </c>
      <c r="G94" s="10" t="s">
        <v>815</v>
      </c>
      <c r="H94" s="10" t="s">
        <v>422</v>
      </c>
      <c r="I94" s="10" t="s">
        <v>538</v>
      </c>
      <c r="J94" s="10"/>
      <c r="K94" s="40"/>
      <c r="L94" s="33" t="s">
        <v>724</v>
      </c>
    </row>
    <row r="95" spans="1:12" ht="45" hidden="1" x14ac:dyDescent="0.25">
      <c r="A95" s="15">
        <v>92</v>
      </c>
      <c r="B95" s="15">
        <v>13020393</v>
      </c>
      <c r="C95" s="16" t="s">
        <v>207</v>
      </c>
      <c r="D95" s="17">
        <v>34731</v>
      </c>
      <c r="E95" s="15" t="s">
        <v>109</v>
      </c>
      <c r="F95" s="10" t="s">
        <v>339</v>
      </c>
      <c r="G95" s="10"/>
      <c r="H95" s="10" t="s">
        <v>335</v>
      </c>
      <c r="I95" s="10" t="s">
        <v>538</v>
      </c>
      <c r="J95" s="10"/>
      <c r="K95" s="40"/>
      <c r="L95" s="33" t="s">
        <v>722</v>
      </c>
    </row>
    <row r="96" spans="1:12" ht="30" hidden="1" x14ac:dyDescent="0.25">
      <c r="A96" s="15">
        <v>93</v>
      </c>
      <c r="B96" s="15">
        <v>13020396</v>
      </c>
      <c r="C96" s="16" t="s">
        <v>240</v>
      </c>
      <c r="D96" s="17">
        <v>34706</v>
      </c>
      <c r="E96" s="15" t="s">
        <v>163</v>
      </c>
      <c r="F96" s="15" t="s">
        <v>682</v>
      </c>
      <c r="G96" s="15"/>
      <c r="H96" s="10" t="s">
        <v>440</v>
      </c>
      <c r="I96" s="10" t="s">
        <v>538</v>
      </c>
      <c r="J96" s="10"/>
      <c r="K96" s="40"/>
      <c r="L96" s="33" t="s">
        <v>724</v>
      </c>
    </row>
    <row r="97" spans="1:12" ht="60" x14ac:dyDescent="0.25">
      <c r="A97" s="15">
        <v>94</v>
      </c>
      <c r="B97" s="15">
        <v>13020563</v>
      </c>
      <c r="C97" s="16" t="s">
        <v>166</v>
      </c>
      <c r="D97" s="17">
        <v>34931</v>
      </c>
      <c r="E97" s="15" t="s">
        <v>111</v>
      </c>
      <c r="F97" s="18" t="s">
        <v>267</v>
      </c>
      <c r="G97" s="18" t="s">
        <v>816</v>
      </c>
      <c r="H97" s="10" t="s">
        <v>263</v>
      </c>
      <c r="I97" s="10" t="s">
        <v>538</v>
      </c>
      <c r="J97" s="10"/>
      <c r="K97" s="40"/>
      <c r="L97" s="33" t="s">
        <v>723</v>
      </c>
    </row>
    <row r="98" spans="1:12" ht="60" hidden="1" x14ac:dyDescent="0.25">
      <c r="A98" s="15">
        <v>95</v>
      </c>
      <c r="B98" s="15">
        <v>13020402</v>
      </c>
      <c r="C98" s="16" t="s">
        <v>117</v>
      </c>
      <c r="D98" s="17">
        <v>35030</v>
      </c>
      <c r="E98" s="15" t="s">
        <v>111</v>
      </c>
      <c r="F98" s="10" t="s">
        <v>595</v>
      </c>
      <c r="G98" s="10"/>
      <c r="H98" s="10" t="s">
        <v>584</v>
      </c>
      <c r="I98" s="10" t="s">
        <v>538</v>
      </c>
      <c r="J98" s="10" t="s">
        <v>673</v>
      </c>
      <c r="K98" s="40" t="s">
        <v>694</v>
      </c>
      <c r="L98" s="33" t="s">
        <v>723</v>
      </c>
    </row>
    <row r="99" spans="1:12" ht="93" x14ac:dyDescent="0.25">
      <c r="A99" s="15">
        <v>96</v>
      </c>
      <c r="B99" s="15">
        <v>13020381</v>
      </c>
      <c r="C99" s="16" t="s">
        <v>130</v>
      </c>
      <c r="D99" s="17">
        <v>34746</v>
      </c>
      <c r="E99" s="15" t="s">
        <v>111</v>
      </c>
      <c r="F99" s="10" t="s">
        <v>597</v>
      </c>
      <c r="G99" s="10" t="s">
        <v>817</v>
      </c>
      <c r="H99" s="10" t="s">
        <v>753</v>
      </c>
      <c r="I99" s="10" t="s">
        <v>538</v>
      </c>
      <c r="J99" s="10" t="s">
        <v>584</v>
      </c>
      <c r="K99" s="40" t="s">
        <v>694</v>
      </c>
      <c r="L99" s="33" t="s">
        <v>723</v>
      </c>
    </row>
    <row r="100" spans="1:12" ht="75" hidden="1" x14ac:dyDescent="0.25">
      <c r="A100" s="15">
        <v>97</v>
      </c>
      <c r="B100" s="15">
        <v>13020382</v>
      </c>
      <c r="C100" s="16" t="s">
        <v>192</v>
      </c>
      <c r="D100" s="17">
        <v>34702</v>
      </c>
      <c r="E100" s="15" t="s">
        <v>114</v>
      </c>
      <c r="F100" s="10" t="s">
        <v>374</v>
      </c>
      <c r="G100" s="10"/>
      <c r="H100" s="10" t="s">
        <v>375</v>
      </c>
      <c r="I100" s="10" t="s">
        <v>538</v>
      </c>
      <c r="J100" s="10"/>
      <c r="K100" s="40"/>
      <c r="L100" s="33" t="s">
        <v>835</v>
      </c>
    </row>
    <row r="101" spans="1:12" ht="60" hidden="1" x14ac:dyDescent="0.25">
      <c r="A101" s="15">
        <v>98</v>
      </c>
      <c r="B101" s="15">
        <v>13020410</v>
      </c>
      <c r="C101" s="16" t="s">
        <v>179</v>
      </c>
      <c r="D101" s="17">
        <v>34992</v>
      </c>
      <c r="E101" s="15" t="s">
        <v>133</v>
      </c>
      <c r="F101" s="10" t="s">
        <v>587</v>
      </c>
      <c r="G101" s="10"/>
      <c r="H101" s="10" t="s">
        <v>377</v>
      </c>
      <c r="I101" s="10" t="s">
        <v>538</v>
      </c>
      <c r="J101" s="10"/>
      <c r="K101" s="40"/>
      <c r="L101" s="33" t="s">
        <v>835</v>
      </c>
    </row>
    <row r="102" spans="1:12" ht="45" x14ac:dyDescent="0.25">
      <c r="A102" s="15">
        <v>99</v>
      </c>
      <c r="B102" s="15">
        <v>13020417</v>
      </c>
      <c r="C102" s="16" t="s">
        <v>154</v>
      </c>
      <c r="D102" s="17">
        <v>34947</v>
      </c>
      <c r="E102" s="15" t="s">
        <v>109</v>
      </c>
      <c r="F102" s="10" t="s">
        <v>439</v>
      </c>
      <c r="G102" s="10" t="s">
        <v>818</v>
      </c>
      <c r="H102" s="10" t="s">
        <v>440</v>
      </c>
      <c r="I102" s="10" t="s">
        <v>538</v>
      </c>
      <c r="J102" s="10"/>
      <c r="K102" s="40"/>
      <c r="L102" s="33" t="s">
        <v>724</v>
      </c>
    </row>
    <row r="103" spans="1:12" ht="45" hidden="1" x14ac:dyDescent="0.25">
      <c r="A103" s="15">
        <v>100</v>
      </c>
      <c r="B103" s="15">
        <v>13020421</v>
      </c>
      <c r="C103" s="16" t="s">
        <v>113</v>
      </c>
      <c r="D103" s="17">
        <v>35009</v>
      </c>
      <c r="E103" s="15" t="s">
        <v>114</v>
      </c>
      <c r="F103" s="10" t="s">
        <v>570</v>
      </c>
      <c r="G103" s="10"/>
      <c r="H103" s="10" t="s">
        <v>554</v>
      </c>
      <c r="I103" s="10" t="s">
        <v>538</v>
      </c>
      <c r="J103" s="10"/>
      <c r="K103" s="40"/>
      <c r="L103" s="33" t="s">
        <v>834</v>
      </c>
    </row>
    <row r="104" spans="1:12" ht="45" hidden="1" x14ac:dyDescent="0.25">
      <c r="A104" s="15">
        <v>101</v>
      </c>
      <c r="B104" s="15">
        <v>13020420</v>
      </c>
      <c r="C104" s="16" t="s">
        <v>224</v>
      </c>
      <c r="D104" s="17">
        <v>34905</v>
      </c>
      <c r="E104" s="15" t="s">
        <v>133</v>
      </c>
      <c r="F104" s="10" t="s">
        <v>419</v>
      </c>
      <c r="G104" s="10"/>
      <c r="H104" s="10" t="s">
        <v>420</v>
      </c>
      <c r="I104" s="10" t="s">
        <v>538</v>
      </c>
      <c r="J104" s="10"/>
      <c r="K104" s="40"/>
      <c r="L104" s="33" t="s">
        <v>724</v>
      </c>
    </row>
    <row r="105" spans="1:12" ht="60" x14ac:dyDescent="0.25">
      <c r="A105" s="15">
        <v>102</v>
      </c>
      <c r="B105" s="48">
        <v>13020424</v>
      </c>
      <c r="C105" s="49" t="s">
        <v>141</v>
      </c>
      <c r="D105" s="50">
        <v>34604</v>
      </c>
      <c r="E105" s="48" t="s">
        <v>109</v>
      </c>
      <c r="F105" s="27" t="s">
        <v>612</v>
      </c>
      <c r="G105" s="27" t="s">
        <v>819</v>
      </c>
      <c r="H105" s="27" t="s">
        <v>582</v>
      </c>
      <c r="I105" s="27" t="s">
        <v>538</v>
      </c>
      <c r="J105" s="27" t="s">
        <v>632</v>
      </c>
      <c r="K105" s="41" t="s">
        <v>700</v>
      </c>
      <c r="L105" s="51" t="s">
        <v>723</v>
      </c>
    </row>
    <row r="106" spans="1:12" ht="45" hidden="1" x14ac:dyDescent="0.25">
      <c r="A106" s="15">
        <v>103</v>
      </c>
      <c r="B106" s="15">
        <v>13020430</v>
      </c>
      <c r="C106" s="16" t="s">
        <v>187</v>
      </c>
      <c r="D106" s="17">
        <v>34914</v>
      </c>
      <c r="E106" s="15" t="s">
        <v>114</v>
      </c>
      <c r="F106" s="10" t="s">
        <v>260</v>
      </c>
      <c r="G106" s="10"/>
      <c r="H106" s="10" t="s">
        <v>645</v>
      </c>
      <c r="I106" s="10" t="s">
        <v>538</v>
      </c>
      <c r="J106" s="10"/>
      <c r="K106" s="40"/>
      <c r="L106" s="33" t="s">
        <v>723</v>
      </c>
    </row>
    <row r="107" spans="1:12" ht="60" x14ac:dyDescent="0.25">
      <c r="A107" s="15">
        <v>104</v>
      </c>
      <c r="B107" s="15">
        <v>13020428</v>
      </c>
      <c r="C107" s="16" t="s">
        <v>147</v>
      </c>
      <c r="D107" s="17">
        <v>34542</v>
      </c>
      <c r="E107" s="15" t="s">
        <v>133</v>
      </c>
      <c r="F107" s="10" t="s">
        <v>687</v>
      </c>
      <c r="G107" s="10" t="s">
        <v>820</v>
      </c>
      <c r="H107" s="10" t="s">
        <v>609</v>
      </c>
      <c r="I107" s="10" t="s">
        <v>538</v>
      </c>
      <c r="J107" s="10"/>
      <c r="K107" s="40"/>
      <c r="L107" s="33" t="s">
        <v>723</v>
      </c>
    </row>
    <row r="108" spans="1:12" ht="30" x14ac:dyDescent="0.25">
      <c r="A108" s="15">
        <v>105</v>
      </c>
      <c r="B108" s="15">
        <v>13020439</v>
      </c>
      <c r="C108" s="16" t="s">
        <v>167</v>
      </c>
      <c r="D108" s="17">
        <v>32220</v>
      </c>
      <c r="E108" s="15" t="s">
        <v>109</v>
      </c>
      <c r="F108" s="15" t="s">
        <v>685</v>
      </c>
      <c r="G108" s="15" t="s">
        <v>822</v>
      </c>
      <c r="H108" s="10" t="s">
        <v>672</v>
      </c>
      <c r="I108" s="10" t="s">
        <v>538</v>
      </c>
      <c r="J108" s="10"/>
      <c r="K108" s="40"/>
      <c r="L108" s="33" t="s">
        <v>722</v>
      </c>
    </row>
    <row r="109" spans="1:12" ht="45" hidden="1" x14ac:dyDescent="0.25">
      <c r="A109" s="15">
        <v>106</v>
      </c>
      <c r="B109" s="15">
        <v>13020437</v>
      </c>
      <c r="C109" s="16" t="s">
        <v>199</v>
      </c>
      <c r="D109" s="17">
        <v>34831</v>
      </c>
      <c r="E109" s="15" t="s">
        <v>114</v>
      </c>
      <c r="F109" s="10" t="s">
        <v>614</v>
      </c>
      <c r="G109" s="10"/>
      <c r="H109" s="10" t="s">
        <v>250</v>
      </c>
      <c r="I109" s="10" t="s">
        <v>538</v>
      </c>
      <c r="J109" s="10"/>
      <c r="K109" s="40"/>
      <c r="L109" s="33" t="s">
        <v>723</v>
      </c>
    </row>
    <row r="110" spans="1:12" ht="60" x14ac:dyDescent="0.25">
      <c r="A110" s="15">
        <v>107</v>
      </c>
      <c r="B110" s="15">
        <v>13020641</v>
      </c>
      <c r="C110" s="16" t="s">
        <v>96</v>
      </c>
      <c r="D110" s="17">
        <v>34995</v>
      </c>
      <c r="E110" s="15" t="s">
        <v>111</v>
      </c>
      <c r="F110" s="10" t="s">
        <v>603</v>
      </c>
      <c r="G110" s="10" t="s">
        <v>827</v>
      </c>
      <c r="H110" s="10" t="s">
        <v>626</v>
      </c>
      <c r="I110" s="10" t="s">
        <v>538</v>
      </c>
      <c r="J110" s="10" t="s">
        <v>636</v>
      </c>
      <c r="K110" s="41" t="s">
        <v>701</v>
      </c>
      <c r="L110" s="33" t="s">
        <v>723</v>
      </c>
    </row>
    <row r="111" spans="1:12" ht="45" x14ac:dyDescent="0.25">
      <c r="A111" s="15">
        <v>108</v>
      </c>
      <c r="B111" s="15">
        <v>13020572</v>
      </c>
      <c r="C111" s="16" t="s">
        <v>143</v>
      </c>
      <c r="D111" s="17">
        <v>35034</v>
      </c>
      <c r="E111" s="15" t="s">
        <v>111</v>
      </c>
      <c r="F111" s="10" t="s">
        <v>598</v>
      </c>
      <c r="G111" s="10" t="s">
        <v>828</v>
      </c>
      <c r="H111" s="10" t="s">
        <v>627</v>
      </c>
      <c r="I111" s="10" t="s">
        <v>538</v>
      </c>
      <c r="J111" s="10" t="s">
        <v>637</v>
      </c>
      <c r="K111" s="40" t="s">
        <v>538</v>
      </c>
      <c r="L111" s="33" t="s">
        <v>723</v>
      </c>
    </row>
    <row r="112" spans="1:12" ht="60" hidden="1" x14ac:dyDescent="0.25">
      <c r="A112" s="15">
        <v>109</v>
      </c>
      <c r="B112" s="15">
        <v>13020450</v>
      </c>
      <c r="C112" s="16" t="s">
        <v>150</v>
      </c>
      <c r="D112" s="17">
        <v>34975</v>
      </c>
      <c r="E112" s="15" t="s">
        <v>133</v>
      </c>
      <c r="F112" s="10" t="s">
        <v>321</v>
      </c>
      <c r="G112" s="10"/>
      <c r="H112" s="10" t="s">
        <v>318</v>
      </c>
      <c r="I112" s="10" t="s">
        <v>538</v>
      </c>
      <c r="J112" s="10" t="s">
        <v>319</v>
      </c>
      <c r="K112" s="40" t="s">
        <v>538</v>
      </c>
      <c r="L112" s="33" t="s">
        <v>722</v>
      </c>
    </row>
    <row r="113" spans="1:12" ht="45" hidden="1" x14ac:dyDescent="0.25">
      <c r="A113" s="15">
        <v>110</v>
      </c>
      <c r="B113" s="15">
        <v>13020452</v>
      </c>
      <c r="C113" s="16" t="s">
        <v>96</v>
      </c>
      <c r="D113" s="17">
        <v>34843</v>
      </c>
      <c r="E113" s="15" t="s">
        <v>133</v>
      </c>
      <c r="F113" s="10" t="s">
        <v>358</v>
      </c>
      <c r="H113" s="10" t="s">
        <v>357</v>
      </c>
      <c r="I113" s="10" t="s">
        <v>538</v>
      </c>
      <c r="J113" s="10"/>
      <c r="K113" s="40"/>
      <c r="L113" s="33" t="s">
        <v>835</v>
      </c>
    </row>
    <row r="114" spans="1:12" ht="60" x14ac:dyDescent="0.25">
      <c r="A114" s="15">
        <v>111</v>
      </c>
      <c r="B114" s="15">
        <v>13020448</v>
      </c>
      <c r="C114" s="16" t="s">
        <v>200</v>
      </c>
      <c r="D114" s="17">
        <v>34987</v>
      </c>
      <c r="E114" s="15" t="s">
        <v>109</v>
      </c>
      <c r="F114" s="10" t="s">
        <v>389</v>
      </c>
      <c r="G114" s="10" t="s">
        <v>826</v>
      </c>
      <c r="H114" s="10" t="s">
        <v>465</v>
      </c>
      <c r="I114" s="10" t="s">
        <v>538</v>
      </c>
      <c r="J114" s="10" t="s">
        <v>640</v>
      </c>
      <c r="K114" s="40" t="s">
        <v>617</v>
      </c>
      <c r="L114" s="33" t="s">
        <v>835</v>
      </c>
    </row>
    <row r="115" spans="1:12" ht="60" hidden="1" x14ac:dyDescent="0.25">
      <c r="A115" s="15">
        <v>112</v>
      </c>
      <c r="B115" s="15">
        <v>13020461</v>
      </c>
      <c r="C115" s="16" t="s">
        <v>110</v>
      </c>
      <c r="D115" s="17">
        <v>34919</v>
      </c>
      <c r="E115" s="15" t="s">
        <v>109</v>
      </c>
      <c r="F115" s="18" t="s">
        <v>379</v>
      </c>
      <c r="G115" s="18"/>
      <c r="H115" s="10" t="s">
        <v>350</v>
      </c>
      <c r="I115" s="10" t="s">
        <v>538</v>
      </c>
      <c r="J115" s="10" t="s">
        <v>633</v>
      </c>
      <c r="K115" s="40" t="s">
        <v>538</v>
      </c>
      <c r="L115" s="33" t="s">
        <v>835</v>
      </c>
    </row>
    <row r="116" spans="1:12" ht="90" x14ac:dyDescent="0.25">
      <c r="A116" s="15">
        <v>113</v>
      </c>
      <c r="B116" s="15">
        <v>13020462</v>
      </c>
      <c r="C116" s="16" t="s">
        <v>181</v>
      </c>
      <c r="D116" s="17">
        <v>34984</v>
      </c>
      <c r="E116" s="15" t="s">
        <v>109</v>
      </c>
      <c r="F116" s="10" t="s">
        <v>380</v>
      </c>
      <c r="G116" s="10" t="s">
        <v>829</v>
      </c>
      <c r="H116" s="10" t="s">
        <v>368</v>
      </c>
      <c r="I116" s="10" t="s">
        <v>538</v>
      </c>
      <c r="J116" s="10" t="s">
        <v>639</v>
      </c>
      <c r="K116" s="40" t="s">
        <v>630</v>
      </c>
      <c r="L116" s="33" t="s">
        <v>835</v>
      </c>
    </row>
    <row r="117" spans="1:12" ht="75" hidden="1" x14ac:dyDescent="0.25">
      <c r="A117" s="15">
        <v>114</v>
      </c>
      <c r="B117" s="15">
        <v>13020470</v>
      </c>
      <c r="C117" s="16" t="s">
        <v>233</v>
      </c>
      <c r="D117" s="17">
        <v>34941</v>
      </c>
      <c r="E117" s="15" t="s">
        <v>114</v>
      </c>
      <c r="F117" s="10" t="s">
        <v>376</v>
      </c>
      <c r="G117" s="10"/>
      <c r="H117" s="10" t="s">
        <v>377</v>
      </c>
      <c r="I117" s="10" t="s">
        <v>538</v>
      </c>
      <c r="J117" s="10"/>
      <c r="K117" s="40"/>
      <c r="L117" s="33" t="s">
        <v>835</v>
      </c>
    </row>
    <row r="118" spans="1:12" ht="75" hidden="1" x14ac:dyDescent="0.25">
      <c r="A118" s="15">
        <v>115</v>
      </c>
      <c r="B118" s="15">
        <v>13020468</v>
      </c>
      <c r="C118" s="16" t="s">
        <v>189</v>
      </c>
      <c r="D118" s="17">
        <v>34875</v>
      </c>
      <c r="E118" s="15" t="s">
        <v>114</v>
      </c>
      <c r="F118" s="10" t="s">
        <v>432</v>
      </c>
      <c r="G118" s="10"/>
      <c r="H118" s="10" t="s">
        <v>468</v>
      </c>
      <c r="I118" s="10" t="s">
        <v>538</v>
      </c>
      <c r="J118" s="10"/>
      <c r="K118" s="40"/>
      <c r="L118" s="33" t="s">
        <v>724</v>
      </c>
    </row>
    <row r="119" spans="1:12" ht="45" x14ac:dyDescent="0.25">
      <c r="A119" s="15">
        <v>116</v>
      </c>
      <c r="B119" s="15">
        <v>13020469</v>
      </c>
      <c r="C119" s="16" t="s">
        <v>204</v>
      </c>
      <c r="D119" s="17">
        <v>34996</v>
      </c>
      <c r="E119" s="15" t="s">
        <v>111</v>
      </c>
      <c r="F119" s="10" t="s">
        <v>602</v>
      </c>
      <c r="G119" s="10" t="s">
        <v>830</v>
      </c>
      <c r="H119" s="10" t="s">
        <v>627</v>
      </c>
      <c r="I119" s="10" t="s">
        <v>538</v>
      </c>
      <c r="J119" s="10" t="s">
        <v>638</v>
      </c>
      <c r="K119" s="40" t="s">
        <v>538</v>
      </c>
      <c r="L119" s="33" t="s">
        <v>723</v>
      </c>
    </row>
    <row r="120" spans="1:12" ht="45" hidden="1" x14ac:dyDescent="0.25">
      <c r="A120" s="15">
        <v>117</v>
      </c>
      <c r="B120" s="15">
        <v>13020499</v>
      </c>
      <c r="C120" s="16" t="s">
        <v>136</v>
      </c>
      <c r="D120" s="17">
        <v>35008</v>
      </c>
      <c r="E120" s="15" t="s">
        <v>114</v>
      </c>
      <c r="F120" s="10" t="s">
        <v>378</v>
      </c>
      <c r="G120" s="10"/>
      <c r="H120" s="10" t="s">
        <v>352</v>
      </c>
      <c r="I120" s="10" t="s">
        <v>538</v>
      </c>
      <c r="J120" s="10" t="s">
        <v>634</v>
      </c>
      <c r="K120" s="40" t="s">
        <v>657</v>
      </c>
      <c r="L120" s="33" t="s">
        <v>835</v>
      </c>
    </row>
    <row r="121" spans="1:12" ht="45" x14ac:dyDescent="0.25">
      <c r="A121" s="15">
        <v>118</v>
      </c>
      <c r="B121" s="15">
        <v>13020609</v>
      </c>
      <c r="C121" s="16" t="s">
        <v>226</v>
      </c>
      <c r="D121" s="17">
        <v>34924</v>
      </c>
      <c r="E121" s="15" t="s">
        <v>109</v>
      </c>
      <c r="F121" s="10" t="s">
        <v>246</v>
      </c>
      <c r="G121" s="10" t="s">
        <v>823</v>
      </c>
      <c r="H121" s="10" t="s">
        <v>250</v>
      </c>
      <c r="I121" s="10" t="s">
        <v>538</v>
      </c>
      <c r="J121" s="10" t="s">
        <v>627</v>
      </c>
      <c r="K121" s="40" t="s">
        <v>538</v>
      </c>
      <c r="L121" s="33" t="s">
        <v>723</v>
      </c>
    </row>
    <row r="122" spans="1:12" ht="45" hidden="1" x14ac:dyDescent="0.25">
      <c r="A122" s="15">
        <v>119</v>
      </c>
      <c r="B122" s="15">
        <v>13020472</v>
      </c>
      <c r="C122" s="16" t="s">
        <v>236</v>
      </c>
      <c r="D122" s="17">
        <v>34986</v>
      </c>
      <c r="E122" s="15" t="s">
        <v>114</v>
      </c>
      <c r="F122" s="10" t="s">
        <v>571</v>
      </c>
      <c r="G122" s="10"/>
      <c r="H122" s="10" t="s">
        <v>549</v>
      </c>
      <c r="I122" s="10" t="s">
        <v>538</v>
      </c>
      <c r="J122" s="10"/>
      <c r="K122" s="40"/>
      <c r="L122" s="33" t="s">
        <v>834</v>
      </c>
    </row>
    <row r="123" spans="1:12" ht="30" hidden="1" x14ac:dyDescent="0.25">
      <c r="A123" s="15">
        <v>120</v>
      </c>
      <c r="B123" s="15">
        <v>13020477</v>
      </c>
      <c r="C123" s="16" t="s">
        <v>148</v>
      </c>
      <c r="D123" s="17">
        <v>34795</v>
      </c>
      <c r="E123" s="15" t="s">
        <v>114</v>
      </c>
      <c r="F123" s="10" t="s">
        <v>433</v>
      </c>
      <c r="G123" s="10"/>
      <c r="H123" s="10" t="s">
        <v>430</v>
      </c>
      <c r="I123" s="10" t="s">
        <v>538</v>
      </c>
      <c r="J123" s="10"/>
      <c r="K123" s="40"/>
      <c r="L123" s="33" t="s">
        <v>724</v>
      </c>
    </row>
    <row r="124" spans="1:12" ht="60" x14ac:dyDescent="0.25">
      <c r="A124" s="15">
        <v>121</v>
      </c>
      <c r="B124" s="15">
        <v>13020486</v>
      </c>
      <c r="C124" s="16" t="s">
        <v>135</v>
      </c>
      <c r="D124" s="17">
        <v>34946</v>
      </c>
      <c r="E124" s="15" t="s">
        <v>109</v>
      </c>
      <c r="F124" s="10" t="s">
        <v>320</v>
      </c>
      <c r="G124" s="10" t="s">
        <v>824</v>
      </c>
      <c r="H124" s="10" t="s">
        <v>318</v>
      </c>
      <c r="I124" s="10" t="s">
        <v>538</v>
      </c>
      <c r="J124" s="10" t="s">
        <v>319</v>
      </c>
      <c r="K124" s="40" t="s">
        <v>538</v>
      </c>
      <c r="L124" s="33" t="s">
        <v>722</v>
      </c>
    </row>
    <row r="125" spans="1:12" ht="75" x14ac:dyDescent="0.25">
      <c r="A125" s="15">
        <v>122</v>
      </c>
      <c r="B125" s="15">
        <v>13020644</v>
      </c>
      <c r="C125" s="16" t="s">
        <v>156</v>
      </c>
      <c r="D125" s="17">
        <v>34975</v>
      </c>
      <c r="E125" s="15" t="s">
        <v>111</v>
      </c>
      <c r="F125" s="10" t="s">
        <v>601</v>
      </c>
      <c r="G125" s="10" t="s">
        <v>825</v>
      </c>
      <c r="H125" s="10" t="s">
        <v>582</v>
      </c>
      <c r="I125" s="10" t="s">
        <v>538</v>
      </c>
      <c r="J125" s="10" t="s">
        <v>632</v>
      </c>
      <c r="K125" s="41" t="s">
        <v>702</v>
      </c>
      <c r="L125" s="33" t="s">
        <v>723</v>
      </c>
    </row>
    <row r="126" spans="1:12" ht="45" hidden="1" x14ac:dyDescent="0.25">
      <c r="A126" s="15">
        <v>123</v>
      </c>
      <c r="B126" s="15">
        <v>13020496</v>
      </c>
      <c r="C126" s="16" t="s">
        <v>156</v>
      </c>
      <c r="D126" s="17">
        <v>34960</v>
      </c>
      <c r="E126" s="15" t="s">
        <v>133</v>
      </c>
      <c r="F126" s="10" t="s">
        <v>424</v>
      </c>
      <c r="G126" s="10"/>
      <c r="H126" s="10" t="s">
        <v>430</v>
      </c>
      <c r="I126" s="10" t="s">
        <v>538</v>
      </c>
      <c r="J126" s="10" t="s">
        <v>635</v>
      </c>
      <c r="K126" s="40" t="s">
        <v>538</v>
      </c>
      <c r="L126" s="33" t="s">
        <v>724</v>
      </c>
    </row>
    <row r="127" spans="1:12" ht="60" hidden="1" x14ac:dyDescent="0.25">
      <c r="A127" s="15">
        <v>124</v>
      </c>
      <c r="B127" s="15">
        <v>13020483</v>
      </c>
      <c r="C127" s="16" t="s">
        <v>172</v>
      </c>
      <c r="D127" s="17">
        <v>34881</v>
      </c>
      <c r="E127" s="15" t="s">
        <v>111</v>
      </c>
      <c r="F127" s="10" t="s">
        <v>272</v>
      </c>
      <c r="G127" s="10"/>
      <c r="H127" s="10" t="s">
        <v>270</v>
      </c>
      <c r="I127" s="10" t="s">
        <v>538</v>
      </c>
      <c r="J127" s="10"/>
      <c r="K127" s="40"/>
      <c r="L127" s="33" t="s">
        <v>723</v>
      </c>
    </row>
    <row r="128" spans="1:12" ht="45" hidden="1" x14ac:dyDescent="0.25">
      <c r="A128" s="15">
        <v>125</v>
      </c>
      <c r="B128" s="15">
        <v>13020485</v>
      </c>
      <c r="C128" s="16" t="s">
        <v>131</v>
      </c>
      <c r="D128" s="17">
        <v>34880</v>
      </c>
      <c r="E128" s="15" t="s">
        <v>114</v>
      </c>
      <c r="F128" s="10" t="s">
        <v>367</v>
      </c>
      <c r="G128" s="10"/>
      <c r="H128" s="10" t="s">
        <v>368</v>
      </c>
      <c r="I128" s="10" t="s">
        <v>538</v>
      </c>
      <c r="J128" s="10"/>
      <c r="K128" s="40"/>
      <c r="L128" s="33" t="s">
        <v>835</v>
      </c>
    </row>
    <row r="129" spans="1:12" ht="45" hidden="1" x14ac:dyDescent="0.25">
      <c r="A129" s="15">
        <v>126</v>
      </c>
      <c r="B129" s="15">
        <v>13020501</v>
      </c>
      <c r="C129" s="16" t="s">
        <v>137</v>
      </c>
      <c r="D129" s="17">
        <v>35058</v>
      </c>
      <c r="E129" s="15" t="s">
        <v>109</v>
      </c>
      <c r="F129" s="10" t="s">
        <v>463</v>
      </c>
      <c r="G129" s="10"/>
      <c r="H129" s="10" t="s">
        <v>430</v>
      </c>
      <c r="I129" s="10" t="s">
        <v>538</v>
      </c>
      <c r="J129" s="10" t="s">
        <v>635</v>
      </c>
      <c r="K129" s="40" t="s">
        <v>538</v>
      </c>
      <c r="L129" s="33" t="s">
        <v>724</v>
      </c>
    </row>
    <row r="130" spans="1:12" ht="60" x14ac:dyDescent="0.25">
      <c r="A130" s="15">
        <v>127</v>
      </c>
      <c r="B130" s="15">
        <v>13020502</v>
      </c>
      <c r="C130" s="16" t="s">
        <v>170</v>
      </c>
      <c r="D130" s="17">
        <v>34752</v>
      </c>
      <c r="E130" s="15" t="s">
        <v>109</v>
      </c>
      <c r="F130" s="10" t="s">
        <v>347</v>
      </c>
      <c r="G130" s="10" t="s">
        <v>831</v>
      </c>
      <c r="H130" s="10" t="s">
        <v>326</v>
      </c>
      <c r="I130" s="10" t="s">
        <v>538</v>
      </c>
      <c r="J130" s="10" t="s">
        <v>658</v>
      </c>
      <c r="K130" s="40" t="s">
        <v>694</v>
      </c>
      <c r="L130" s="33" t="s">
        <v>722</v>
      </c>
    </row>
    <row r="131" spans="1:12" ht="45" hidden="1" x14ac:dyDescent="0.25">
      <c r="A131" s="15">
        <v>128</v>
      </c>
      <c r="B131" s="15">
        <v>13020611</v>
      </c>
      <c r="C131" s="16" t="s">
        <v>185</v>
      </c>
      <c r="D131" s="17">
        <v>34461</v>
      </c>
      <c r="E131" s="15" t="s">
        <v>111</v>
      </c>
      <c r="F131" s="10" t="s">
        <v>458</v>
      </c>
      <c r="G131" s="10"/>
      <c r="H131" s="10" t="s">
        <v>443</v>
      </c>
      <c r="I131" s="10" t="s">
        <v>538</v>
      </c>
      <c r="J131" s="10"/>
      <c r="K131" s="40"/>
      <c r="L131" s="33" t="s">
        <v>724</v>
      </c>
    </row>
    <row r="132" spans="1:12" ht="30" hidden="1" x14ac:dyDescent="0.25">
      <c r="A132" s="15">
        <v>129</v>
      </c>
      <c r="B132" s="15">
        <v>13020517</v>
      </c>
      <c r="C132" s="16" t="s">
        <v>237</v>
      </c>
      <c r="D132" s="17">
        <v>34925</v>
      </c>
      <c r="E132" s="15" t="s">
        <v>109</v>
      </c>
      <c r="F132" s="10" t="s">
        <v>386</v>
      </c>
      <c r="G132" s="10"/>
      <c r="H132" s="10" t="s">
        <v>385</v>
      </c>
      <c r="I132" s="10" t="s">
        <v>538</v>
      </c>
      <c r="J132" s="10"/>
      <c r="K132" s="40"/>
      <c r="L132" s="33" t="s">
        <v>835</v>
      </c>
    </row>
    <row r="133" spans="1:12" ht="30" hidden="1" x14ac:dyDescent="0.25">
      <c r="A133" s="15">
        <v>130</v>
      </c>
      <c r="B133" s="15">
        <v>13020520</v>
      </c>
      <c r="C133" s="16" t="s">
        <v>159</v>
      </c>
      <c r="D133" s="17">
        <v>34725</v>
      </c>
      <c r="E133" s="15" t="s">
        <v>111</v>
      </c>
      <c r="F133" s="10" t="s">
        <v>606</v>
      </c>
      <c r="G133" s="10"/>
      <c r="H133" s="10" t="s">
        <v>636</v>
      </c>
      <c r="I133" s="10" t="s">
        <v>538</v>
      </c>
      <c r="J133" s="10" t="s">
        <v>638</v>
      </c>
      <c r="K133" s="40" t="s">
        <v>538</v>
      </c>
      <c r="L133" s="33" t="s">
        <v>723</v>
      </c>
    </row>
    <row r="134" spans="1:12" ht="30" hidden="1" x14ac:dyDescent="0.25">
      <c r="A134" s="15">
        <v>131</v>
      </c>
      <c r="B134" s="15">
        <v>13020578</v>
      </c>
      <c r="C134" s="16" t="s">
        <v>183</v>
      </c>
      <c r="D134" s="17">
        <v>34707</v>
      </c>
      <c r="E134" s="15" t="s">
        <v>114</v>
      </c>
      <c r="F134" s="10" t="s">
        <v>686</v>
      </c>
      <c r="G134" s="10"/>
      <c r="H134" s="10" t="s">
        <v>609</v>
      </c>
      <c r="I134" s="10" t="s">
        <v>538</v>
      </c>
      <c r="J134" s="10"/>
      <c r="K134" s="40"/>
      <c r="L134" s="33" t="s">
        <v>723</v>
      </c>
    </row>
    <row r="135" spans="1:12" ht="45" hidden="1" x14ac:dyDescent="0.25">
      <c r="A135" s="15">
        <v>132</v>
      </c>
      <c r="B135" s="28"/>
      <c r="C135" s="29" t="s">
        <v>164</v>
      </c>
      <c r="D135" s="30">
        <v>34797</v>
      </c>
      <c r="E135" s="31" t="s">
        <v>114</v>
      </c>
      <c r="F135" s="32" t="s">
        <v>697</v>
      </c>
      <c r="G135" s="32"/>
      <c r="H135" s="32" t="s">
        <v>445</v>
      </c>
      <c r="I135" s="32" t="s">
        <v>538</v>
      </c>
      <c r="J135" s="32"/>
      <c r="K135" s="42"/>
      <c r="L135" s="33" t="s">
        <v>724</v>
      </c>
    </row>
    <row r="136" spans="1:12" ht="90" hidden="1" x14ac:dyDescent="0.25">
      <c r="A136" s="15">
        <v>133</v>
      </c>
      <c r="B136" s="33"/>
      <c r="C136" s="34" t="s">
        <v>661</v>
      </c>
      <c r="D136" s="34" t="s">
        <v>662</v>
      </c>
      <c r="E136" s="34" t="s">
        <v>669</v>
      </c>
      <c r="F136" s="35" t="s">
        <v>667</v>
      </c>
      <c r="G136" s="35"/>
      <c r="H136" s="35" t="s">
        <v>654</v>
      </c>
      <c r="I136" s="35" t="s">
        <v>538</v>
      </c>
      <c r="J136" s="36"/>
      <c r="K136" s="43"/>
      <c r="L136" s="33" t="s">
        <v>835</v>
      </c>
    </row>
    <row r="137" spans="1:12" ht="45" x14ac:dyDescent="0.25">
      <c r="A137" s="15">
        <v>134</v>
      </c>
      <c r="B137" s="33"/>
      <c r="C137" s="34" t="s">
        <v>663</v>
      </c>
      <c r="D137" s="34" t="s">
        <v>664</v>
      </c>
      <c r="E137" s="34" t="s">
        <v>671</v>
      </c>
      <c r="F137" s="35" t="s">
        <v>668</v>
      </c>
      <c r="G137" s="35" t="s">
        <v>780</v>
      </c>
      <c r="H137" s="35" t="s">
        <v>712</v>
      </c>
      <c r="I137" s="35" t="s">
        <v>538</v>
      </c>
      <c r="J137" s="36"/>
      <c r="K137" s="43"/>
      <c r="L137" s="33" t="s">
        <v>724</v>
      </c>
    </row>
    <row r="138" spans="1:12" ht="60" x14ac:dyDescent="0.25">
      <c r="A138" s="15">
        <v>135</v>
      </c>
      <c r="B138" s="33"/>
      <c r="C138" s="35" t="s">
        <v>665</v>
      </c>
      <c r="D138" s="34" t="s">
        <v>708</v>
      </c>
      <c r="E138" s="34" t="s">
        <v>670</v>
      </c>
      <c r="F138" s="37" t="s">
        <v>666</v>
      </c>
      <c r="G138" s="37" t="s">
        <v>776</v>
      </c>
      <c r="H138" s="35" t="s">
        <v>263</v>
      </c>
      <c r="I138" s="35" t="s">
        <v>538</v>
      </c>
      <c r="J138" s="36"/>
      <c r="K138" s="43"/>
      <c r="L138" s="33" t="s">
        <v>723</v>
      </c>
    </row>
    <row r="139" spans="1:12" ht="60" hidden="1" x14ac:dyDescent="0.25">
      <c r="A139" s="15">
        <v>136</v>
      </c>
      <c r="B139" s="33"/>
      <c r="C139" s="38" t="s">
        <v>705</v>
      </c>
      <c r="D139" s="38" t="s">
        <v>709</v>
      </c>
      <c r="E139" s="34" t="s">
        <v>710</v>
      </c>
      <c r="F139" s="35" t="s">
        <v>706</v>
      </c>
      <c r="G139" s="35"/>
      <c r="H139" s="35" t="s">
        <v>712</v>
      </c>
      <c r="I139" s="35" t="s">
        <v>538</v>
      </c>
      <c r="J139" s="36"/>
      <c r="K139" s="43"/>
      <c r="L139" s="33" t="s">
        <v>724</v>
      </c>
    </row>
    <row r="140" spans="1:12" ht="30" hidden="1" x14ac:dyDescent="0.25">
      <c r="A140" s="15">
        <v>137</v>
      </c>
      <c r="B140" s="33"/>
      <c r="C140" s="38" t="s">
        <v>711</v>
      </c>
      <c r="D140" s="39">
        <v>35010</v>
      </c>
      <c r="E140" s="34" t="s">
        <v>669</v>
      </c>
      <c r="F140" s="35" t="s">
        <v>707</v>
      </c>
      <c r="G140" s="35"/>
      <c r="H140" s="35" t="s">
        <v>440</v>
      </c>
      <c r="I140" s="35" t="s">
        <v>538</v>
      </c>
      <c r="J140" s="36"/>
      <c r="K140" s="43"/>
      <c r="L140" s="33" t="s">
        <v>724</v>
      </c>
    </row>
  </sheetData>
  <autoFilter ref="A3:L140">
    <filterColumn colId="6">
      <customFilters>
        <customFilter operator="notEqual" val=" "/>
      </customFilters>
    </filterColumn>
  </autoFilter>
  <mergeCells count="1">
    <mergeCell ref="B1:K1"/>
  </mergeCells>
  <pageMargins left="0" right="0" top="0.25" bottom="0.25" header="0.3" footer="0.3"/>
  <pageSetup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65"/>
  <sheetViews>
    <sheetView topLeftCell="A57" workbookViewId="0">
      <selection activeCell="A3" sqref="A3:I65"/>
    </sheetView>
  </sheetViews>
  <sheetFormatPr defaultRowHeight="15" x14ac:dyDescent="0.25"/>
  <cols>
    <col min="1" max="1" width="4.5703125" customWidth="1"/>
    <col min="2" max="2" width="8.85546875" customWidth="1"/>
    <col min="3" max="3" width="17.42578125" customWidth="1"/>
    <col min="4" max="4" width="9.85546875" customWidth="1"/>
    <col min="5" max="6" width="23.28515625" style="1" customWidth="1"/>
    <col min="7" max="7" width="18.140625" style="1" customWidth="1"/>
    <col min="8" max="8" width="19.28515625" style="1" hidden="1" customWidth="1"/>
    <col min="9" max="9" width="17.42578125" style="1" customWidth="1"/>
    <col min="10" max="10" width="18.28515625" hidden="1" customWidth="1"/>
    <col min="11" max="11" width="8.7109375" customWidth="1"/>
    <col min="12" max="12" width="28.28515625" style="82" customWidth="1"/>
  </cols>
  <sheetData>
    <row r="1" spans="1:15" x14ac:dyDescent="0.25">
      <c r="B1" s="85" t="s">
        <v>691</v>
      </c>
      <c r="C1" s="85"/>
      <c r="D1" s="85"/>
      <c r="E1" s="85"/>
      <c r="F1" s="85"/>
      <c r="G1" s="85"/>
      <c r="H1" s="85"/>
      <c r="I1" s="85"/>
    </row>
    <row r="3" spans="1:15" ht="28.5" x14ac:dyDescent="0.25">
      <c r="A3" s="4" t="s">
        <v>0</v>
      </c>
      <c r="B3" s="5" t="s">
        <v>1</v>
      </c>
      <c r="C3" s="5" t="s">
        <v>2</v>
      </c>
      <c r="D3" s="5" t="s">
        <v>3</v>
      </c>
      <c r="E3" s="5" t="s">
        <v>547</v>
      </c>
      <c r="F3" s="5" t="s">
        <v>720</v>
      </c>
      <c r="G3" s="5" t="s">
        <v>281</v>
      </c>
      <c r="H3" s="5" t="s">
        <v>537</v>
      </c>
      <c r="I3" s="5" t="s">
        <v>544</v>
      </c>
      <c r="J3" s="53" t="s">
        <v>537</v>
      </c>
      <c r="K3" s="56" t="s">
        <v>838</v>
      </c>
      <c r="L3" s="83" t="s">
        <v>721</v>
      </c>
    </row>
    <row r="4" spans="1:15" ht="60" hidden="1" x14ac:dyDescent="0.25">
      <c r="A4" s="6" t="s">
        <v>470</v>
      </c>
      <c r="B4" s="6">
        <v>13020001</v>
      </c>
      <c r="C4" s="7" t="s">
        <v>46</v>
      </c>
      <c r="D4" s="8">
        <v>35017</v>
      </c>
      <c r="E4" s="21" t="s">
        <v>411</v>
      </c>
      <c r="F4" s="21"/>
      <c r="G4" s="2" t="s">
        <v>574</v>
      </c>
      <c r="H4" s="2" t="s">
        <v>538</v>
      </c>
      <c r="I4" s="2" t="s">
        <v>575</v>
      </c>
      <c r="J4" s="54" t="s">
        <v>538</v>
      </c>
      <c r="K4" s="57" t="s">
        <v>835</v>
      </c>
      <c r="L4" s="51"/>
      <c r="N4" s="84" t="s">
        <v>722</v>
      </c>
      <c r="O4" s="14">
        <f>COUNTIF($K$4:$K$140,"KHMT")</f>
        <v>10</v>
      </c>
    </row>
    <row r="5" spans="1:15" ht="30" hidden="1" x14ac:dyDescent="0.25">
      <c r="A5" s="6" t="s">
        <v>471</v>
      </c>
      <c r="B5" s="6">
        <v>13020729</v>
      </c>
      <c r="C5" s="7" t="s">
        <v>47</v>
      </c>
      <c r="D5" s="8">
        <v>34963</v>
      </c>
      <c r="E5" s="2" t="s">
        <v>556</v>
      </c>
      <c r="F5" s="2"/>
      <c r="G5" s="2" t="s">
        <v>557</v>
      </c>
      <c r="H5" s="2" t="s">
        <v>538</v>
      </c>
      <c r="I5" s="2"/>
      <c r="J5" s="55"/>
      <c r="K5" s="58" t="s">
        <v>834</v>
      </c>
      <c r="L5" s="51"/>
      <c r="N5" s="84" t="s">
        <v>841</v>
      </c>
      <c r="O5" s="14">
        <f>COUNTIF($K$4:$K$140,"HTTT")</f>
        <v>11</v>
      </c>
    </row>
    <row r="6" spans="1:15" ht="45" hidden="1" x14ac:dyDescent="0.25">
      <c r="A6" s="6" t="s">
        <v>472</v>
      </c>
      <c r="B6" s="6">
        <v>13020015</v>
      </c>
      <c r="C6" s="7" t="s">
        <v>48</v>
      </c>
      <c r="D6" s="8">
        <v>35004</v>
      </c>
      <c r="E6" s="2" t="s">
        <v>328</v>
      </c>
      <c r="F6" s="2"/>
      <c r="G6" s="2" t="s">
        <v>326</v>
      </c>
      <c r="H6" s="2" t="s">
        <v>538</v>
      </c>
      <c r="I6" s="2" t="s">
        <v>329</v>
      </c>
      <c r="J6" s="54" t="s">
        <v>694</v>
      </c>
      <c r="K6" s="57" t="s">
        <v>722</v>
      </c>
      <c r="L6" s="51"/>
      <c r="N6" s="14" t="s">
        <v>842</v>
      </c>
      <c r="O6" s="14">
        <f>COUNTIF($K$4:$K$140,"CNPM")</f>
        <v>21</v>
      </c>
    </row>
    <row r="7" spans="1:15" ht="60" hidden="1" x14ac:dyDescent="0.25">
      <c r="A7" s="6" t="s">
        <v>473</v>
      </c>
      <c r="B7" s="6">
        <v>13020522</v>
      </c>
      <c r="C7" s="7" t="s">
        <v>49</v>
      </c>
      <c r="D7" s="8">
        <v>34987</v>
      </c>
      <c r="E7" s="2" t="s">
        <v>336</v>
      </c>
      <c r="F7" s="2"/>
      <c r="G7" s="2" t="s">
        <v>335</v>
      </c>
      <c r="H7" s="2" t="s">
        <v>538</v>
      </c>
      <c r="I7" s="2"/>
      <c r="J7" s="55"/>
      <c r="K7" s="58" t="s">
        <v>722</v>
      </c>
      <c r="L7" s="51"/>
      <c r="N7" s="14" t="s">
        <v>724</v>
      </c>
      <c r="O7" s="14">
        <f>COUNTIF($K$4:$K$140,"MMT")</f>
        <v>10</v>
      </c>
    </row>
    <row r="8" spans="1:15" ht="45" x14ac:dyDescent="0.25">
      <c r="A8" s="6" t="s">
        <v>474</v>
      </c>
      <c r="B8" s="6">
        <v>13020029</v>
      </c>
      <c r="C8" s="7" t="s">
        <v>50</v>
      </c>
      <c r="D8" s="8">
        <v>34956</v>
      </c>
      <c r="E8" s="2" t="s">
        <v>559</v>
      </c>
      <c r="F8" s="2" t="s">
        <v>752</v>
      </c>
      <c r="G8" s="2" t="s">
        <v>560</v>
      </c>
      <c r="H8" s="2" t="s">
        <v>538</v>
      </c>
      <c r="I8" s="2"/>
      <c r="J8" s="55"/>
      <c r="K8" s="57" t="s">
        <v>834</v>
      </c>
      <c r="L8" s="51"/>
      <c r="N8" s="14" t="s">
        <v>843</v>
      </c>
      <c r="O8" s="14">
        <f>COUNTIF($K$4:$K$140,"KTTT")</f>
        <v>9</v>
      </c>
    </row>
    <row r="9" spans="1:15" ht="80.25" x14ac:dyDescent="0.25">
      <c r="A9" s="6" t="s">
        <v>475</v>
      </c>
      <c r="B9" s="6">
        <v>13020038</v>
      </c>
      <c r="C9" s="7" t="s">
        <v>51</v>
      </c>
      <c r="D9" s="8">
        <v>34961</v>
      </c>
      <c r="E9" s="22" t="s">
        <v>592</v>
      </c>
      <c r="F9" s="22" t="s">
        <v>754</v>
      </c>
      <c r="G9" s="2" t="s">
        <v>584</v>
      </c>
      <c r="H9" s="2" t="s">
        <v>538</v>
      </c>
      <c r="I9" s="46" t="s">
        <v>753</v>
      </c>
      <c r="J9" s="54"/>
      <c r="K9" s="57" t="s">
        <v>723</v>
      </c>
      <c r="L9" s="51"/>
    </row>
    <row r="10" spans="1:15" ht="60" x14ac:dyDescent="0.25">
      <c r="A10" s="6" t="s">
        <v>476</v>
      </c>
      <c r="B10" s="6">
        <v>13020613</v>
      </c>
      <c r="C10" s="7" t="s">
        <v>52</v>
      </c>
      <c r="D10" s="8">
        <v>34916</v>
      </c>
      <c r="E10" s="2" t="s">
        <v>408</v>
      </c>
      <c r="F10" s="2" t="s">
        <v>755</v>
      </c>
      <c r="G10" s="2" t="s">
        <v>465</v>
      </c>
      <c r="H10" s="2" t="s">
        <v>538</v>
      </c>
      <c r="I10" s="2" t="s">
        <v>466</v>
      </c>
      <c r="J10" s="55" t="s">
        <v>617</v>
      </c>
      <c r="K10" s="57" t="s">
        <v>723</v>
      </c>
      <c r="L10" s="51"/>
    </row>
    <row r="11" spans="1:15" ht="60" x14ac:dyDescent="0.25">
      <c r="A11" s="6" t="s">
        <v>477</v>
      </c>
      <c r="B11" s="6">
        <v>13020047</v>
      </c>
      <c r="C11" s="7" t="s">
        <v>53</v>
      </c>
      <c r="D11" s="8">
        <v>34894</v>
      </c>
      <c r="E11" s="2" t="s">
        <v>255</v>
      </c>
      <c r="F11" s="2" t="s">
        <v>837</v>
      </c>
      <c r="G11" s="9" t="s">
        <v>282</v>
      </c>
      <c r="H11" s="2" t="s">
        <v>538</v>
      </c>
      <c r="I11" s="9"/>
      <c r="J11" s="55"/>
      <c r="K11" s="58" t="s">
        <v>723</v>
      </c>
      <c r="L11" s="51"/>
    </row>
    <row r="12" spans="1:15" ht="75" x14ac:dyDescent="0.25">
      <c r="A12" s="6" t="s">
        <v>478</v>
      </c>
      <c r="B12" s="6">
        <v>13020081</v>
      </c>
      <c r="C12" s="7" t="s">
        <v>54</v>
      </c>
      <c r="D12" s="8">
        <v>34915</v>
      </c>
      <c r="E12" s="2" t="s">
        <v>555</v>
      </c>
      <c r="F12" s="2" t="s">
        <v>756</v>
      </c>
      <c r="G12" s="2" t="s">
        <v>552</v>
      </c>
      <c r="H12" s="2" t="s">
        <v>538</v>
      </c>
      <c r="I12" s="47" t="s">
        <v>448</v>
      </c>
      <c r="J12" s="55"/>
      <c r="K12" s="57" t="s">
        <v>834</v>
      </c>
      <c r="L12" s="51"/>
    </row>
    <row r="13" spans="1:15" ht="75" x14ac:dyDescent="0.25">
      <c r="A13" s="6" t="s">
        <v>479</v>
      </c>
      <c r="B13" s="6">
        <v>13020083</v>
      </c>
      <c r="C13" s="7" t="s">
        <v>55</v>
      </c>
      <c r="D13" s="8">
        <v>34917</v>
      </c>
      <c r="E13" s="2" t="s">
        <v>409</v>
      </c>
      <c r="F13" s="2" t="s">
        <v>757</v>
      </c>
      <c r="G13" s="2" t="s">
        <v>465</v>
      </c>
      <c r="H13" s="2" t="s">
        <v>538</v>
      </c>
      <c r="I13" s="2" t="s">
        <v>647</v>
      </c>
      <c r="J13" s="55" t="s">
        <v>648</v>
      </c>
      <c r="K13" s="57" t="s">
        <v>835</v>
      </c>
      <c r="L13" s="51"/>
    </row>
    <row r="14" spans="1:15" ht="45" hidden="1" x14ac:dyDescent="0.25">
      <c r="A14" s="6" t="s">
        <v>480</v>
      </c>
      <c r="B14" s="6">
        <v>13020072</v>
      </c>
      <c r="C14" s="7" t="s">
        <v>56</v>
      </c>
      <c r="D14" s="8">
        <v>35035</v>
      </c>
      <c r="E14" s="2" t="s">
        <v>442</v>
      </c>
      <c r="F14" s="2"/>
      <c r="G14" s="9" t="s">
        <v>443</v>
      </c>
      <c r="H14" s="2" t="s">
        <v>538</v>
      </c>
      <c r="I14" s="2"/>
      <c r="J14" s="55"/>
      <c r="K14" s="57" t="s">
        <v>724</v>
      </c>
      <c r="L14" s="51"/>
    </row>
    <row r="15" spans="1:15" ht="60" hidden="1" x14ac:dyDescent="0.25">
      <c r="A15" s="6" t="s">
        <v>481</v>
      </c>
      <c r="B15" s="6">
        <v>13020528</v>
      </c>
      <c r="C15" s="7" t="s">
        <v>57</v>
      </c>
      <c r="D15" s="8">
        <v>34756</v>
      </c>
      <c r="E15" s="2" t="s">
        <v>449</v>
      </c>
      <c r="F15" s="2"/>
      <c r="G15" s="9" t="s">
        <v>448</v>
      </c>
      <c r="H15" s="2" t="s">
        <v>538</v>
      </c>
      <c r="I15" s="2"/>
      <c r="J15" s="55"/>
      <c r="K15" s="57" t="s">
        <v>724</v>
      </c>
      <c r="L15" s="51"/>
    </row>
    <row r="16" spans="1:15" ht="30" hidden="1" x14ac:dyDescent="0.25">
      <c r="A16" s="6" t="s">
        <v>482</v>
      </c>
      <c r="B16" s="6">
        <v>13020529</v>
      </c>
      <c r="C16" s="7" t="s">
        <v>58</v>
      </c>
      <c r="D16" s="8">
        <v>34916</v>
      </c>
      <c r="E16" s="2" t="s">
        <v>450</v>
      </c>
      <c r="F16" s="2"/>
      <c r="G16" s="9" t="s">
        <v>443</v>
      </c>
      <c r="H16" s="2" t="s">
        <v>538</v>
      </c>
      <c r="I16" s="2" t="s">
        <v>268</v>
      </c>
      <c r="J16" s="54" t="s">
        <v>538</v>
      </c>
      <c r="K16" s="57" t="s">
        <v>724</v>
      </c>
      <c r="L16" s="51"/>
    </row>
    <row r="17" spans="1:12" ht="60" x14ac:dyDescent="0.25">
      <c r="A17" s="6" t="s">
        <v>483</v>
      </c>
      <c r="B17" s="6">
        <v>13020530</v>
      </c>
      <c r="C17" s="7" t="s">
        <v>59</v>
      </c>
      <c r="D17" s="8">
        <v>34751</v>
      </c>
      <c r="E17" s="2" t="s">
        <v>400</v>
      </c>
      <c r="F17" s="2" t="s">
        <v>758</v>
      </c>
      <c r="G17" s="2" t="s">
        <v>383</v>
      </c>
      <c r="H17" s="2" t="s">
        <v>538</v>
      </c>
      <c r="I17" s="2" t="s">
        <v>576</v>
      </c>
      <c r="J17" s="55" t="s">
        <v>618</v>
      </c>
      <c r="K17" s="57" t="s">
        <v>835</v>
      </c>
      <c r="L17" s="51"/>
    </row>
    <row r="18" spans="1:12" ht="45" hidden="1" x14ac:dyDescent="0.25">
      <c r="A18" s="6" t="s">
        <v>484</v>
      </c>
      <c r="B18" s="6">
        <v>13020121</v>
      </c>
      <c r="C18" s="7" t="s">
        <v>60</v>
      </c>
      <c r="D18" s="8">
        <v>34888</v>
      </c>
      <c r="E18" s="2" t="s">
        <v>392</v>
      </c>
      <c r="F18" s="2"/>
      <c r="G18" s="9" t="s">
        <v>350</v>
      </c>
      <c r="H18" s="2" t="s">
        <v>538</v>
      </c>
      <c r="I18" s="2"/>
      <c r="J18" s="55"/>
      <c r="K18" s="57" t="s">
        <v>835</v>
      </c>
      <c r="L18" s="51"/>
    </row>
    <row r="19" spans="1:12" ht="60" x14ac:dyDescent="0.25">
      <c r="A19" s="6" t="s">
        <v>485</v>
      </c>
      <c r="B19" s="6">
        <v>13020124</v>
      </c>
      <c r="C19" s="7" t="s">
        <v>61</v>
      </c>
      <c r="D19" s="8">
        <v>34996</v>
      </c>
      <c r="E19" s="21" t="s">
        <v>394</v>
      </c>
      <c r="F19" s="21" t="s">
        <v>759</v>
      </c>
      <c r="G19" s="2" t="s">
        <v>350</v>
      </c>
      <c r="H19" s="2" t="s">
        <v>538</v>
      </c>
      <c r="I19" s="2" t="s">
        <v>575</v>
      </c>
      <c r="J19" s="54" t="s">
        <v>538</v>
      </c>
      <c r="K19" s="57" t="s">
        <v>835</v>
      </c>
      <c r="L19" s="51"/>
    </row>
    <row r="20" spans="1:12" ht="60" hidden="1" x14ac:dyDescent="0.25">
      <c r="A20" s="6" t="s">
        <v>486</v>
      </c>
      <c r="B20" s="6">
        <v>13020134</v>
      </c>
      <c r="C20" s="7" t="s">
        <v>62</v>
      </c>
      <c r="D20" s="8">
        <v>34866</v>
      </c>
      <c r="E20" s="2" t="s">
        <v>444</v>
      </c>
      <c r="F20" s="2"/>
      <c r="G20" s="9" t="s">
        <v>445</v>
      </c>
      <c r="H20" s="2" t="s">
        <v>538</v>
      </c>
      <c r="I20" s="2"/>
      <c r="J20" s="55"/>
      <c r="K20" s="57" t="s">
        <v>724</v>
      </c>
      <c r="L20" s="51"/>
    </row>
    <row r="21" spans="1:12" ht="60" x14ac:dyDescent="0.25">
      <c r="A21" s="6" t="s">
        <v>487</v>
      </c>
      <c r="B21" s="6">
        <v>13020543</v>
      </c>
      <c r="C21" s="7" t="s">
        <v>63</v>
      </c>
      <c r="D21" s="8">
        <v>34900</v>
      </c>
      <c r="E21" s="2" t="s">
        <v>405</v>
      </c>
      <c r="F21" s="2" t="s">
        <v>761</v>
      </c>
      <c r="G21" s="2" t="s">
        <v>465</v>
      </c>
      <c r="H21" s="2" t="s">
        <v>538</v>
      </c>
      <c r="I21" s="2" t="s">
        <v>647</v>
      </c>
      <c r="J21" s="55" t="s">
        <v>648</v>
      </c>
      <c r="K21" s="57" t="s">
        <v>835</v>
      </c>
      <c r="L21" s="51"/>
    </row>
    <row r="22" spans="1:12" ht="45" hidden="1" x14ac:dyDescent="0.25">
      <c r="A22" s="6" t="s">
        <v>488</v>
      </c>
      <c r="B22" s="6">
        <v>13020619</v>
      </c>
      <c r="C22" s="7" t="s">
        <v>64</v>
      </c>
      <c r="D22" s="8">
        <v>34799</v>
      </c>
      <c r="E22" s="2" t="s">
        <v>286</v>
      </c>
      <c r="F22" s="2"/>
      <c r="G22" s="2" t="s">
        <v>284</v>
      </c>
      <c r="H22" s="2" t="s">
        <v>538</v>
      </c>
      <c r="I22" s="2" t="s">
        <v>285</v>
      </c>
      <c r="J22" s="54" t="s">
        <v>538</v>
      </c>
      <c r="K22" s="58" t="s">
        <v>722</v>
      </c>
      <c r="L22" s="51"/>
    </row>
    <row r="23" spans="1:12" ht="60" hidden="1" x14ac:dyDescent="0.25">
      <c r="A23" s="6" t="s">
        <v>489</v>
      </c>
      <c r="B23" s="6">
        <v>13020157</v>
      </c>
      <c r="C23" s="7" t="s">
        <v>65</v>
      </c>
      <c r="D23" s="8">
        <v>34727</v>
      </c>
      <c r="E23" s="6" t="s">
        <v>652</v>
      </c>
      <c r="F23" s="6"/>
      <c r="G23" s="2" t="s">
        <v>445</v>
      </c>
      <c r="H23" s="2" t="s">
        <v>538</v>
      </c>
      <c r="I23" s="2"/>
      <c r="J23" s="55"/>
      <c r="K23" s="57" t="s">
        <v>724</v>
      </c>
      <c r="L23" s="51"/>
    </row>
    <row r="24" spans="1:12" ht="45" hidden="1" x14ac:dyDescent="0.25">
      <c r="A24" s="6" t="s">
        <v>490</v>
      </c>
      <c r="B24" s="6">
        <v>13020198</v>
      </c>
      <c r="C24" s="7" t="s">
        <v>66</v>
      </c>
      <c r="D24" s="8">
        <v>34727</v>
      </c>
      <c r="E24" s="2" t="s">
        <v>395</v>
      </c>
      <c r="F24" s="2"/>
      <c r="G24" s="2" t="s">
        <v>350</v>
      </c>
      <c r="H24" s="2" t="s">
        <v>538</v>
      </c>
      <c r="I24" s="2" t="s">
        <v>575</v>
      </c>
      <c r="J24" s="54" t="s">
        <v>538</v>
      </c>
      <c r="K24" s="57" t="s">
        <v>835</v>
      </c>
      <c r="L24" s="51"/>
    </row>
    <row r="25" spans="1:12" ht="60" x14ac:dyDescent="0.25">
      <c r="A25" s="6" t="s">
        <v>491</v>
      </c>
      <c r="B25" s="6">
        <v>13020204</v>
      </c>
      <c r="C25" s="7" t="s">
        <v>67</v>
      </c>
      <c r="D25" s="8">
        <v>34931</v>
      </c>
      <c r="E25" s="2" t="s">
        <v>398</v>
      </c>
      <c r="F25" s="2" t="s">
        <v>762</v>
      </c>
      <c r="G25" s="9" t="s">
        <v>377</v>
      </c>
      <c r="H25" s="2" t="s">
        <v>538</v>
      </c>
      <c r="I25" s="2"/>
      <c r="J25" s="55"/>
      <c r="K25" s="57" t="s">
        <v>835</v>
      </c>
      <c r="L25" s="51"/>
    </row>
    <row r="26" spans="1:12" ht="30" hidden="1" x14ac:dyDescent="0.25">
      <c r="A26" s="6" t="s">
        <v>492</v>
      </c>
      <c r="B26" s="6">
        <v>13020203</v>
      </c>
      <c r="C26" s="7" t="s">
        <v>67</v>
      </c>
      <c r="D26" s="8">
        <v>34921</v>
      </c>
      <c r="E26" s="2" t="s">
        <v>446</v>
      </c>
      <c r="F26" s="2"/>
      <c r="G26" s="9" t="s">
        <v>443</v>
      </c>
      <c r="H26" s="2" t="s">
        <v>538</v>
      </c>
      <c r="I26" s="2" t="s">
        <v>457</v>
      </c>
      <c r="J26" s="54" t="s">
        <v>538</v>
      </c>
      <c r="K26" s="57" t="s">
        <v>724</v>
      </c>
      <c r="L26" s="51"/>
    </row>
    <row r="27" spans="1:12" ht="45" hidden="1" x14ac:dyDescent="0.25">
      <c r="A27" s="6" t="s">
        <v>493</v>
      </c>
      <c r="B27" s="6">
        <v>13020195</v>
      </c>
      <c r="C27" s="7" t="s">
        <v>68</v>
      </c>
      <c r="D27" s="8">
        <v>35034</v>
      </c>
      <c r="E27" s="2" t="s">
        <v>401</v>
      </c>
      <c r="F27" s="2"/>
      <c r="G27" s="9" t="s">
        <v>352</v>
      </c>
      <c r="H27" s="2" t="s">
        <v>538</v>
      </c>
      <c r="I27" s="2"/>
      <c r="J27" s="55"/>
      <c r="K27" s="57" t="s">
        <v>835</v>
      </c>
      <c r="L27" s="51"/>
    </row>
    <row r="28" spans="1:12" ht="45" hidden="1" x14ac:dyDescent="0.25">
      <c r="A28" s="6" t="s">
        <v>494</v>
      </c>
      <c r="B28" s="6">
        <v>13020209</v>
      </c>
      <c r="C28" s="7" t="s">
        <v>69</v>
      </c>
      <c r="D28" s="8">
        <v>35006</v>
      </c>
      <c r="E28" s="2" t="s">
        <v>393</v>
      </c>
      <c r="F28" s="2"/>
      <c r="G28" s="11" t="s">
        <v>577</v>
      </c>
      <c r="H28" s="2" t="s">
        <v>538</v>
      </c>
      <c r="I28" s="2" t="s">
        <v>578</v>
      </c>
      <c r="J28" s="54" t="s">
        <v>538</v>
      </c>
      <c r="K28" s="57" t="s">
        <v>835</v>
      </c>
      <c r="L28" s="51"/>
    </row>
    <row r="29" spans="1:12" ht="45" hidden="1" x14ac:dyDescent="0.25">
      <c r="A29" s="6" t="s">
        <v>495</v>
      </c>
      <c r="B29" s="6">
        <v>13020215</v>
      </c>
      <c r="C29" s="7" t="s">
        <v>70</v>
      </c>
      <c r="D29" s="8">
        <v>34989</v>
      </c>
      <c r="E29" s="21" t="s">
        <v>412</v>
      </c>
      <c r="F29" s="21"/>
      <c r="G29" s="2" t="s">
        <v>574</v>
      </c>
      <c r="H29" s="2" t="s">
        <v>538</v>
      </c>
      <c r="I29" s="2" t="s">
        <v>575</v>
      </c>
      <c r="J29" s="54" t="s">
        <v>538</v>
      </c>
      <c r="K29" s="57" t="s">
        <v>835</v>
      </c>
      <c r="L29" s="51"/>
    </row>
    <row r="30" spans="1:12" ht="45" x14ac:dyDescent="0.25">
      <c r="A30" s="6" t="s">
        <v>496</v>
      </c>
      <c r="B30" s="6">
        <v>13020627</v>
      </c>
      <c r="C30" s="7" t="s">
        <v>71</v>
      </c>
      <c r="D30" s="8">
        <v>35023</v>
      </c>
      <c r="E30" s="2" t="s">
        <v>404</v>
      </c>
      <c r="F30" s="2" t="s">
        <v>763</v>
      </c>
      <c r="G30" s="2" t="s">
        <v>465</v>
      </c>
      <c r="H30" s="2" t="s">
        <v>538</v>
      </c>
      <c r="I30" s="2" t="s">
        <v>466</v>
      </c>
      <c r="J30" s="55" t="s">
        <v>617</v>
      </c>
      <c r="K30" s="57" t="s">
        <v>835</v>
      </c>
      <c r="L30" s="51"/>
    </row>
    <row r="31" spans="1:12" ht="30" hidden="1" x14ac:dyDescent="0.25">
      <c r="A31" s="6" t="s">
        <v>497</v>
      </c>
      <c r="B31" s="6">
        <v>13020595</v>
      </c>
      <c r="C31" s="7" t="s">
        <v>72</v>
      </c>
      <c r="D31" s="8">
        <v>34947</v>
      </c>
      <c r="E31" s="2" t="s">
        <v>283</v>
      </c>
      <c r="F31" s="2"/>
      <c r="G31" s="2" t="s">
        <v>284</v>
      </c>
      <c r="H31" s="2" t="s">
        <v>538</v>
      </c>
      <c r="I31" s="2" t="s">
        <v>285</v>
      </c>
      <c r="J31" s="54" t="s">
        <v>538</v>
      </c>
      <c r="K31" s="58" t="s">
        <v>722</v>
      </c>
      <c r="L31" s="51"/>
    </row>
    <row r="32" spans="1:12" ht="60" hidden="1" x14ac:dyDescent="0.25">
      <c r="A32" s="6" t="s">
        <v>498</v>
      </c>
      <c r="B32" s="6">
        <v>13020239</v>
      </c>
      <c r="C32" s="7" t="s">
        <v>73</v>
      </c>
      <c r="D32" s="8">
        <v>34761</v>
      </c>
      <c r="E32" s="2" t="s">
        <v>564</v>
      </c>
      <c r="F32" s="2"/>
      <c r="G32" s="2" t="s">
        <v>560</v>
      </c>
      <c r="H32" s="2" t="s">
        <v>538</v>
      </c>
      <c r="I32" s="2"/>
      <c r="J32" s="55"/>
      <c r="K32" s="58" t="s">
        <v>834</v>
      </c>
      <c r="L32" s="51"/>
    </row>
    <row r="33" spans="1:12" ht="30" hidden="1" x14ac:dyDescent="0.25">
      <c r="A33" s="6" t="s">
        <v>499</v>
      </c>
      <c r="B33" s="6">
        <v>13020245</v>
      </c>
      <c r="C33" s="7" t="s">
        <v>74</v>
      </c>
      <c r="D33" s="8">
        <v>34973</v>
      </c>
      <c r="E33" s="2" t="s">
        <v>410</v>
      </c>
      <c r="F33" s="2"/>
      <c r="G33" s="2" t="s">
        <v>465</v>
      </c>
      <c r="H33" s="2" t="s">
        <v>538</v>
      </c>
      <c r="I33" s="2" t="s">
        <v>466</v>
      </c>
      <c r="J33" s="55" t="s">
        <v>617</v>
      </c>
      <c r="K33" s="57" t="s">
        <v>835</v>
      </c>
      <c r="L33" s="51"/>
    </row>
    <row r="34" spans="1:12" ht="45" hidden="1" x14ac:dyDescent="0.25">
      <c r="A34" s="6" t="s">
        <v>500</v>
      </c>
      <c r="B34" s="6">
        <v>13020628</v>
      </c>
      <c r="C34" s="7" t="s">
        <v>75</v>
      </c>
      <c r="D34" s="8">
        <v>35036</v>
      </c>
      <c r="E34" s="2" t="s">
        <v>290</v>
      </c>
      <c r="F34" s="2"/>
      <c r="G34" s="2" t="s">
        <v>284</v>
      </c>
      <c r="H34" s="2" t="s">
        <v>538</v>
      </c>
      <c r="I34" s="27" t="s">
        <v>291</v>
      </c>
      <c r="J34" s="55"/>
      <c r="K34" s="58" t="s">
        <v>722</v>
      </c>
      <c r="L34" s="51"/>
    </row>
    <row r="35" spans="1:12" ht="45" hidden="1" x14ac:dyDescent="0.25">
      <c r="A35" s="6" t="s">
        <v>501</v>
      </c>
      <c r="B35" s="6">
        <v>13020596</v>
      </c>
      <c r="C35" s="7" t="s">
        <v>76</v>
      </c>
      <c r="D35" s="8">
        <v>34975</v>
      </c>
      <c r="E35" s="2" t="s">
        <v>337</v>
      </c>
      <c r="F35" s="2"/>
      <c r="G35" s="2" t="s">
        <v>335</v>
      </c>
      <c r="H35" s="2" t="s">
        <v>538</v>
      </c>
      <c r="I35" s="2"/>
      <c r="J35" s="55"/>
      <c r="K35" s="58" t="s">
        <v>722</v>
      </c>
      <c r="L35" s="51"/>
    </row>
    <row r="36" spans="1:12" ht="45" hidden="1" x14ac:dyDescent="0.25">
      <c r="A36" s="6" t="s">
        <v>502</v>
      </c>
      <c r="B36" s="6">
        <v>13020269</v>
      </c>
      <c r="C36" s="7" t="s">
        <v>77</v>
      </c>
      <c r="D36" s="8">
        <v>35003</v>
      </c>
      <c r="E36" s="2" t="s">
        <v>399</v>
      </c>
      <c r="F36" s="2"/>
      <c r="G36" s="9" t="s">
        <v>383</v>
      </c>
      <c r="H36" s="2" t="s">
        <v>538</v>
      </c>
      <c r="I36" s="2"/>
      <c r="J36" s="55"/>
      <c r="K36" s="57" t="s">
        <v>835</v>
      </c>
      <c r="L36" s="51"/>
    </row>
    <row r="37" spans="1:12" ht="30" hidden="1" x14ac:dyDescent="0.25">
      <c r="A37" s="6" t="s">
        <v>503</v>
      </c>
      <c r="B37" s="6">
        <v>13020285</v>
      </c>
      <c r="C37" s="7" t="s">
        <v>78</v>
      </c>
      <c r="D37" s="8">
        <v>34990</v>
      </c>
      <c r="E37" s="2" t="s">
        <v>403</v>
      </c>
      <c r="F37" s="2"/>
      <c r="G37" s="9" t="s">
        <v>352</v>
      </c>
      <c r="H37" s="2" t="s">
        <v>538</v>
      </c>
      <c r="I37" s="2"/>
      <c r="J37" s="55"/>
      <c r="K37" s="57" t="s">
        <v>835</v>
      </c>
      <c r="L37" s="51"/>
    </row>
    <row r="38" spans="1:12" ht="60" x14ac:dyDescent="0.25">
      <c r="A38" s="6" t="s">
        <v>504</v>
      </c>
      <c r="B38" s="6">
        <v>13020631</v>
      </c>
      <c r="C38" s="7" t="s">
        <v>79</v>
      </c>
      <c r="D38" s="8">
        <v>34838</v>
      </c>
      <c r="E38" s="2" t="s">
        <v>565</v>
      </c>
      <c r="F38" s="2" t="s">
        <v>764</v>
      </c>
      <c r="G38" s="2" t="s">
        <v>554</v>
      </c>
      <c r="H38" s="2" t="s">
        <v>538</v>
      </c>
      <c r="I38" s="2"/>
      <c r="J38" s="55"/>
      <c r="K38" s="58"/>
      <c r="L38" s="51"/>
    </row>
    <row r="39" spans="1:12" ht="75" x14ac:dyDescent="0.25">
      <c r="A39" s="6" t="s">
        <v>505</v>
      </c>
      <c r="B39" s="6">
        <v>13020632</v>
      </c>
      <c r="C39" s="7" t="s">
        <v>80</v>
      </c>
      <c r="D39" s="8">
        <v>34926</v>
      </c>
      <c r="E39" s="2" t="s">
        <v>348</v>
      </c>
      <c r="F39" s="2" t="s">
        <v>765</v>
      </c>
      <c r="G39" s="3" t="s">
        <v>312</v>
      </c>
      <c r="H39" s="2" t="s">
        <v>538</v>
      </c>
      <c r="I39" s="2"/>
      <c r="J39" s="55"/>
      <c r="K39" s="57" t="s">
        <v>722</v>
      </c>
      <c r="L39" s="51"/>
    </row>
    <row r="40" spans="1:12" ht="45" x14ac:dyDescent="0.25">
      <c r="A40" s="6" t="s">
        <v>506</v>
      </c>
      <c r="B40" s="6">
        <v>13020303</v>
      </c>
      <c r="C40" s="7" t="s">
        <v>81</v>
      </c>
      <c r="D40" s="8">
        <v>34992</v>
      </c>
      <c r="E40" s="2" t="s">
        <v>391</v>
      </c>
      <c r="F40" s="2" t="s">
        <v>766</v>
      </c>
      <c r="G40" s="10" t="s">
        <v>350</v>
      </c>
      <c r="H40" s="2" t="s">
        <v>538</v>
      </c>
      <c r="I40" s="2" t="s">
        <v>578</v>
      </c>
      <c r="J40" s="54" t="s">
        <v>538</v>
      </c>
      <c r="K40" s="57" t="s">
        <v>835</v>
      </c>
      <c r="L40" s="51"/>
    </row>
    <row r="41" spans="1:12" ht="45" hidden="1" x14ac:dyDescent="0.25">
      <c r="A41" s="6" t="s">
        <v>507</v>
      </c>
      <c r="B41" s="6">
        <v>13020555</v>
      </c>
      <c r="C41" s="7" t="s">
        <v>82</v>
      </c>
      <c r="D41" s="8">
        <v>34931</v>
      </c>
      <c r="E41" s="2" t="s">
        <v>561</v>
      </c>
      <c r="F41" s="2"/>
      <c r="G41" s="2" t="s">
        <v>560</v>
      </c>
      <c r="H41" s="2" t="s">
        <v>538</v>
      </c>
      <c r="I41" s="2"/>
      <c r="J41" s="55"/>
      <c r="K41" s="58" t="s">
        <v>834</v>
      </c>
      <c r="L41" s="51"/>
    </row>
    <row r="42" spans="1:12" ht="45" hidden="1" x14ac:dyDescent="0.25">
      <c r="A42" s="6" t="s">
        <v>508</v>
      </c>
      <c r="B42" s="6">
        <v>13020355</v>
      </c>
      <c r="C42" s="7" t="s">
        <v>83</v>
      </c>
      <c r="D42" s="8">
        <v>34891</v>
      </c>
      <c r="E42" s="2" t="s">
        <v>402</v>
      </c>
      <c r="F42" s="2"/>
      <c r="G42" s="9" t="s">
        <v>352</v>
      </c>
      <c r="H42" s="2" t="s">
        <v>538</v>
      </c>
      <c r="I42" s="2"/>
      <c r="J42" s="55"/>
      <c r="K42" s="57" t="s">
        <v>835</v>
      </c>
      <c r="L42" s="51"/>
    </row>
    <row r="43" spans="1:12" ht="45" hidden="1" x14ac:dyDescent="0.25">
      <c r="A43" s="6" t="s">
        <v>509</v>
      </c>
      <c r="B43" s="6">
        <v>13020600</v>
      </c>
      <c r="C43" s="7" t="s">
        <v>84</v>
      </c>
      <c r="D43" s="8">
        <v>34866</v>
      </c>
      <c r="E43" s="2" t="s">
        <v>334</v>
      </c>
      <c r="F43" s="2"/>
      <c r="G43" s="2" t="s">
        <v>335</v>
      </c>
      <c r="H43" s="2" t="s">
        <v>538</v>
      </c>
      <c r="I43" s="2"/>
      <c r="J43" s="55"/>
      <c r="K43" s="58" t="s">
        <v>722</v>
      </c>
      <c r="L43" s="51"/>
    </row>
    <row r="44" spans="1:12" ht="60" x14ac:dyDescent="0.25">
      <c r="A44" s="6" t="s">
        <v>510</v>
      </c>
      <c r="B44" s="6">
        <v>13020359</v>
      </c>
      <c r="C44" s="7" t="s">
        <v>85</v>
      </c>
      <c r="D44" s="8">
        <v>34757</v>
      </c>
      <c r="E44" s="2" t="s">
        <v>406</v>
      </c>
      <c r="F44" s="2" t="s">
        <v>767</v>
      </c>
      <c r="G44" s="2" t="s">
        <v>465</v>
      </c>
      <c r="H44" s="2" t="s">
        <v>538</v>
      </c>
      <c r="I44" s="2" t="s">
        <v>466</v>
      </c>
      <c r="J44" s="55" t="s">
        <v>617</v>
      </c>
      <c r="K44" s="57" t="s">
        <v>835</v>
      </c>
      <c r="L44" s="51"/>
    </row>
    <row r="45" spans="1:12" ht="30" x14ac:dyDescent="0.25">
      <c r="A45" s="6" t="s">
        <v>511</v>
      </c>
      <c r="B45" s="6">
        <v>13020392</v>
      </c>
      <c r="C45" s="7" t="s">
        <v>86</v>
      </c>
      <c r="D45" s="8">
        <v>34915</v>
      </c>
      <c r="E45" s="2" t="s">
        <v>287</v>
      </c>
      <c r="F45" s="2" t="s">
        <v>768</v>
      </c>
      <c r="G45" s="2" t="s">
        <v>284</v>
      </c>
      <c r="H45" s="2" t="s">
        <v>538</v>
      </c>
      <c r="I45" s="2" t="s">
        <v>308</v>
      </c>
      <c r="J45" s="54" t="s">
        <v>538</v>
      </c>
      <c r="K45" s="58" t="s">
        <v>722</v>
      </c>
      <c r="L45" s="51"/>
    </row>
    <row r="46" spans="1:12" ht="105" hidden="1" x14ac:dyDescent="0.25">
      <c r="A46" s="6" t="s">
        <v>517</v>
      </c>
      <c r="B46" s="6">
        <v>13020385</v>
      </c>
      <c r="C46" s="7" t="s">
        <v>87</v>
      </c>
      <c r="D46" s="8">
        <v>34745</v>
      </c>
      <c r="E46" s="2" t="s">
        <v>453</v>
      </c>
      <c r="F46" s="2"/>
      <c r="G46" s="9" t="s">
        <v>416</v>
      </c>
      <c r="H46" s="2" t="s">
        <v>538</v>
      </c>
      <c r="I46" s="2"/>
      <c r="J46" s="55"/>
      <c r="K46" s="57" t="s">
        <v>724</v>
      </c>
      <c r="L46" s="51"/>
    </row>
    <row r="47" spans="1:12" ht="30" hidden="1" x14ac:dyDescent="0.25">
      <c r="A47" s="6" t="s">
        <v>518</v>
      </c>
      <c r="B47" s="6">
        <v>13020651</v>
      </c>
      <c r="C47" s="7" t="s">
        <v>88</v>
      </c>
      <c r="D47" s="8">
        <v>34916</v>
      </c>
      <c r="E47" s="2" t="s">
        <v>324</v>
      </c>
      <c r="F47" s="2"/>
      <c r="G47" s="2" t="s">
        <v>325</v>
      </c>
      <c r="H47" s="2" t="s">
        <v>538</v>
      </c>
      <c r="I47" s="2" t="s">
        <v>326</v>
      </c>
      <c r="J47" s="54" t="s">
        <v>538</v>
      </c>
      <c r="K47" s="57" t="s">
        <v>722</v>
      </c>
      <c r="L47" s="51"/>
    </row>
    <row r="48" spans="1:12" ht="45" x14ac:dyDescent="0.25">
      <c r="A48" s="6" t="s">
        <v>519</v>
      </c>
      <c r="B48" s="6">
        <v>13020606</v>
      </c>
      <c r="C48" s="7" t="s">
        <v>89</v>
      </c>
      <c r="D48" s="8">
        <v>34995</v>
      </c>
      <c r="E48" s="2" t="s">
        <v>553</v>
      </c>
      <c r="F48" s="2" t="s">
        <v>769</v>
      </c>
      <c r="G48" s="2" t="s">
        <v>554</v>
      </c>
      <c r="H48" s="2" t="s">
        <v>538</v>
      </c>
      <c r="I48" s="2"/>
      <c r="J48" s="55"/>
      <c r="K48" s="57" t="s">
        <v>834</v>
      </c>
      <c r="L48" s="51"/>
    </row>
    <row r="49" spans="1:12" ht="30" hidden="1" x14ac:dyDescent="0.25">
      <c r="A49" s="6" t="s">
        <v>520</v>
      </c>
      <c r="B49" s="6">
        <v>13020567</v>
      </c>
      <c r="C49" s="7" t="s">
        <v>90</v>
      </c>
      <c r="D49" s="8">
        <v>34356</v>
      </c>
      <c r="E49" s="2" t="s">
        <v>451</v>
      </c>
      <c r="F49" s="2"/>
      <c r="G49" s="9" t="s">
        <v>443</v>
      </c>
      <c r="H49" s="2" t="s">
        <v>538</v>
      </c>
      <c r="I49" s="2"/>
      <c r="J49" s="55"/>
      <c r="K49" s="57" t="s">
        <v>724</v>
      </c>
      <c r="L49" s="51"/>
    </row>
    <row r="50" spans="1:12" ht="75" hidden="1" x14ac:dyDescent="0.25">
      <c r="A50" s="6" t="s">
        <v>521</v>
      </c>
      <c r="B50" s="6">
        <v>13020568</v>
      </c>
      <c r="C50" s="7" t="s">
        <v>91</v>
      </c>
      <c r="D50" s="8">
        <v>34707</v>
      </c>
      <c r="E50" s="2" t="s">
        <v>563</v>
      </c>
      <c r="F50" s="2"/>
      <c r="G50" s="2" t="s">
        <v>560</v>
      </c>
      <c r="H50" s="2" t="s">
        <v>538</v>
      </c>
      <c r="I50" s="2"/>
      <c r="J50" s="55"/>
      <c r="K50" s="58" t="s">
        <v>834</v>
      </c>
      <c r="L50" s="51"/>
    </row>
    <row r="51" spans="1:12" ht="75" x14ac:dyDescent="0.25">
      <c r="A51" s="6" t="s">
        <v>522</v>
      </c>
      <c r="B51" s="6">
        <v>13020434</v>
      </c>
      <c r="C51" s="7" t="s">
        <v>92</v>
      </c>
      <c r="D51" s="8">
        <v>34970</v>
      </c>
      <c r="E51" s="2" t="s">
        <v>585</v>
      </c>
      <c r="F51" s="2" t="s">
        <v>770</v>
      </c>
      <c r="G51" s="3" t="s">
        <v>579</v>
      </c>
      <c r="H51" s="2" t="s">
        <v>538</v>
      </c>
      <c r="I51" s="3" t="s">
        <v>582</v>
      </c>
      <c r="J51" s="54" t="s">
        <v>538</v>
      </c>
      <c r="K51" s="59" t="s">
        <v>723</v>
      </c>
      <c r="L51" s="51"/>
    </row>
    <row r="52" spans="1:12" ht="45" hidden="1" x14ac:dyDescent="0.25">
      <c r="A52" s="6" t="s">
        <v>523</v>
      </c>
      <c r="B52" s="6">
        <v>13020440</v>
      </c>
      <c r="C52" s="7" t="s">
        <v>93</v>
      </c>
      <c r="D52" s="8">
        <v>35045</v>
      </c>
      <c r="E52" s="23" t="s">
        <v>594</v>
      </c>
      <c r="F52" s="23"/>
      <c r="G52" s="2" t="s">
        <v>584</v>
      </c>
      <c r="H52" s="2" t="s">
        <v>538</v>
      </c>
      <c r="I52" s="10" t="s">
        <v>693</v>
      </c>
      <c r="J52" s="40" t="s">
        <v>694</v>
      </c>
      <c r="K52" s="57" t="s">
        <v>723</v>
      </c>
      <c r="L52" s="51"/>
    </row>
    <row r="53" spans="1:12" ht="45" hidden="1" x14ac:dyDescent="0.25">
      <c r="A53" s="6" t="s">
        <v>524</v>
      </c>
      <c r="B53" s="6">
        <v>13020442</v>
      </c>
      <c r="C53" s="7" t="s">
        <v>94</v>
      </c>
      <c r="D53" s="8">
        <v>34666</v>
      </c>
      <c r="E53" s="2" t="s">
        <v>273</v>
      </c>
      <c r="F53" s="2"/>
      <c r="G53" s="9" t="s">
        <v>704</v>
      </c>
      <c r="H53" s="2" t="s">
        <v>538</v>
      </c>
      <c r="I53" s="9"/>
      <c r="J53" s="55"/>
      <c r="K53" s="58" t="s">
        <v>723</v>
      </c>
      <c r="L53" s="51"/>
    </row>
    <row r="54" spans="1:12" ht="45" x14ac:dyDescent="0.25">
      <c r="A54" s="6" t="s">
        <v>525</v>
      </c>
      <c r="B54" s="6">
        <v>13020449</v>
      </c>
      <c r="C54" s="7" t="s">
        <v>95</v>
      </c>
      <c r="D54" s="8">
        <v>34963</v>
      </c>
      <c r="E54" s="2" t="s">
        <v>562</v>
      </c>
      <c r="F54" s="2" t="s">
        <v>773</v>
      </c>
      <c r="G54" s="2" t="s">
        <v>560</v>
      </c>
      <c r="H54" s="2" t="s">
        <v>538</v>
      </c>
      <c r="I54" s="2"/>
      <c r="J54" s="55"/>
      <c r="K54" s="57" t="s">
        <v>834</v>
      </c>
      <c r="L54" s="51"/>
    </row>
    <row r="55" spans="1:12" ht="60" x14ac:dyDescent="0.25">
      <c r="A55" s="6" t="s">
        <v>526</v>
      </c>
      <c r="B55" s="6">
        <v>13020451</v>
      </c>
      <c r="C55" s="7" t="s">
        <v>96</v>
      </c>
      <c r="D55" s="8">
        <v>34775</v>
      </c>
      <c r="E55" s="2" t="s">
        <v>407</v>
      </c>
      <c r="F55" s="2" t="s">
        <v>772</v>
      </c>
      <c r="G55" s="2" t="s">
        <v>465</v>
      </c>
      <c r="H55" s="2" t="s">
        <v>538</v>
      </c>
      <c r="I55" s="2" t="s">
        <v>466</v>
      </c>
      <c r="J55" s="55" t="s">
        <v>617</v>
      </c>
      <c r="K55" s="57" t="s">
        <v>835</v>
      </c>
      <c r="L55" s="51"/>
    </row>
    <row r="56" spans="1:12" ht="60" hidden="1" x14ac:dyDescent="0.25">
      <c r="A56" s="6" t="s">
        <v>527</v>
      </c>
      <c r="B56" s="6">
        <v>13020453</v>
      </c>
      <c r="C56" s="7" t="s">
        <v>97</v>
      </c>
      <c r="D56" s="8">
        <v>34963</v>
      </c>
      <c r="E56" s="2" t="s">
        <v>396</v>
      </c>
      <c r="F56" s="2"/>
      <c r="G56" s="9" t="s">
        <v>368</v>
      </c>
      <c r="H56" s="2" t="s">
        <v>538</v>
      </c>
      <c r="I56" s="2"/>
      <c r="J56" s="55"/>
      <c r="K56" s="57" t="s">
        <v>835</v>
      </c>
      <c r="L56" s="51"/>
    </row>
    <row r="57" spans="1:12" ht="60" x14ac:dyDescent="0.25">
      <c r="A57" s="6" t="s">
        <v>528</v>
      </c>
      <c r="B57" s="6">
        <v>13020642</v>
      </c>
      <c r="C57" s="7" t="s">
        <v>98</v>
      </c>
      <c r="D57" s="8">
        <v>34922</v>
      </c>
      <c r="E57" s="2" t="s">
        <v>252</v>
      </c>
      <c r="F57" s="2" t="s">
        <v>839</v>
      </c>
      <c r="G57" s="2" t="s">
        <v>749</v>
      </c>
      <c r="H57" s="2" t="s">
        <v>538</v>
      </c>
      <c r="I57" s="2" t="s">
        <v>583</v>
      </c>
      <c r="J57" s="55" t="s">
        <v>619</v>
      </c>
      <c r="K57" s="57" t="s">
        <v>723</v>
      </c>
      <c r="L57" s="51"/>
    </row>
    <row r="58" spans="1:12" ht="60" x14ac:dyDescent="0.25">
      <c r="A58" s="6" t="s">
        <v>529</v>
      </c>
      <c r="B58" s="6">
        <v>13020455</v>
      </c>
      <c r="C58" s="7" t="s">
        <v>99</v>
      </c>
      <c r="D58" s="8">
        <v>34867</v>
      </c>
      <c r="E58" s="2" t="s">
        <v>586</v>
      </c>
      <c r="F58" s="2" t="s">
        <v>774</v>
      </c>
      <c r="G58" s="3" t="s">
        <v>579</v>
      </c>
      <c r="H58" s="2" t="s">
        <v>538</v>
      </c>
      <c r="I58" s="3" t="s">
        <v>620</v>
      </c>
      <c r="J58" s="55" t="s">
        <v>695</v>
      </c>
      <c r="K58" s="59" t="s">
        <v>723</v>
      </c>
      <c r="L58" s="51"/>
    </row>
    <row r="59" spans="1:12" ht="60" hidden="1" x14ac:dyDescent="0.25">
      <c r="A59" s="6" t="s">
        <v>530</v>
      </c>
      <c r="B59" s="6">
        <v>13020576</v>
      </c>
      <c r="C59" s="7" t="s">
        <v>100</v>
      </c>
      <c r="D59" s="8">
        <v>35023</v>
      </c>
      <c r="E59" s="2" t="s">
        <v>558</v>
      </c>
      <c r="F59" s="2"/>
      <c r="G59" s="2" t="s">
        <v>557</v>
      </c>
      <c r="H59" s="2" t="s">
        <v>538</v>
      </c>
      <c r="I59" s="2"/>
      <c r="J59" s="55"/>
      <c r="K59" s="58" t="s">
        <v>834</v>
      </c>
      <c r="L59" s="51"/>
    </row>
    <row r="60" spans="1:12" ht="75" x14ac:dyDescent="0.25">
      <c r="A60" s="6" t="s">
        <v>531</v>
      </c>
      <c r="B60" s="6">
        <v>13020653</v>
      </c>
      <c r="C60" s="7" t="s">
        <v>101</v>
      </c>
      <c r="D60" s="8">
        <v>34827</v>
      </c>
      <c r="E60" s="2" t="s">
        <v>249</v>
      </c>
      <c r="F60" s="2" t="s">
        <v>771</v>
      </c>
      <c r="G60" s="2" t="s">
        <v>579</v>
      </c>
      <c r="H60" s="2" t="s">
        <v>538</v>
      </c>
      <c r="I60" s="2" t="s">
        <v>582</v>
      </c>
      <c r="J60" s="54" t="s">
        <v>538</v>
      </c>
      <c r="K60" s="59" t="s">
        <v>723</v>
      </c>
      <c r="L60" s="51"/>
    </row>
    <row r="61" spans="1:12" ht="45" hidden="1" x14ac:dyDescent="0.25">
      <c r="A61" s="6" t="s">
        <v>532</v>
      </c>
      <c r="B61" s="6">
        <v>13020648</v>
      </c>
      <c r="C61" s="7" t="s">
        <v>102</v>
      </c>
      <c r="D61" s="8">
        <v>34792</v>
      </c>
      <c r="E61" s="2" t="s">
        <v>261</v>
      </c>
      <c r="F61" s="2"/>
      <c r="G61" s="2" t="s">
        <v>258</v>
      </c>
      <c r="H61" s="2" t="s">
        <v>538</v>
      </c>
      <c r="I61" s="2" t="s">
        <v>581</v>
      </c>
      <c r="J61" s="54" t="s">
        <v>538</v>
      </c>
      <c r="K61" s="57" t="s">
        <v>723</v>
      </c>
      <c r="L61" s="51"/>
    </row>
    <row r="62" spans="1:12" ht="60" hidden="1" x14ac:dyDescent="0.25">
      <c r="A62" s="6" t="s">
        <v>533</v>
      </c>
      <c r="B62" s="6">
        <v>13020500</v>
      </c>
      <c r="C62" s="7" t="s">
        <v>103</v>
      </c>
      <c r="D62" s="8">
        <v>34891</v>
      </c>
      <c r="E62" s="2" t="s">
        <v>397</v>
      </c>
      <c r="F62" s="2"/>
      <c r="G62" s="9" t="s">
        <v>377</v>
      </c>
      <c r="H62" s="2" t="s">
        <v>538</v>
      </c>
      <c r="I62" s="2"/>
      <c r="J62" s="55"/>
      <c r="K62" s="57" t="s">
        <v>835</v>
      </c>
      <c r="L62" s="51"/>
    </row>
    <row r="63" spans="1:12" ht="45" hidden="1" x14ac:dyDescent="0.25">
      <c r="A63" s="6" t="s">
        <v>534</v>
      </c>
      <c r="B63" s="6">
        <v>13020767</v>
      </c>
      <c r="C63" s="7" t="s">
        <v>104</v>
      </c>
      <c r="D63" s="8">
        <v>34841</v>
      </c>
      <c r="E63" s="2" t="s">
        <v>452</v>
      </c>
      <c r="F63" s="2"/>
      <c r="G63" s="9" t="s">
        <v>448</v>
      </c>
      <c r="H63" s="2" t="s">
        <v>538</v>
      </c>
      <c r="I63" s="2"/>
      <c r="J63" s="55"/>
      <c r="K63" s="57" t="s">
        <v>724</v>
      </c>
      <c r="L63" s="51"/>
    </row>
    <row r="64" spans="1:12" ht="30" hidden="1" x14ac:dyDescent="0.25">
      <c r="A64" s="6" t="s">
        <v>535</v>
      </c>
      <c r="B64" s="6">
        <v>13020484</v>
      </c>
      <c r="C64" s="7" t="s">
        <v>105</v>
      </c>
      <c r="D64" s="8">
        <v>34985</v>
      </c>
      <c r="E64" s="2" t="s">
        <v>447</v>
      </c>
      <c r="F64" s="2"/>
      <c r="G64" s="9" t="s">
        <v>448</v>
      </c>
      <c r="H64" s="2" t="s">
        <v>538</v>
      </c>
      <c r="I64" s="2"/>
      <c r="J64" s="55"/>
      <c r="K64" s="57" t="s">
        <v>724</v>
      </c>
      <c r="L64" s="51"/>
    </row>
    <row r="65" spans="1:12" ht="60" x14ac:dyDescent="0.25">
      <c r="A65" s="6" t="s">
        <v>536</v>
      </c>
      <c r="B65" s="6">
        <v>13020504</v>
      </c>
      <c r="C65" s="7" t="s">
        <v>106</v>
      </c>
      <c r="D65" s="8">
        <v>35010</v>
      </c>
      <c r="E65" s="6" t="s">
        <v>642</v>
      </c>
      <c r="F65" s="6" t="s">
        <v>775</v>
      </c>
      <c r="G65" s="2" t="s">
        <v>626</v>
      </c>
      <c r="H65" s="2" t="s">
        <v>538</v>
      </c>
      <c r="I65" s="2" t="s">
        <v>627</v>
      </c>
      <c r="J65" s="54" t="s">
        <v>538</v>
      </c>
      <c r="K65" s="57" t="s">
        <v>723</v>
      </c>
      <c r="L65" s="51"/>
    </row>
  </sheetData>
  <autoFilter ref="A3:J65">
    <filterColumn colId="5">
      <customFilters>
        <customFilter operator="notEqual" val=" "/>
      </customFilters>
    </filterColumn>
  </autoFilter>
  <mergeCells count="1">
    <mergeCell ref="B1:I1"/>
  </mergeCells>
  <pageMargins left="0.2" right="0" top="0" bottom="0.25" header="0.05" footer="0.05"/>
  <pageSetup paperSize="9"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48"/>
  <sheetViews>
    <sheetView tabSelected="1" topLeftCell="A34" workbookViewId="0">
      <selection activeCell="A3" sqref="A3:I47"/>
    </sheetView>
  </sheetViews>
  <sheetFormatPr defaultRowHeight="15" x14ac:dyDescent="0.25"/>
  <cols>
    <col min="1" max="1" width="4.42578125" style="24" customWidth="1"/>
    <col min="2" max="2" width="8.85546875" customWidth="1"/>
    <col min="3" max="3" width="22" customWidth="1"/>
    <col min="4" max="4" width="10.42578125" customWidth="1"/>
    <col min="5" max="6" width="25.42578125" style="25" customWidth="1"/>
    <col min="7" max="7" width="26.5703125" style="20" customWidth="1"/>
    <col min="8" max="8" width="11.5703125" style="1" customWidth="1"/>
    <col min="9" max="9" width="26.42578125" style="1" customWidth="1"/>
    <col min="10" max="10" width="11.28515625" style="1" customWidth="1"/>
  </cols>
  <sheetData>
    <row r="1" spans="1:14" x14ac:dyDescent="0.25">
      <c r="A1" s="85" t="s">
        <v>690</v>
      </c>
      <c r="B1" s="85"/>
      <c r="C1" s="85"/>
      <c r="D1" s="85"/>
      <c r="E1" s="85"/>
      <c r="F1" s="85"/>
      <c r="G1" s="85"/>
      <c r="H1" s="85"/>
      <c r="I1" s="85"/>
      <c r="J1" s="85"/>
    </row>
    <row r="2" spans="1:14" x14ac:dyDescent="0.25">
      <c r="B2" s="52"/>
      <c r="C2" s="52"/>
      <c r="D2" s="52"/>
      <c r="E2" s="52"/>
      <c r="F2" s="52"/>
      <c r="G2" s="52"/>
      <c r="H2" s="52"/>
      <c r="I2" s="52"/>
    </row>
    <row r="3" spans="1:14" ht="28.5" x14ac:dyDescent="0.25">
      <c r="A3" s="56" t="s">
        <v>0</v>
      </c>
      <c r="B3" s="56" t="s">
        <v>245</v>
      </c>
      <c r="C3" s="56" t="s">
        <v>2</v>
      </c>
      <c r="D3" s="56" t="s">
        <v>3</v>
      </c>
      <c r="E3" s="56" t="s">
        <v>242</v>
      </c>
      <c r="F3" s="56" t="s">
        <v>713</v>
      </c>
      <c r="G3" s="44" t="s">
        <v>281</v>
      </c>
      <c r="H3" s="56" t="s">
        <v>537</v>
      </c>
      <c r="I3" s="56" t="s">
        <v>544</v>
      </c>
      <c r="J3" s="56" t="s">
        <v>537</v>
      </c>
      <c r="K3" s="56" t="s">
        <v>721</v>
      </c>
    </row>
    <row r="4" spans="1:14" ht="60" x14ac:dyDescent="0.25">
      <c r="A4" s="60">
        <v>1</v>
      </c>
      <c r="B4" s="60">
        <v>13020014</v>
      </c>
      <c r="C4" s="61" t="s">
        <v>4</v>
      </c>
      <c r="D4" s="62">
        <v>34805</v>
      </c>
      <c r="E4" s="63" t="s">
        <v>344</v>
      </c>
      <c r="F4" s="63" t="s">
        <v>725</v>
      </c>
      <c r="G4" s="57" t="s">
        <v>341</v>
      </c>
      <c r="H4" s="64" t="s">
        <v>538</v>
      </c>
      <c r="I4" s="57" t="s">
        <v>689</v>
      </c>
      <c r="J4" s="64" t="s">
        <v>540</v>
      </c>
      <c r="K4" s="65" t="s">
        <v>722</v>
      </c>
      <c r="M4" s="84" t="s">
        <v>722</v>
      </c>
      <c r="N4" s="14">
        <f>COUNTIF($K$4:$K$140,"KHMT")</f>
        <v>23</v>
      </c>
    </row>
    <row r="5" spans="1:14" ht="60" x14ac:dyDescent="0.25">
      <c r="A5" s="60">
        <v>2</v>
      </c>
      <c r="B5" s="60">
        <v>13020026</v>
      </c>
      <c r="C5" s="61" t="s">
        <v>5</v>
      </c>
      <c r="D5" s="62">
        <v>34993</v>
      </c>
      <c r="E5" s="63" t="s">
        <v>676</v>
      </c>
      <c r="F5" s="63" t="s">
        <v>726</v>
      </c>
      <c r="G5" s="57" t="s">
        <v>288</v>
      </c>
      <c r="H5" s="64" t="s">
        <v>538</v>
      </c>
      <c r="I5" s="57" t="s">
        <v>289</v>
      </c>
      <c r="J5" s="64" t="s">
        <v>541</v>
      </c>
      <c r="K5" s="65" t="s">
        <v>722</v>
      </c>
      <c r="M5" s="84" t="s">
        <v>841</v>
      </c>
      <c r="N5" s="14">
        <f>COUNTIF($K$4:$K$140,"HTTT")</f>
        <v>9</v>
      </c>
    </row>
    <row r="6" spans="1:14" ht="30" hidden="1" x14ac:dyDescent="0.25">
      <c r="A6" s="60">
        <v>3</v>
      </c>
      <c r="B6" s="60">
        <v>13020612</v>
      </c>
      <c r="C6" s="61" t="s">
        <v>6</v>
      </c>
      <c r="D6" s="62">
        <v>35018</v>
      </c>
      <c r="E6" s="66" t="s">
        <v>551</v>
      </c>
      <c r="F6" s="66"/>
      <c r="G6" s="57" t="s">
        <v>552</v>
      </c>
      <c r="H6" s="64" t="s">
        <v>538</v>
      </c>
      <c r="I6" s="64"/>
      <c r="J6" s="64"/>
      <c r="K6" s="65" t="s">
        <v>834</v>
      </c>
      <c r="M6" s="14" t="s">
        <v>842</v>
      </c>
      <c r="N6" s="14">
        <f>COUNTIF($K$4:$K$140,"CNPM")</f>
        <v>5</v>
      </c>
    </row>
    <row r="7" spans="1:14" ht="45" hidden="1" x14ac:dyDescent="0.25">
      <c r="A7" s="60">
        <v>4</v>
      </c>
      <c r="B7" s="60">
        <v>13020049</v>
      </c>
      <c r="C7" s="61" t="s">
        <v>7</v>
      </c>
      <c r="D7" s="62">
        <v>34973</v>
      </c>
      <c r="E7" s="63" t="s">
        <v>413</v>
      </c>
      <c r="F7" s="63"/>
      <c r="G7" s="57" t="s">
        <v>445</v>
      </c>
      <c r="H7" s="64" t="s">
        <v>538</v>
      </c>
      <c r="I7" s="64" t="s">
        <v>414</v>
      </c>
      <c r="J7" s="64" t="s">
        <v>681</v>
      </c>
      <c r="K7" s="65" t="s">
        <v>724</v>
      </c>
      <c r="M7" s="14" t="s">
        <v>724</v>
      </c>
      <c r="N7" s="14">
        <f>COUNTIF($K$4:$K$140,"MMT")</f>
        <v>5</v>
      </c>
    </row>
    <row r="8" spans="1:14" ht="60" hidden="1" x14ac:dyDescent="0.25">
      <c r="A8" s="60">
        <v>5</v>
      </c>
      <c r="B8" s="60">
        <v>13020740</v>
      </c>
      <c r="C8" s="61" t="s">
        <v>8</v>
      </c>
      <c r="D8" s="62">
        <v>34968</v>
      </c>
      <c r="E8" s="63" t="s">
        <v>345</v>
      </c>
      <c r="F8" s="63"/>
      <c r="G8" s="57" t="s">
        <v>341</v>
      </c>
      <c r="H8" s="64" t="s">
        <v>538</v>
      </c>
      <c r="I8" s="67" t="s">
        <v>689</v>
      </c>
      <c r="J8" s="64" t="s">
        <v>540</v>
      </c>
      <c r="K8" s="65" t="s">
        <v>722</v>
      </c>
      <c r="M8" s="14" t="s">
        <v>843</v>
      </c>
      <c r="N8" s="14">
        <f>COUNTIF($K$4:$K$140,"KTTT")</f>
        <v>3</v>
      </c>
    </row>
    <row r="9" spans="1:14" ht="45" x14ac:dyDescent="0.25">
      <c r="A9" s="60">
        <v>6</v>
      </c>
      <c r="B9" s="60">
        <v>13020737</v>
      </c>
      <c r="C9" s="61" t="s">
        <v>9</v>
      </c>
      <c r="D9" s="62">
        <v>34952</v>
      </c>
      <c r="E9" s="63" t="s">
        <v>301</v>
      </c>
      <c r="F9" s="63" t="s">
        <v>727</v>
      </c>
      <c r="G9" s="57" t="s">
        <v>284</v>
      </c>
      <c r="H9" s="64" t="s">
        <v>538</v>
      </c>
      <c r="I9" s="64" t="s">
        <v>300</v>
      </c>
      <c r="J9" s="64" t="s">
        <v>542</v>
      </c>
      <c r="K9" s="65" t="s">
        <v>722</v>
      </c>
    </row>
    <row r="10" spans="1:14" ht="60" x14ac:dyDescent="0.25">
      <c r="A10" s="60">
        <v>7</v>
      </c>
      <c r="B10" s="60">
        <v>13020757</v>
      </c>
      <c r="C10" s="61" t="s">
        <v>10</v>
      </c>
      <c r="D10" s="62">
        <v>34768</v>
      </c>
      <c r="E10" s="63" t="s">
        <v>346</v>
      </c>
      <c r="F10" s="63" t="s">
        <v>728</v>
      </c>
      <c r="G10" s="57" t="s">
        <v>341</v>
      </c>
      <c r="H10" s="64" t="s">
        <v>538</v>
      </c>
      <c r="I10" s="67" t="s">
        <v>689</v>
      </c>
      <c r="J10" s="64" t="s">
        <v>540</v>
      </c>
      <c r="K10" s="65" t="s">
        <v>722</v>
      </c>
    </row>
    <row r="11" spans="1:14" ht="45" x14ac:dyDescent="0.25">
      <c r="A11" s="60">
        <v>8</v>
      </c>
      <c r="B11" s="60">
        <v>13020618</v>
      </c>
      <c r="C11" s="61" t="s">
        <v>11</v>
      </c>
      <c r="D11" s="62">
        <v>34750</v>
      </c>
      <c r="E11" s="63" t="s">
        <v>302</v>
      </c>
      <c r="F11" s="63" t="s">
        <v>729</v>
      </c>
      <c r="G11" s="57" t="s">
        <v>284</v>
      </c>
      <c r="H11" s="64" t="s">
        <v>538</v>
      </c>
      <c r="I11" s="64" t="s">
        <v>300</v>
      </c>
      <c r="J11" s="64" t="s">
        <v>542</v>
      </c>
      <c r="K11" s="65" t="s">
        <v>722</v>
      </c>
    </row>
    <row r="12" spans="1:14" ht="45" hidden="1" x14ac:dyDescent="0.25">
      <c r="A12" s="60">
        <v>9</v>
      </c>
      <c r="B12" s="60">
        <v>13020172</v>
      </c>
      <c r="C12" s="61" t="s">
        <v>12</v>
      </c>
      <c r="D12" s="62">
        <v>34834</v>
      </c>
      <c r="E12" s="68" t="s">
        <v>624</v>
      </c>
      <c r="F12" s="68"/>
      <c r="G12" s="57" t="s">
        <v>749</v>
      </c>
      <c r="H12" s="64" t="s">
        <v>538</v>
      </c>
      <c r="I12" s="64" t="s">
        <v>514</v>
      </c>
      <c r="J12" s="64" t="s">
        <v>615</v>
      </c>
      <c r="K12" s="65" t="s">
        <v>723</v>
      </c>
    </row>
    <row r="13" spans="1:14" ht="45" hidden="1" x14ac:dyDescent="0.25">
      <c r="A13" s="60">
        <v>10</v>
      </c>
      <c r="B13" s="60">
        <v>13020211</v>
      </c>
      <c r="C13" s="61" t="s">
        <v>13</v>
      </c>
      <c r="D13" s="62">
        <v>35044</v>
      </c>
      <c r="E13" s="63" t="s">
        <v>280</v>
      </c>
      <c r="F13" s="63"/>
      <c r="G13" s="57" t="s">
        <v>312</v>
      </c>
      <c r="H13" s="64" t="s">
        <v>538</v>
      </c>
      <c r="I13" s="64" t="s">
        <v>513</v>
      </c>
      <c r="J13" s="64" t="s">
        <v>538</v>
      </c>
      <c r="K13" s="65" t="s">
        <v>722</v>
      </c>
    </row>
    <row r="14" spans="1:14" ht="45" x14ac:dyDescent="0.25">
      <c r="A14" s="60">
        <v>11</v>
      </c>
      <c r="B14" s="60">
        <v>13020765</v>
      </c>
      <c r="C14" s="61" t="s">
        <v>14</v>
      </c>
      <c r="D14" s="62">
        <v>34799</v>
      </c>
      <c r="E14" s="63" t="s">
        <v>297</v>
      </c>
      <c r="F14" s="63" t="s">
        <v>730</v>
      </c>
      <c r="G14" s="57" t="s">
        <v>292</v>
      </c>
      <c r="H14" s="64" t="s">
        <v>538</v>
      </c>
      <c r="I14" s="64" t="s">
        <v>296</v>
      </c>
      <c r="J14" s="64" t="s">
        <v>542</v>
      </c>
      <c r="K14" s="65" t="s">
        <v>722</v>
      </c>
    </row>
    <row r="15" spans="1:14" ht="45" hidden="1" x14ac:dyDescent="0.25">
      <c r="A15" s="60">
        <v>12</v>
      </c>
      <c r="B15" s="60">
        <v>13020590</v>
      </c>
      <c r="C15" s="61" t="s">
        <v>15</v>
      </c>
      <c r="D15" s="62">
        <v>34897</v>
      </c>
      <c r="E15" s="63" t="s">
        <v>298</v>
      </c>
      <c r="F15" s="63"/>
      <c r="G15" s="57" t="s">
        <v>292</v>
      </c>
      <c r="H15" s="64" t="s">
        <v>538</v>
      </c>
      <c r="I15" s="64" t="s">
        <v>296</v>
      </c>
      <c r="J15" s="64" t="s">
        <v>542</v>
      </c>
      <c r="K15" s="65" t="s">
        <v>722</v>
      </c>
    </row>
    <row r="16" spans="1:14" ht="30" hidden="1" x14ac:dyDescent="0.25">
      <c r="A16" s="60">
        <v>13</v>
      </c>
      <c r="B16" s="60">
        <v>13020750</v>
      </c>
      <c r="C16" s="61" t="s">
        <v>16</v>
      </c>
      <c r="D16" s="62">
        <v>34941</v>
      </c>
      <c r="E16" s="63" t="s">
        <v>351</v>
      </c>
      <c r="F16" s="63"/>
      <c r="G16" s="57" t="s">
        <v>352</v>
      </c>
      <c r="H16" s="64" t="s">
        <v>538</v>
      </c>
      <c r="I16" s="64"/>
      <c r="J16" s="64"/>
      <c r="K16" s="65" t="s">
        <v>835</v>
      </c>
    </row>
    <row r="17" spans="1:11" ht="45" hidden="1" x14ac:dyDescent="0.25">
      <c r="A17" s="60">
        <v>14</v>
      </c>
      <c r="B17" s="60">
        <v>13020232</v>
      </c>
      <c r="C17" s="61" t="s">
        <v>17</v>
      </c>
      <c r="D17" s="62">
        <v>35036</v>
      </c>
      <c r="E17" s="63" t="s">
        <v>277</v>
      </c>
      <c r="F17" s="63"/>
      <c r="G17" s="57" t="s">
        <v>312</v>
      </c>
      <c r="H17" s="64" t="s">
        <v>538</v>
      </c>
      <c r="I17" s="64" t="s">
        <v>512</v>
      </c>
      <c r="J17" s="64" t="s">
        <v>688</v>
      </c>
      <c r="K17" s="65" t="s">
        <v>722</v>
      </c>
    </row>
    <row r="18" spans="1:11" ht="90" hidden="1" x14ac:dyDescent="0.25">
      <c r="A18" s="60">
        <v>15</v>
      </c>
      <c r="B18" s="60">
        <v>13020264</v>
      </c>
      <c r="C18" s="61" t="s">
        <v>18</v>
      </c>
      <c r="D18" s="62">
        <v>34777</v>
      </c>
      <c r="E18" s="63" t="s">
        <v>310</v>
      </c>
      <c r="F18" s="63"/>
      <c r="G18" s="57" t="s">
        <v>292</v>
      </c>
      <c r="H18" s="64" t="s">
        <v>538</v>
      </c>
      <c r="I18" s="64" t="s">
        <v>311</v>
      </c>
      <c r="J18" s="69" t="s">
        <v>543</v>
      </c>
      <c r="K18" s="65" t="s">
        <v>722</v>
      </c>
    </row>
    <row r="19" spans="1:11" ht="45" x14ac:dyDescent="0.25">
      <c r="A19" s="60">
        <v>16</v>
      </c>
      <c r="B19" s="60">
        <v>13020271</v>
      </c>
      <c r="C19" s="61" t="s">
        <v>19</v>
      </c>
      <c r="D19" s="62">
        <v>34851</v>
      </c>
      <c r="E19" s="63" t="s">
        <v>353</v>
      </c>
      <c r="F19" s="63" t="s">
        <v>731</v>
      </c>
      <c r="G19" s="57" t="s">
        <v>465</v>
      </c>
      <c r="H19" s="64" t="s">
        <v>538</v>
      </c>
      <c r="I19" s="64" t="s">
        <v>466</v>
      </c>
      <c r="J19" s="64" t="s">
        <v>617</v>
      </c>
      <c r="K19" s="65" t="s">
        <v>835</v>
      </c>
    </row>
    <row r="20" spans="1:11" ht="60" x14ac:dyDescent="0.25">
      <c r="A20" s="60">
        <v>17</v>
      </c>
      <c r="B20" s="60">
        <v>13020743</v>
      </c>
      <c r="C20" s="61" t="s">
        <v>20</v>
      </c>
      <c r="D20" s="62">
        <v>35053</v>
      </c>
      <c r="E20" s="63" t="s">
        <v>279</v>
      </c>
      <c r="F20" s="63" t="s">
        <v>732</v>
      </c>
      <c r="G20" s="57" t="s">
        <v>278</v>
      </c>
      <c r="H20" s="64" t="s">
        <v>684</v>
      </c>
      <c r="I20" s="64"/>
      <c r="J20" s="64"/>
      <c r="K20" s="65" t="s">
        <v>722</v>
      </c>
    </row>
    <row r="21" spans="1:11" ht="75" x14ac:dyDescent="0.25">
      <c r="A21" s="60">
        <v>18</v>
      </c>
      <c r="B21" s="60">
        <v>13020748</v>
      </c>
      <c r="C21" s="61" t="s">
        <v>21</v>
      </c>
      <c r="D21" s="62">
        <v>34884</v>
      </c>
      <c r="E21" s="68" t="s">
        <v>679</v>
      </c>
      <c r="F21" s="68" t="s">
        <v>733</v>
      </c>
      <c r="G21" s="57" t="s">
        <v>749</v>
      </c>
      <c r="H21" s="64" t="s">
        <v>538</v>
      </c>
      <c r="I21" s="64" t="s">
        <v>448</v>
      </c>
      <c r="J21" s="64" t="s">
        <v>538</v>
      </c>
      <c r="K21" s="65" t="s">
        <v>723</v>
      </c>
    </row>
    <row r="22" spans="1:11" ht="60" x14ac:dyDescent="0.25">
      <c r="A22" s="60">
        <v>19</v>
      </c>
      <c r="B22" s="60">
        <v>13020735</v>
      </c>
      <c r="C22" s="61" t="s">
        <v>22</v>
      </c>
      <c r="D22" s="62">
        <v>34967</v>
      </c>
      <c r="E22" s="68" t="s">
        <v>680</v>
      </c>
      <c r="F22" s="68" t="s">
        <v>734</v>
      </c>
      <c r="G22" s="57" t="s">
        <v>341</v>
      </c>
      <c r="H22" s="64" t="s">
        <v>538</v>
      </c>
      <c r="I22" s="67" t="s">
        <v>342</v>
      </c>
      <c r="J22" s="64" t="s">
        <v>540</v>
      </c>
      <c r="K22" s="65" t="s">
        <v>722</v>
      </c>
    </row>
    <row r="23" spans="1:11" ht="60" x14ac:dyDescent="0.25">
      <c r="A23" s="60">
        <v>20</v>
      </c>
      <c r="B23" s="60">
        <v>13020634</v>
      </c>
      <c r="C23" s="61" t="s">
        <v>23</v>
      </c>
      <c r="D23" s="62">
        <v>35010</v>
      </c>
      <c r="E23" s="70" t="s">
        <v>660</v>
      </c>
      <c r="F23" s="70" t="s">
        <v>735</v>
      </c>
      <c r="G23" s="57" t="s">
        <v>284</v>
      </c>
      <c r="H23" s="64" t="s">
        <v>538</v>
      </c>
      <c r="I23" s="64" t="s">
        <v>641</v>
      </c>
      <c r="J23" s="64" t="s">
        <v>538</v>
      </c>
      <c r="K23" s="65" t="s">
        <v>722</v>
      </c>
    </row>
    <row r="24" spans="1:11" ht="60" x14ac:dyDescent="0.25">
      <c r="A24" s="60">
        <v>21</v>
      </c>
      <c r="B24" s="60">
        <v>13020751</v>
      </c>
      <c r="C24" s="61" t="s">
        <v>24</v>
      </c>
      <c r="D24" s="62">
        <v>34742</v>
      </c>
      <c r="E24" s="63" t="s">
        <v>340</v>
      </c>
      <c r="F24" s="63" t="s">
        <v>736</v>
      </c>
      <c r="G24" s="57" t="s">
        <v>341</v>
      </c>
      <c r="H24" s="64" t="s">
        <v>538</v>
      </c>
      <c r="I24" s="64" t="s">
        <v>342</v>
      </c>
      <c r="J24" s="64" t="s">
        <v>540</v>
      </c>
      <c r="K24" s="65" t="s">
        <v>722</v>
      </c>
    </row>
    <row r="25" spans="1:11" ht="45" x14ac:dyDescent="0.25">
      <c r="A25" s="60">
        <v>22</v>
      </c>
      <c r="B25" s="60">
        <v>13020758</v>
      </c>
      <c r="C25" s="61" t="s">
        <v>25</v>
      </c>
      <c r="D25" s="62">
        <v>34975</v>
      </c>
      <c r="E25" s="66" t="s">
        <v>550</v>
      </c>
      <c r="F25" s="66" t="s">
        <v>737</v>
      </c>
      <c r="G25" s="57" t="s">
        <v>549</v>
      </c>
      <c r="H25" s="64" t="s">
        <v>538</v>
      </c>
      <c r="I25" s="64"/>
      <c r="J25" s="64"/>
      <c r="K25" s="65" t="s">
        <v>834</v>
      </c>
    </row>
    <row r="26" spans="1:11" ht="60" x14ac:dyDescent="0.25">
      <c r="A26" s="60">
        <v>23</v>
      </c>
      <c r="B26" s="60">
        <v>13020734</v>
      </c>
      <c r="C26" s="61" t="s">
        <v>26</v>
      </c>
      <c r="D26" s="62">
        <v>34926</v>
      </c>
      <c r="E26" s="63" t="s">
        <v>343</v>
      </c>
      <c r="F26" s="63" t="s">
        <v>738</v>
      </c>
      <c r="G26" s="57" t="s">
        <v>341</v>
      </c>
      <c r="H26" s="64" t="s">
        <v>538</v>
      </c>
      <c r="I26" s="67" t="s">
        <v>342</v>
      </c>
      <c r="J26" s="64" t="s">
        <v>540</v>
      </c>
      <c r="K26" s="65" t="s">
        <v>722</v>
      </c>
    </row>
    <row r="27" spans="1:11" ht="45" hidden="1" x14ac:dyDescent="0.25">
      <c r="A27" s="60">
        <v>24</v>
      </c>
      <c r="B27" s="60">
        <v>13020347</v>
      </c>
      <c r="C27" s="61" t="s">
        <v>27</v>
      </c>
      <c r="D27" s="62">
        <v>34580</v>
      </c>
      <c r="E27" s="71" t="s">
        <v>545</v>
      </c>
      <c r="F27" s="71"/>
      <c r="G27" s="57" t="s">
        <v>415</v>
      </c>
      <c r="H27" s="64" t="s">
        <v>538</v>
      </c>
      <c r="I27" s="64"/>
      <c r="J27" s="64"/>
      <c r="K27" s="65" t="s">
        <v>724</v>
      </c>
    </row>
    <row r="28" spans="1:11" ht="60" x14ac:dyDescent="0.25">
      <c r="A28" s="60">
        <v>25</v>
      </c>
      <c r="B28" s="60">
        <v>13020637</v>
      </c>
      <c r="C28" s="61" t="s">
        <v>28</v>
      </c>
      <c r="D28" s="62">
        <v>34993</v>
      </c>
      <c r="E28" s="63" t="s">
        <v>354</v>
      </c>
      <c r="F28" s="63" t="s">
        <v>715</v>
      </c>
      <c r="G28" s="57" t="s">
        <v>465</v>
      </c>
      <c r="H28" s="64" t="s">
        <v>538</v>
      </c>
      <c r="I28" s="64" t="s">
        <v>466</v>
      </c>
      <c r="J28" s="64" t="s">
        <v>617</v>
      </c>
      <c r="K28" s="65" t="s">
        <v>835</v>
      </c>
    </row>
    <row r="29" spans="1:11" ht="45" x14ac:dyDescent="0.25">
      <c r="A29" s="60">
        <v>26</v>
      </c>
      <c r="B29" s="60">
        <v>13020650</v>
      </c>
      <c r="C29" s="61" t="s">
        <v>29</v>
      </c>
      <c r="D29" s="62">
        <v>34958</v>
      </c>
      <c r="E29" s="68" t="s">
        <v>622</v>
      </c>
      <c r="F29" s="68" t="s">
        <v>716</v>
      </c>
      <c r="G29" s="57" t="s">
        <v>749</v>
      </c>
      <c r="H29" s="64" t="s">
        <v>538</v>
      </c>
      <c r="I29" s="64" t="s">
        <v>515</v>
      </c>
      <c r="J29" s="64" t="s">
        <v>616</v>
      </c>
      <c r="K29" s="65" t="s">
        <v>723</v>
      </c>
    </row>
    <row r="30" spans="1:11" ht="45" x14ac:dyDescent="0.25">
      <c r="A30" s="60">
        <v>27</v>
      </c>
      <c r="B30" s="60">
        <v>13020361</v>
      </c>
      <c r="C30" s="61" t="s">
        <v>30</v>
      </c>
      <c r="D30" s="62">
        <v>34371</v>
      </c>
      <c r="E30" s="72" t="s">
        <v>650</v>
      </c>
      <c r="F30" s="72" t="s">
        <v>741</v>
      </c>
      <c r="G30" s="57" t="s">
        <v>465</v>
      </c>
      <c r="H30" s="64" t="s">
        <v>538</v>
      </c>
      <c r="I30" s="64" t="s">
        <v>466</v>
      </c>
      <c r="J30" s="64" t="s">
        <v>617</v>
      </c>
      <c r="K30" s="65" t="s">
        <v>835</v>
      </c>
    </row>
    <row r="31" spans="1:11" ht="30" x14ac:dyDescent="0.25">
      <c r="A31" s="60">
        <v>28</v>
      </c>
      <c r="B31" s="60">
        <v>13020363</v>
      </c>
      <c r="C31" s="61" t="s">
        <v>31</v>
      </c>
      <c r="D31" s="62">
        <v>35051</v>
      </c>
      <c r="E31" s="63" t="s">
        <v>349</v>
      </c>
      <c r="F31" s="63" t="s">
        <v>740</v>
      </c>
      <c r="G31" s="57" t="s">
        <v>350</v>
      </c>
      <c r="H31" s="64" t="s">
        <v>538</v>
      </c>
      <c r="I31" s="64"/>
      <c r="J31" s="64"/>
      <c r="K31" s="65" t="s">
        <v>835</v>
      </c>
    </row>
    <row r="32" spans="1:11" ht="45" hidden="1" x14ac:dyDescent="0.25">
      <c r="A32" s="60">
        <v>29</v>
      </c>
      <c r="B32" s="60">
        <v>13020365</v>
      </c>
      <c r="C32" s="61" t="s">
        <v>32</v>
      </c>
      <c r="D32" s="62">
        <v>34722</v>
      </c>
      <c r="E32" s="63" t="s">
        <v>307</v>
      </c>
      <c r="F32" s="63"/>
      <c r="G32" s="57" t="s">
        <v>284</v>
      </c>
      <c r="H32" s="64" t="s">
        <v>538</v>
      </c>
      <c r="I32" s="64" t="s">
        <v>308</v>
      </c>
      <c r="J32" s="64" t="s">
        <v>538</v>
      </c>
      <c r="K32" s="65" t="s">
        <v>722</v>
      </c>
    </row>
    <row r="33" spans="1:11" ht="90" x14ac:dyDescent="0.25">
      <c r="A33" s="60">
        <v>30</v>
      </c>
      <c r="B33" s="60">
        <v>13020603</v>
      </c>
      <c r="C33" s="61" t="s">
        <v>33</v>
      </c>
      <c r="D33" s="62">
        <v>35047</v>
      </c>
      <c r="E33" s="63" t="s">
        <v>678</v>
      </c>
      <c r="F33" s="63" t="s">
        <v>742</v>
      </c>
      <c r="G33" s="57" t="s">
        <v>416</v>
      </c>
      <c r="H33" s="64" t="s">
        <v>538</v>
      </c>
      <c r="I33" s="64"/>
      <c r="J33" s="64"/>
      <c r="K33" s="65" t="s">
        <v>724</v>
      </c>
    </row>
    <row r="34" spans="1:11" ht="45" x14ac:dyDescent="0.25">
      <c r="A34" s="60">
        <v>31</v>
      </c>
      <c r="B34" s="60">
        <v>13020561</v>
      </c>
      <c r="C34" s="61" t="s">
        <v>34</v>
      </c>
      <c r="D34" s="62">
        <v>34996</v>
      </c>
      <c r="E34" s="63" t="s">
        <v>299</v>
      </c>
      <c r="F34" s="63" t="s">
        <v>743</v>
      </c>
      <c r="G34" s="57" t="s">
        <v>284</v>
      </c>
      <c r="H34" s="64" t="s">
        <v>538</v>
      </c>
      <c r="I34" s="64" t="s">
        <v>300</v>
      </c>
      <c r="J34" s="64" t="s">
        <v>542</v>
      </c>
      <c r="K34" s="65" t="s">
        <v>722</v>
      </c>
    </row>
    <row r="35" spans="1:11" ht="60" x14ac:dyDescent="0.25">
      <c r="A35" s="60">
        <v>32</v>
      </c>
      <c r="B35" s="60">
        <v>13020756</v>
      </c>
      <c r="C35" s="61" t="s">
        <v>35</v>
      </c>
      <c r="D35" s="62">
        <v>34927</v>
      </c>
      <c r="E35" s="68" t="s">
        <v>623</v>
      </c>
      <c r="F35" s="68" t="s">
        <v>717</v>
      </c>
      <c r="G35" s="57" t="s">
        <v>749</v>
      </c>
      <c r="H35" s="64" t="s">
        <v>538</v>
      </c>
      <c r="I35" s="64" t="s">
        <v>515</v>
      </c>
      <c r="J35" s="64" t="s">
        <v>616</v>
      </c>
      <c r="K35" s="65" t="s">
        <v>723</v>
      </c>
    </row>
    <row r="36" spans="1:11" ht="45" x14ac:dyDescent="0.25">
      <c r="A36" s="60">
        <v>33</v>
      </c>
      <c r="B36" s="60">
        <v>13020406</v>
      </c>
      <c r="C36" s="61" t="s">
        <v>36</v>
      </c>
      <c r="D36" s="62">
        <v>34707</v>
      </c>
      <c r="E36" s="72" t="s">
        <v>651</v>
      </c>
      <c r="F36" s="72" t="s">
        <v>714</v>
      </c>
      <c r="G36" s="57" t="s">
        <v>443</v>
      </c>
      <c r="H36" s="64" t="s">
        <v>538</v>
      </c>
      <c r="I36" s="64" t="s">
        <v>457</v>
      </c>
      <c r="J36" s="64" t="s">
        <v>538</v>
      </c>
      <c r="K36" s="65" t="s">
        <v>724</v>
      </c>
    </row>
    <row r="37" spans="1:11" ht="45" x14ac:dyDescent="0.25">
      <c r="A37" s="60">
        <v>34</v>
      </c>
      <c r="B37" s="60">
        <v>13020432</v>
      </c>
      <c r="C37" s="61" t="s">
        <v>37</v>
      </c>
      <c r="D37" s="62">
        <v>34384</v>
      </c>
      <c r="E37" s="63" t="s">
        <v>306</v>
      </c>
      <c r="F37" s="63" t="s">
        <v>744</v>
      </c>
      <c r="G37" s="57" t="s">
        <v>304</v>
      </c>
      <c r="H37" s="64" t="s">
        <v>538</v>
      </c>
      <c r="I37" s="64" t="s">
        <v>305</v>
      </c>
      <c r="J37" s="64" t="s">
        <v>538</v>
      </c>
      <c r="K37" s="65" t="s">
        <v>722</v>
      </c>
    </row>
    <row r="38" spans="1:11" ht="45" hidden="1" x14ac:dyDescent="0.25">
      <c r="A38" s="60">
        <v>35</v>
      </c>
      <c r="B38" s="60">
        <v>13020607</v>
      </c>
      <c r="C38" s="61" t="s">
        <v>38</v>
      </c>
      <c r="D38" s="62">
        <v>34989</v>
      </c>
      <c r="E38" s="68" t="s">
        <v>621</v>
      </c>
      <c r="F38" s="68"/>
      <c r="G38" s="57" t="s">
        <v>749</v>
      </c>
      <c r="H38" s="64" t="s">
        <v>538</v>
      </c>
      <c r="I38" s="64" t="s">
        <v>516</v>
      </c>
      <c r="J38" s="64" t="s">
        <v>539</v>
      </c>
      <c r="K38" s="65" t="s">
        <v>723</v>
      </c>
    </row>
    <row r="39" spans="1:11" ht="45" x14ac:dyDescent="0.25">
      <c r="A39" s="60">
        <v>36</v>
      </c>
      <c r="B39" s="60">
        <v>13020444</v>
      </c>
      <c r="C39" s="61" t="s">
        <v>39</v>
      </c>
      <c r="D39" s="62">
        <v>34758</v>
      </c>
      <c r="E39" s="63" t="s">
        <v>649</v>
      </c>
      <c r="F39" s="63" t="s">
        <v>760</v>
      </c>
      <c r="G39" s="57" t="s">
        <v>292</v>
      </c>
      <c r="H39" s="64" t="s">
        <v>538</v>
      </c>
      <c r="I39" s="64" t="s">
        <v>304</v>
      </c>
      <c r="J39" s="64" t="s">
        <v>538</v>
      </c>
      <c r="K39" s="65" t="s">
        <v>722</v>
      </c>
    </row>
    <row r="40" spans="1:11" ht="75" x14ac:dyDescent="0.25">
      <c r="A40" s="60">
        <v>37</v>
      </c>
      <c r="B40" s="60">
        <v>13020463</v>
      </c>
      <c r="C40" s="61" t="s">
        <v>40</v>
      </c>
      <c r="D40" s="62">
        <v>35052</v>
      </c>
      <c r="E40" s="63" t="s">
        <v>546</v>
      </c>
      <c r="F40" s="63" t="s">
        <v>745</v>
      </c>
      <c r="G40" s="57" t="s">
        <v>445</v>
      </c>
      <c r="H40" s="64" t="s">
        <v>538</v>
      </c>
      <c r="I40" s="64" t="s">
        <v>414</v>
      </c>
      <c r="J40" s="64" t="s">
        <v>681</v>
      </c>
      <c r="K40" s="65" t="s">
        <v>724</v>
      </c>
    </row>
    <row r="41" spans="1:11" ht="45" hidden="1" x14ac:dyDescent="0.25">
      <c r="A41" s="60">
        <v>38</v>
      </c>
      <c r="B41" s="60">
        <v>13020465</v>
      </c>
      <c r="C41" s="61" t="s">
        <v>41</v>
      </c>
      <c r="D41" s="62">
        <v>34717</v>
      </c>
      <c r="E41" s="63" t="s">
        <v>295</v>
      </c>
      <c r="F41" s="63"/>
      <c r="G41" s="57" t="s">
        <v>292</v>
      </c>
      <c r="H41" s="64" t="s">
        <v>538</v>
      </c>
      <c r="I41" s="64" t="s">
        <v>296</v>
      </c>
      <c r="J41" s="64" t="s">
        <v>542</v>
      </c>
      <c r="K41" s="65" t="s">
        <v>722</v>
      </c>
    </row>
    <row r="42" spans="1:11" ht="60" x14ac:dyDescent="0.25">
      <c r="A42" s="60">
        <v>39</v>
      </c>
      <c r="B42" s="60">
        <v>13020645</v>
      </c>
      <c r="C42" s="61" t="s">
        <v>42</v>
      </c>
      <c r="D42" s="62">
        <v>34866</v>
      </c>
      <c r="E42" s="63" t="s">
        <v>303</v>
      </c>
      <c r="F42" s="63" t="s">
        <v>746</v>
      </c>
      <c r="G42" s="57" t="s">
        <v>292</v>
      </c>
      <c r="H42" s="64" t="s">
        <v>538</v>
      </c>
      <c r="I42" s="64" t="s">
        <v>304</v>
      </c>
      <c r="J42" s="64" t="s">
        <v>538</v>
      </c>
      <c r="K42" s="65" t="s">
        <v>722</v>
      </c>
    </row>
    <row r="43" spans="1:11" ht="60" hidden="1" x14ac:dyDescent="0.25">
      <c r="A43" s="60">
        <v>40</v>
      </c>
      <c r="B43" s="60">
        <v>13020514</v>
      </c>
      <c r="C43" s="61" t="s">
        <v>43</v>
      </c>
      <c r="D43" s="62">
        <v>35009</v>
      </c>
      <c r="E43" s="63" t="s">
        <v>253</v>
      </c>
      <c r="F43" s="63"/>
      <c r="G43" s="57" t="s">
        <v>282</v>
      </c>
      <c r="H43" s="64" t="s">
        <v>538</v>
      </c>
      <c r="I43" s="64"/>
      <c r="J43" s="64"/>
      <c r="K43" s="65" t="s">
        <v>723</v>
      </c>
    </row>
    <row r="44" spans="1:11" ht="45" hidden="1" x14ac:dyDescent="0.25">
      <c r="A44" s="60">
        <v>41</v>
      </c>
      <c r="B44" s="60">
        <v>13020515</v>
      </c>
      <c r="C44" s="61" t="s">
        <v>44</v>
      </c>
      <c r="D44" s="62">
        <v>34905</v>
      </c>
      <c r="E44" s="63" t="s">
        <v>309</v>
      </c>
      <c r="F44" s="63"/>
      <c r="G44" s="57" t="s">
        <v>292</v>
      </c>
      <c r="H44" s="64" t="s">
        <v>538</v>
      </c>
      <c r="I44" s="64" t="s">
        <v>308</v>
      </c>
      <c r="J44" s="64" t="s">
        <v>538</v>
      </c>
      <c r="K44" s="65" t="s">
        <v>722</v>
      </c>
    </row>
    <row r="45" spans="1:11" ht="30" hidden="1" x14ac:dyDescent="0.25">
      <c r="A45" s="60">
        <v>42</v>
      </c>
      <c r="B45" s="60">
        <v>13020763</v>
      </c>
      <c r="C45" s="61" t="s">
        <v>45</v>
      </c>
      <c r="D45" s="62">
        <v>34728</v>
      </c>
      <c r="E45" s="66" t="s">
        <v>548</v>
      </c>
      <c r="F45" s="66"/>
      <c r="G45" s="57" t="s">
        <v>549</v>
      </c>
      <c r="H45" s="64" t="s">
        <v>538</v>
      </c>
      <c r="I45" s="64"/>
      <c r="J45" s="64"/>
      <c r="K45" s="65" t="s">
        <v>834</v>
      </c>
    </row>
    <row r="46" spans="1:11" ht="45" hidden="1" x14ac:dyDescent="0.25">
      <c r="A46" s="60">
        <v>43</v>
      </c>
      <c r="B46" s="73">
        <v>12020474</v>
      </c>
      <c r="C46" s="73" t="s">
        <v>243</v>
      </c>
      <c r="D46" s="74">
        <v>34579</v>
      </c>
      <c r="E46" s="68" t="s">
        <v>625</v>
      </c>
      <c r="F46" s="68"/>
      <c r="G46" s="57" t="s">
        <v>749</v>
      </c>
      <c r="H46" s="64" t="s">
        <v>538</v>
      </c>
      <c r="I46" s="64" t="s">
        <v>516</v>
      </c>
      <c r="J46" s="64" t="s">
        <v>539</v>
      </c>
      <c r="K46" s="65" t="s">
        <v>723</v>
      </c>
    </row>
    <row r="47" spans="1:11" ht="60" x14ac:dyDescent="0.25">
      <c r="A47" s="60">
        <v>44</v>
      </c>
      <c r="B47" s="73">
        <v>12020302</v>
      </c>
      <c r="C47" s="73" t="s">
        <v>244</v>
      </c>
      <c r="D47" s="26" t="s">
        <v>653</v>
      </c>
      <c r="E47" s="75" t="s">
        <v>643</v>
      </c>
      <c r="F47" s="75" t="s">
        <v>739</v>
      </c>
      <c r="G47" s="57" t="s">
        <v>626</v>
      </c>
      <c r="H47" s="64" t="s">
        <v>538</v>
      </c>
      <c r="I47" s="64" t="s">
        <v>620</v>
      </c>
      <c r="J47" s="76" t="s">
        <v>703</v>
      </c>
      <c r="K47" s="65" t="s">
        <v>723</v>
      </c>
    </row>
    <row r="48" spans="1:11" ht="45" hidden="1" x14ac:dyDescent="0.25">
      <c r="A48" s="77"/>
      <c r="B48" s="51"/>
      <c r="C48" s="78" t="s">
        <v>747</v>
      </c>
      <c r="D48" s="79">
        <v>34432</v>
      </c>
      <c r="E48" s="80" t="s">
        <v>748</v>
      </c>
      <c r="F48" s="80"/>
      <c r="G48" s="81" t="s">
        <v>840</v>
      </c>
      <c r="H48" s="81" t="s">
        <v>538</v>
      </c>
      <c r="I48" s="81" t="s">
        <v>750</v>
      </c>
      <c r="J48" s="81" t="s">
        <v>751</v>
      </c>
      <c r="K48" s="65" t="s">
        <v>723</v>
      </c>
    </row>
  </sheetData>
  <autoFilter ref="A3:K48">
    <filterColumn colId="5">
      <customFilters>
        <customFilter operator="notEqual" val=" "/>
      </customFilters>
    </filterColumn>
  </autoFilter>
  <mergeCells count="1">
    <mergeCell ref="A1:J1"/>
  </mergeCells>
  <pageMargins left="0" right="0" top="0" bottom="0" header="0.05" footer="0.05"/>
  <pageSetup orientation="landscape"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4"/>
  <sheetViews>
    <sheetView workbookViewId="0">
      <selection activeCell="D15" sqref="D15"/>
    </sheetView>
  </sheetViews>
  <sheetFormatPr defaultRowHeight="15" x14ac:dyDescent="0.25"/>
  <sheetData>
    <row r="4" spans="1:12" s="14" customFormat="1" ht="120" x14ac:dyDescent="0.25">
      <c r="A4" s="48">
        <v>102</v>
      </c>
      <c r="B4" s="48">
        <v>13020423</v>
      </c>
      <c r="C4" s="49" t="s">
        <v>141</v>
      </c>
      <c r="D4" s="50">
        <v>35031</v>
      </c>
      <c r="E4" s="48" t="s">
        <v>109</v>
      </c>
      <c r="F4" s="27" t="s">
        <v>384</v>
      </c>
      <c r="G4" s="45"/>
      <c r="H4" s="27" t="s">
        <v>383</v>
      </c>
      <c r="I4" s="27" t="s">
        <v>538</v>
      </c>
      <c r="J4" s="27"/>
      <c r="K4" s="41"/>
      <c r="L4" s="51"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Chuẩn</vt:lpstr>
      <vt:lpstr>CLC</vt:lpstr>
      <vt:lpstr>CA</vt:lpstr>
      <vt:lpstr>DS k đủ ĐK bảo vệ</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Mai Bao</dc:creator>
  <cp:lastModifiedBy>Pham Thi Mai Bao</cp:lastModifiedBy>
  <cp:lastPrinted>2016-10-27T09:05:11Z</cp:lastPrinted>
  <dcterms:created xsi:type="dcterms:W3CDTF">2016-09-28T07:43:57Z</dcterms:created>
  <dcterms:modified xsi:type="dcterms:W3CDTF">2017-04-18T10:28:26Z</dcterms:modified>
</cp:coreProperties>
</file>