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ssu-my.sharepoint.com/personal/5waial65_solent_ac_uk/Documents/Documents/database/com711/"/>
    </mc:Choice>
  </mc:AlternateContent>
  <xr:revisionPtr revIDLastSave="0" documentId="8_{7CB2A1D3-C6CC-AB49-A66D-6A9DA18D9607}" xr6:coauthVersionLast="47" xr6:coauthVersionMax="47" xr10:uidLastSave="{00000000-0000-0000-0000-000000000000}"/>
  <bookViews>
    <workbookView xWindow="380" yWindow="500" windowWidth="28040" windowHeight="16940" xr2:uid="{C5B817A5-A2F0-D247-8925-11A4F8976935}"/>
  </bookViews>
  <sheets>
    <sheet name="Sheet3" sheetId="3" r:id="rId1"/>
  </sheets>
  <calcPr calcId="181029"/>
  <pivotCaches>
    <pivotCache cacheId="9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3" l="1"/>
  <c r="O4" i="3"/>
  <c r="O3" i="3"/>
</calcChain>
</file>

<file path=xl/sharedStrings.xml><?xml version="1.0" encoding="utf-8"?>
<sst xmlns="http://schemas.openxmlformats.org/spreadsheetml/2006/main" count="51" uniqueCount="20">
  <si>
    <t>AU353512</t>
  </si>
  <si>
    <t>Sony Wireless Noise Cancelling Headphones</t>
  </si>
  <si>
    <t>AU430303</t>
  </si>
  <si>
    <t>Supereye MP3 Player, 16G Portable Lossless Sound MP3 Player</t>
  </si>
  <si>
    <t>Delivered</t>
  </si>
  <si>
    <t>Dispatched</t>
  </si>
  <si>
    <t>Placed</t>
  </si>
  <si>
    <t>product_description</t>
  </si>
  <si>
    <t>product_code</t>
  </si>
  <si>
    <t>order_id</t>
  </si>
  <si>
    <t>product_id</t>
  </si>
  <si>
    <t>seller_id</t>
  </si>
  <si>
    <t>quantity</t>
  </si>
  <si>
    <t>price</t>
  </si>
  <si>
    <t>ordered_product_status</t>
  </si>
  <si>
    <t>AVG</t>
  </si>
  <si>
    <t>Sum of quantity</t>
  </si>
  <si>
    <t>Row Labels</t>
  </si>
  <si>
    <t>Grand Total</t>
  </si>
  <si>
    <t>Count of 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</si>
</sst>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cil Sandaruwan" refreshedDate="44925.209314699074" createdVersion="8" refreshedVersion="8" minRefreshableVersion="3" recordCount="12" xr:uid="{E9F283EF-46CE-4F49-8E48-75A1310A7EA0}">
  <cacheSource type="worksheet">
    <worksheetSource ref="B1:F13" sheet="Sheet3"/>
  </cacheSource>
  <cacheFields count="5">
    <cacheField name="product_code" numFmtId="0">
      <sharedItems count="2">
        <s v="AU430303"/>
        <s v="AU353512"/>
      </sharedItems>
    </cacheField>
    <cacheField name="order_id" numFmtId="0">
      <sharedItems containsSemiMixedTypes="0" containsString="0" containsNumber="1" containsInteger="1" minValue="6221001" maxValue="7417022" count="12">
        <n v="7417022"/>
        <n v="7408014"/>
        <n v="7404020"/>
        <n v="7331018"/>
        <n v="7316019"/>
        <n v="7306000"/>
        <n v="7231004"/>
        <n v="6916013"/>
        <n v="6811001"/>
        <n v="6515005"/>
        <n v="6402004"/>
        <n v="6221001"/>
      </sharedItems>
    </cacheField>
    <cacheField name="product_id" numFmtId="0">
      <sharedItems containsSemiMixedTypes="0" containsString="0" containsNumber="1" containsInteger="1" minValue="3007717" maxValue="3007734"/>
    </cacheField>
    <cacheField name="seller_id" numFmtId="0">
      <sharedItems containsSemiMixedTypes="0" containsString="0" containsNumber="1" containsInteger="1" minValue="200000" maxValue="200004"/>
    </cacheField>
    <cacheField name="quantity" numFmtId="0">
      <sharedItems containsSemiMixedTypes="0" containsString="0" containsNumber="1" containsInteger="1" minValue="1" maxValue="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3007734"/>
    <n v="200000"/>
    <n v="1"/>
  </r>
  <r>
    <x v="0"/>
    <x v="1"/>
    <n v="3007734"/>
    <n v="200004"/>
    <n v="1"/>
  </r>
  <r>
    <x v="1"/>
    <x v="2"/>
    <n v="3007717"/>
    <n v="200000"/>
    <n v="7"/>
  </r>
  <r>
    <x v="1"/>
    <x v="3"/>
    <n v="3007717"/>
    <n v="200000"/>
    <n v="2"/>
  </r>
  <r>
    <x v="1"/>
    <x v="4"/>
    <n v="3007717"/>
    <n v="200000"/>
    <n v="8"/>
  </r>
  <r>
    <x v="1"/>
    <x v="5"/>
    <n v="3007717"/>
    <n v="200000"/>
    <n v="8"/>
  </r>
  <r>
    <x v="1"/>
    <x v="6"/>
    <n v="3007717"/>
    <n v="200000"/>
    <n v="2"/>
  </r>
  <r>
    <x v="1"/>
    <x v="7"/>
    <n v="3007717"/>
    <n v="200000"/>
    <n v="12"/>
  </r>
  <r>
    <x v="1"/>
    <x v="8"/>
    <n v="3007717"/>
    <n v="200000"/>
    <n v="1"/>
  </r>
  <r>
    <x v="0"/>
    <x v="9"/>
    <n v="3007734"/>
    <n v="200000"/>
    <n v="9"/>
  </r>
  <r>
    <x v="0"/>
    <x v="10"/>
    <n v="3007734"/>
    <n v="200004"/>
    <n v="1"/>
  </r>
  <r>
    <x v="0"/>
    <x v="11"/>
    <n v="3007734"/>
    <n v="200000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911A30-F26A-B44A-AD54-4FDF268AE473}" name="PivotTable4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N5" firstHeaderRow="0" firstDataRow="1" firstDataCol="1"/>
  <pivotFields count="5">
    <pivotField axis="axisRow" showAll="0">
      <items count="3">
        <item x="1"/>
        <item x="0"/>
        <item t="default"/>
      </items>
    </pivotField>
    <pivotField dataField="1" showAll="0">
      <items count="13"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order_id" fld="1" subtotal="count" baseField="0" baseItem="0"/>
    <dataField name="Sum of quantit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9CB3-1E02-C543-BDB6-9B3720F89E0D}">
  <dimension ref="A1:O21"/>
  <sheetViews>
    <sheetView tabSelected="1" workbookViewId="0">
      <selection activeCell="M21" sqref="M21"/>
    </sheetView>
  </sheetViews>
  <sheetFormatPr baseColWidth="10" defaultRowHeight="16" x14ac:dyDescent="0.2"/>
  <cols>
    <col min="1" max="1" width="33.5" customWidth="1"/>
    <col min="2" max="2" width="13.33203125" customWidth="1"/>
    <col min="10" max="11" width="0" hidden="1" customWidth="1"/>
    <col min="12" max="12" width="13" bestFit="1" customWidth="1"/>
    <col min="13" max="13" width="15.33203125" bestFit="1" customWidth="1"/>
    <col min="14" max="14" width="14.33203125" bestFit="1" customWidth="1"/>
    <col min="15" max="15" width="10.83203125" bestFit="1" customWidth="1"/>
  </cols>
  <sheetData>
    <row r="1" spans="1:1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15" x14ac:dyDescent="0.2">
      <c r="A2" t="s">
        <v>1</v>
      </c>
      <c r="B2" t="s">
        <v>0</v>
      </c>
      <c r="C2">
        <v>6811001</v>
      </c>
      <c r="D2">
        <v>3007717</v>
      </c>
      <c r="E2">
        <v>200000</v>
      </c>
      <c r="F2">
        <v>1</v>
      </c>
      <c r="G2">
        <v>53</v>
      </c>
      <c r="H2" t="s">
        <v>4</v>
      </c>
      <c r="L2" s="5" t="s">
        <v>17</v>
      </c>
      <c r="M2" t="s">
        <v>19</v>
      </c>
      <c r="N2" t="s">
        <v>16</v>
      </c>
      <c r="O2" t="s">
        <v>15</v>
      </c>
    </row>
    <row r="3" spans="1:15" x14ac:dyDescent="0.2">
      <c r="A3" t="s">
        <v>1</v>
      </c>
      <c r="B3" t="s">
        <v>0</v>
      </c>
      <c r="C3">
        <v>6916013</v>
      </c>
      <c r="D3">
        <v>3007717</v>
      </c>
      <c r="E3">
        <v>200000</v>
      </c>
      <c r="F3">
        <v>12</v>
      </c>
      <c r="G3">
        <v>53</v>
      </c>
      <c r="H3" t="s">
        <v>4</v>
      </c>
      <c r="L3" s="6" t="s">
        <v>0</v>
      </c>
      <c r="M3" s="4">
        <v>7</v>
      </c>
      <c r="N3" s="4">
        <v>40</v>
      </c>
      <c r="O3">
        <f>GETPIVOTDATA("Sum of quantity",$L$2,"product_code","AU353512")/GETPIVOTDATA("Count of order_id",$L$2,"product_code","AU353512")</f>
        <v>5.7142857142857144</v>
      </c>
    </row>
    <row r="4" spans="1:15" x14ac:dyDescent="0.2">
      <c r="A4" t="s">
        <v>1</v>
      </c>
      <c r="B4" t="s">
        <v>0</v>
      </c>
      <c r="C4">
        <v>7231004</v>
      </c>
      <c r="D4">
        <v>3007717</v>
      </c>
      <c r="E4">
        <v>200000</v>
      </c>
      <c r="F4">
        <v>2</v>
      </c>
      <c r="G4">
        <v>53</v>
      </c>
      <c r="H4" t="s">
        <v>4</v>
      </c>
      <c r="L4" s="6" t="s">
        <v>2</v>
      </c>
      <c r="M4" s="4">
        <v>5</v>
      </c>
      <c r="N4" s="4">
        <v>18</v>
      </c>
      <c r="O4">
        <f>GETPIVOTDATA("Sum of quantity",$L$2,"product_code","AU430303")/GETPIVOTDATA("Count of order_id",$L$2,"product_code","AU430303")</f>
        <v>3.6</v>
      </c>
    </row>
    <row r="5" spans="1:15" x14ac:dyDescent="0.2">
      <c r="A5" t="s">
        <v>1</v>
      </c>
      <c r="B5" t="s">
        <v>0</v>
      </c>
      <c r="C5">
        <v>7306000</v>
      </c>
      <c r="D5">
        <v>3007717</v>
      </c>
      <c r="E5">
        <v>200000</v>
      </c>
      <c r="F5">
        <v>8</v>
      </c>
      <c r="G5">
        <v>53</v>
      </c>
      <c r="H5" t="s">
        <v>4</v>
      </c>
      <c r="L5" s="6" t="s">
        <v>18</v>
      </c>
      <c r="M5" s="4">
        <v>12</v>
      </c>
      <c r="N5" s="4">
        <v>58</v>
      </c>
      <c r="O5">
        <f>GETPIVOTDATA("Sum of quantity",$L$2)/GETPIVOTDATA("Count of order_id",$L$2)</f>
        <v>4.833333333333333</v>
      </c>
    </row>
    <row r="6" spans="1:15" x14ac:dyDescent="0.2">
      <c r="A6" t="s">
        <v>1</v>
      </c>
      <c r="B6" t="s">
        <v>0</v>
      </c>
      <c r="C6">
        <v>7316019</v>
      </c>
      <c r="D6">
        <v>3007717</v>
      </c>
      <c r="E6">
        <v>200000</v>
      </c>
      <c r="F6">
        <v>8</v>
      </c>
      <c r="G6">
        <v>53</v>
      </c>
      <c r="H6" t="s">
        <v>5</v>
      </c>
    </row>
    <row r="7" spans="1:15" x14ac:dyDescent="0.2">
      <c r="A7" t="s">
        <v>1</v>
      </c>
      <c r="B7" t="s">
        <v>0</v>
      </c>
      <c r="C7">
        <v>7331018</v>
      </c>
      <c r="D7">
        <v>3007717</v>
      </c>
      <c r="E7">
        <v>200000</v>
      </c>
      <c r="F7">
        <v>2</v>
      </c>
      <c r="G7">
        <v>53</v>
      </c>
      <c r="H7" t="s">
        <v>6</v>
      </c>
    </row>
    <row r="8" spans="1:15" x14ac:dyDescent="0.2">
      <c r="A8" t="s">
        <v>1</v>
      </c>
      <c r="B8" t="s">
        <v>0</v>
      </c>
      <c r="C8">
        <v>7404020</v>
      </c>
      <c r="D8">
        <v>3007717</v>
      </c>
      <c r="E8">
        <v>200000</v>
      </c>
      <c r="F8">
        <v>7</v>
      </c>
      <c r="G8">
        <v>53</v>
      </c>
      <c r="H8" t="s">
        <v>5</v>
      </c>
    </row>
    <row r="9" spans="1:15" x14ac:dyDescent="0.2">
      <c r="A9" t="s">
        <v>3</v>
      </c>
      <c r="B9" t="s">
        <v>2</v>
      </c>
      <c r="C9">
        <v>6221001</v>
      </c>
      <c r="D9">
        <v>3007734</v>
      </c>
      <c r="E9">
        <v>200000</v>
      </c>
      <c r="F9">
        <v>6</v>
      </c>
      <c r="G9">
        <v>26.99</v>
      </c>
      <c r="H9" t="s">
        <v>4</v>
      </c>
    </row>
    <row r="10" spans="1:15" x14ac:dyDescent="0.2">
      <c r="A10" t="s">
        <v>3</v>
      </c>
      <c r="B10" t="s">
        <v>2</v>
      </c>
      <c r="C10">
        <v>6402004</v>
      </c>
      <c r="D10">
        <v>3007734</v>
      </c>
      <c r="E10">
        <v>200004</v>
      </c>
      <c r="F10">
        <v>1</v>
      </c>
      <c r="G10">
        <v>26.99</v>
      </c>
      <c r="H10" t="s">
        <v>4</v>
      </c>
    </row>
    <row r="11" spans="1:15" x14ac:dyDescent="0.2">
      <c r="A11" t="s">
        <v>3</v>
      </c>
      <c r="B11" t="s">
        <v>2</v>
      </c>
      <c r="C11">
        <v>6515005</v>
      </c>
      <c r="D11">
        <v>3007734</v>
      </c>
      <c r="E11">
        <v>200000</v>
      </c>
      <c r="F11">
        <v>9</v>
      </c>
      <c r="G11">
        <v>26.99</v>
      </c>
      <c r="H11" t="s">
        <v>4</v>
      </c>
    </row>
    <row r="12" spans="1:15" x14ac:dyDescent="0.2">
      <c r="A12" t="s">
        <v>3</v>
      </c>
      <c r="B12" t="s">
        <v>2</v>
      </c>
      <c r="C12">
        <v>7408014</v>
      </c>
      <c r="D12">
        <v>3007734</v>
      </c>
      <c r="E12">
        <v>200004</v>
      </c>
      <c r="F12">
        <v>1</v>
      </c>
      <c r="G12">
        <v>26.99</v>
      </c>
      <c r="H12" t="s">
        <v>4</v>
      </c>
    </row>
    <row r="13" spans="1:15" x14ac:dyDescent="0.2">
      <c r="A13" t="s">
        <v>3</v>
      </c>
      <c r="B13" t="s">
        <v>2</v>
      </c>
      <c r="C13">
        <v>7417022</v>
      </c>
      <c r="D13">
        <v>3007734</v>
      </c>
      <c r="E13">
        <v>200000</v>
      </c>
      <c r="F13">
        <v>1</v>
      </c>
      <c r="G13">
        <v>26.99</v>
      </c>
      <c r="H13" t="s">
        <v>6</v>
      </c>
    </row>
    <row r="17" spans="1:8" x14ac:dyDescent="0.2">
      <c r="A17" s="2"/>
      <c r="B17" s="2"/>
      <c r="C17" s="2"/>
      <c r="D17" s="3"/>
      <c r="E17" s="3"/>
      <c r="F17" s="3"/>
      <c r="G17" s="3"/>
      <c r="H17" s="3"/>
    </row>
    <row r="18" spans="1:8" x14ac:dyDescent="0.2">
      <c r="A18" s="1"/>
      <c r="D18" s="1"/>
      <c r="E18" s="1"/>
      <c r="F18" s="1"/>
      <c r="G18" s="1"/>
      <c r="H18" s="1"/>
    </row>
    <row r="21" spans="1:8" x14ac:dyDescent="0.2">
      <c r="A21" s="2"/>
      <c r="B21" s="2"/>
      <c r="C21" s="2"/>
    </row>
  </sheetData>
  <sortState xmlns:xlrd2="http://schemas.microsoft.com/office/spreadsheetml/2017/richdata2" ref="A2:H17">
    <sortCondition descending="1" ref="C1:C17"/>
  </sortState>
  <mergeCells count="2">
    <mergeCell ref="A17:C17"/>
    <mergeCell ref="A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 Sandaruwan</dc:creator>
  <cp:lastModifiedBy>Lucil Sandaruwan</cp:lastModifiedBy>
  <dcterms:created xsi:type="dcterms:W3CDTF">2022-12-29T17:25:02Z</dcterms:created>
  <dcterms:modified xsi:type="dcterms:W3CDTF">2022-12-30T05:16:22Z</dcterms:modified>
</cp:coreProperties>
</file>