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bookViews>
  <sheets>
    <sheet name="basePMAbility" sheetId="1" r:id="rId1"/>
    <sheet name="details" sheetId="4" r:id="rId2"/>
  </sheets>
  <calcPr calcId="124519"/>
</workbook>
</file>

<file path=xl/calcChain.xml><?xml version="1.0" encoding="utf-8"?>
<calcChain xmlns="http://schemas.openxmlformats.org/spreadsheetml/2006/main">
  <c r="E5" i="4"/>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4"/>
  <c r="F102"/>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4"/>
</calcChain>
</file>

<file path=xl/sharedStrings.xml><?xml version="1.0" encoding="utf-8"?>
<sst xmlns="http://schemas.openxmlformats.org/spreadsheetml/2006/main" count="390" uniqueCount="378">
  <si>
    <t>ID</t>
    <phoneticPr fontId="1" type="noConversion"/>
  </si>
  <si>
    <t>天</t>
    <phoneticPr fontId="1" type="noConversion"/>
  </si>
  <si>
    <t>PM满级需要</t>
    <phoneticPr fontId="1" type="noConversion"/>
  </si>
  <si>
    <t>等级</t>
    <phoneticPr fontId="1" type="noConversion"/>
  </si>
  <si>
    <t>所需经验</t>
    <phoneticPr fontId="1" type="noConversion"/>
  </si>
  <si>
    <t>到达该等级所需小时</t>
    <phoneticPr fontId="1" type="noConversion"/>
  </si>
  <si>
    <t>每级神奇糖果节省小时</t>
    <phoneticPr fontId="1" type="noConversion"/>
  </si>
  <si>
    <t>targetLevel</t>
    <phoneticPr fontId="1" type="noConversion"/>
  </si>
  <si>
    <t>expRequired</t>
    <phoneticPr fontId="1" type="noConversion"/>
  </si>
  <si>
    <t>timeToLevelUp</t>
    <phoneticPr fontId="1" type="noConversion"/>
  </si>
  <si>
    <t>timeSaved</t>
    <phoneticPr fontId="1" type="noConversion"/>
  </si>
  <si>
    <t>特性名</t>
    <phoneticPr fontId="1" type="noConversion"/>
  </si>
  <si>
    <t>描述</t>
    <phoneticPr fontId="1" type="noConversion"/>
  </si>
  <si>
    <t>abilityName</t>
    <phoneticPr fontId="1" type="noConversion"/>
  </si>
  <si>
    <t>abilityPrompt</t>
    <phoneticPr fontId="1" type="noConversion"/>
  </si>
  <si>
    <t>恶臭</t>
  </si>
  <si>
    <t>降雨</t>
  </si>
  <si>
    <t>加速</t>
  </si>
  <si>
    <t>战斗盔甲</t>
  </si>
  <si>
    <t>坚硬</t>
  </si>
  <si>
    <t>潮湿</t>
  </si>
  <si>
    <t>柔软</t>
  </si>
  <si>
    <t>沙隐</t>
  </si>
  <si>
    <t>静电</t>
  </si>
  <si>
    <t>蓄电</t>
  </si>
  <si>
    <t>贮水</t>
  </si>
  <si>
    <t>钝感</t>
  </si>
  <si>
    <t>无天气</t>
  </si>
  <si>
    <t>复眼</t>
  </si>
  <si>
    <t>不眠</t>
  </si>
  <si>
    <t>变色</t>
  </si>
  <si>
    <t>免疫</t>
  </si>
  <si>
    <t>引火</t>
  </si>
  <si>
    <t>鳞粉</t>
  </si>
  <si>
    <t>自我中心</t>
  </si>
  <si>
    <t>吸盘</t>
  </si>
  <si>
    <t>威吓</t>
  </si>
  <si>
    <t>踩影</t>
  </si>
  <si>
    <t>鲨鱼皮</t>
  </si>
  <si>
    <t>奇异守护</t>
  </si>
  <si>
    <t>浮游</t>
  </si>
  <si>
    <t>孢子</t>
  </si>
  <si>
    <t>同步率</t>
  </si>
  <si>
    <t>净体</t>
  </si>
  <si>
    <t>自然回复</t>
  </si>
  <si>
    <t>避雷针</t>
  </si>
  <si>
    <t>天之恩惠</t>
  </si>
  <si>
    <t>轻快</t>
  </si>
  <si>
    <t>叶绿素</t>
  </si>
  <si>
    <t>发光</t>
  </si>
  <si>
    <t>复制</t>
  </si>
  <si>
    <t>大力士</t>
  </si>
  <si>
    <t>毒刺</t>
  </si>
  <si>
    <t>精神力</t>
  </si>
  <si>
    <t>熔岩铠甲</t>
  </si>
  <si>
    <t>水之掩护</t>
  </si>
  <si>
    <t>磁力</t>
  </si>
  <si>
    <t>防音</t>
  </si>
  <si>
    <t>接雨盘</t>
  </si>
  <si>
    <t>起沙</t>
  </si>
  <si>
    <t>压力</t>
  </si>
  <si>
    <t>厚脂肪</t>
  </si>
  <si>
    <t>早起</t>
  </si>
  <si>
    <t>火焰之躯</t>
  </si>
  <si>
    <t>逃足</t>
  </si>
  <si>
    <t>锐利目光</t>
  </si>
  <si>
    <t>怪力钳</t>
  </si>
  <si>
    <t>拾取</t>
  </si>
  <si>
    <t>懒惰</t>
  </si>
  <si>
    <t>紧张</t>
  </si>
  <si>
    <t>魅惑身躯</t>
  </si>
  <si>
    <t>正极</t>
  </si>
  <si>
    <t>负极</t>
  </si>
  <si>
    <t>气象台</t>
  </si>
  <si>
    <t>黏着</t>
  </si>
  <si>
    <t>蜕皮</t>
  </si>
  <si>
    <t>根性</t>
  </si>
  <si>
    <t>神秘鳞片</t>
  </si>
  <si>
    <t>深绿</t>
  </si>
  <si>
    <t>猛火</t>
  </si>
  <si>
    <t>激流</t>
  </si>
  <si>
    <t>虫之预感</t>
  </si>
  <si>
    <t>石脑</t>
  </si>
  <si>
    <t>干旱</t>
  </si>
  <si>
    <t>蚁地狱</t>
  </si>
  <si>
    <t>干劲</t>
  </si>
  <si>
    <t>白烟</t>
  </si>
  <si>
    <t>瑜珈之力</t>
  </si>
  <si>
    <t>贝壳盔甲</t>
  </si>
  <si>
    <t>天气锁</t>
  </si>
  <si>
    <t>偷盗恶习</t>
  </si>
  <si>
    <t>全力攻击</t>
  </si>
  <si>
    <t>性情乖僻</t>
  </si>
  <si>
    <t>紧张感</t>
  </si>
  <si>
    <t>不服输</t>
  </si>
  <si>
    <t>懦弱</t>
  </si>
  <si>
    <t>诅咒身躯</t>
  </si>
  <si>
    <t>治愈之心</t>
  </si>
  <si>
    <t>队友守护</t>
  </si>
  <si>
    <t>破碎铠甲</t>
  </si>
  <si>
    <t>重金属</t>
  </si>
  <si>
    <t>轻金属</t>
  </si>
  <si>
    <t>多重鳞片</t>
  </si>
  <si>
    <t>毒暴走</t>
  </si>
  <si>
    <t>热暴走</t>
  </si>
  <si>
    <t>收获</t>
  </si>
  <si>
    <t>超感知觉</t>
  </si>
  <si>
    <t>心意不定</t>
  </si>
  <si>
    <t>防尘</t>
  </si>
  <si>
    <t>毒手</t>
  </si>
  <si>
    <t>再生力</t>
  </si>
  <si>
    <t>胸甲</t>
  </si>
  <si>
    <t>挖沙</t>
  </si>
  <si>
    <t>奇迹皮肤</t>
  </si>
  <si>
    <t>分析</t>
  </si>
  <si>
    <t>幻影</t>
  </si>
  <si>
    <t>替代物</t>
  </si>
  <si>
    <t>穿透</t>
  </si>
  <si>
    <t>木乃伊</t>
  </si>
  <si>
    <t>自信过剩</t>
  </si>
  <si>
    <t>正义之心</t>
  </si>
  <si>
    <t>颤抖</t>
  </si>
  <si>
    <t>魔法反射</t>
  </si>
  <si>
    <t>食草</t>
  </si>
  <si>
    <t>恶作剧之心</t>
  </si>
  <si>
    <t>沙之力量</t>
  </si>
  <si>
    <t>铁棘</t>
  </si>
  <si>
    <t>不倒翁模式</t>
  </si>
  <si>
    <t>胜利之星</t>
  </si>
  <si>
    <t>涡轮火花</t>
  </si>
  <si>
    <t>垓级电压</t>
  </si>
  <si>
    <t>mod_AccAbility设为1.5</t>
    <phoneticPr fontId="1" type="noConversion"/>
  </si>
  <si>
    <t>mod_TypeAioi设为0，且mod_TypeValue+=0.3</t>
    <phoneticPr fontId="1" type="noConversion"/>
  </si>
  <si>
    <t>加个总开关和各种单一追加效果开关</t>
    <phoneticPr fontId="1" type="noConversion"/>
  </si>
  <si>
    <t>暂时保留，玩家可能会追这个特性</t>
    <phoneticPr fontId="1" type="noConversion"/>
  </si>
  <si>
    <t>if(mod_TypeAioi&lt;=1),mod_TypeAioi=0</t>
    <phoneticPr fontId="1" type="noConversion"/>
  </si>
  <si>
    <t>if(PM.baseType==地面) mod_TypeAioi=0</t>
    <phoneticPr fontId="1" type="noConversion"/>
  </si>
  <si>
    <t>有30%的几率处于异常状态。睡眠概率为11%，麻痹概率为10%，中毒概率为9%。</t>
  </si>
  <si>
    <t>事件处理？</t>
    <phoneticPr fontId="1" type="noConversion"/>
  </si>
  <si>
    <t>所有能力降低开关设为0</t>
    <phoneticPr fontId="1" type="noConversion"/>
  </si>
  <si>
    <t>战斗结束事件响应</t>
    <phoneticPr fontId="1" type="noConversion"/>
  </si>
  <si>
    <t>害怕开关关闭</t>
    <phoneticPr fontId="1" type="noConversion"/>
  </si>
  <si>
    <t>尽量填变量名，设置数值，变化数值和锁定数值，增加配置条件方法</t>
    <phoneticPr fontId="1" type="noConversion"/>
  </si>
  <si>
    <t>造成技能伤害时10%概率令对手害怕</t>
  </si>
  <si>
    <t>在战斗中出场时天气变为下雨</t>
  </si>
  <si>
    <t>在战斗中每回合结束时速度上升一级</t>
  </si>
  <si>
    <t>不会被对方的攻击击中要害</t>
  </si>
  <si>
    <t>不会受到一击必杀技的效果，此外，HP全满时即使受到一击致命攻击，也能留下最后的体力</t>
  </si>
  <si>
    <t>出战中，自爆与大爆炸技能不能使用，并且引爆特性也不会发动</t>
  </si>
  <si>
    <t>在战斗中不会被麻痹</t>
  </si>
  <si>
    <t>使电系技能伤害无效，同时回复体力</t>
  </si>
  <si>
    <t>使水系技能伤害无效，同时回复体力</t>
  </si>
  <si>
    <t>战斗中不会被魅惑</t>
  </si>
  <si>
    <t>出战后，禁用天气效果，天气恢复为正常</t>
  </si>
  <si>
    <t>技能命中率提高，效果为1.5倍</t>
  </si>
  <si>
    <t>战斗中不会睡眠</t>
  </si>
  <si>
    <t>受到对方的技能时，自己的属性变为与所受技能属性相同</t>
  </si>
  <si>
    <t>战斗中不会中毒</t>
  </si>
  <si>
    <t>受到的火系技能无效化，同时自己的火系技能伤害提高30%</t>
  </si>
  <si>
    <t>不会受到对方技能的追加效果（能力变化与BUFF类效果）</t>
  </si>
  <si>
    <t>战斗中不会混乱</t>
  </si>
  <si>
    <t>无效化能把对手吹飞的技能排在队伍首位时，容易用钓竿钓起精灵</t>
  </si>
  <si>
    <t>在战斗中出场时，降低对方精灵的普攻能力1级</t>
  </si>
  <si>
    <t>令对方的精灵不能逃跑，并且不能交换</t>
  </si>
  <si>
    <t>受到近程攻击时，对攻击方造成其最大生命值1/8的伤害</t>
  </si>
  <si>
    <t>除了效果显著的技能外，不会受到技能伤害</t>
  </si>
  <si>
    <t>不会受到地面系的技能伤害</t>
  </si>
  <si>
    <t>受到接触攻击时，有30%概率令攻击方中毒、麻痹或睡眠之一</t>
  </si>
  <si>
    <t>被施加中毒、麻痹或烧伤时，令对方处于相同状态</t>
  </si>
  <si>
    <t>能力不会被对方的技能或特性降低</t>
  </si>
  <si>
    <t>从战斗中退场时，能治好异常状态</t>
  </si>
  <si>
    <t>受到的电系技能无效化，同时自己的特攻能力提高1级</t>
  </si>
  <si>
    <t>攻击技能的追加效果概率翻倍</t>
  </si>
  <si>
    <t>排在队伍首位时，遇到精灵的概率翻倍</t>
  </si>
  <si>
    <t>在战斗中出场时，特性变为与对手一样</t>
  </si>
  <si>
    <t>所有技能威力翻倍</t>
  </si>
  <si>
    <t>受到近程攻击时，有30%概率令攻击方中毒</t>
  </si>
  <si>
    <t>不会害怕</t>
  </si>
  <si>
    <t>不会冰冻</t>
  </si>
  <si>
    <t>不会烧伤</t>
  </si>
  <si>
    <t>令用声音攻击的技能无效，对来自己方的技能也会无效化</t>
  </si>
  <si>
    <t>天气为雨天时，每回合回复最大生命的1/16</t>
  </si>
  <si>
    <t>在战斗中出场时天气变为沙暴</t>
  </si>
  <si>
    <t>在与野生精灵战斗中必定能逃跑可以无视禁止对方逃跑的技能或特性效果</t>
  </si>
  <si>
    <t>战斗中攻击不会被降低</t>
  </si>
  <si>
    <t>2回合内只能行动1次</t>
  </si>
  <si>
    <t>攻击提高，相对的，命中率降低</t>
  </si>
  <si>
    <t>受到接触攻击时，有几率令攻击方着迷排在队伍首位时，容易遇到性别不同的精灵</t>
  </si>
  <si>
    <t>与正极或负极特性的精灵一起参加战斗时，特攻提高</t>
  </si>
  <si>
    <t>这个特性的漂浮泡泡能随着天气改变属性</t>
  </si>
  <si>
    <t>即使使用反作用力技能也不会受到反作用伤害</t>
  </si>
  <si>
    <t>在战斗中出场时，阳光变得强烈</t>
  </si>
  <si>
    <t>能力等级不会被对方的技能或特性降低</t>
  </si>
  <si>
    <t>受到接触攻击时，夺取攻击方的道具</t>
  </si>
  <si>
    <t>能力等级变化逆转，提高的变成降低，降低的变成提高</t>
  </si>
  <si>
    <t>战斗中对方不能使用树果</t>
  </si>
  <si>
    <t>能力被对方降低时，攻击能力大幅提高，自己降低能力时不会发动</t>
  </si>
  <si>
    <t>体力降低到一半以下时，攻击与特攻降低</t>
  </si>
  <si>
    <t>受到对方的攻击时，对该技能施加束缚状态</t>
  </si>
  <si>
    <t>能治疗参加战斗的同伴的异常状态，不能回复自己</t>
  </si>
  <si>
    <t>减少参加战斗的同伴受到的伤害，不能减少自己受到的伤害</t>
  </si>
  <si>
    <t>受到物理攻击时，防御能力降低，攻击能力提高</t>
  </si>
  <si>
    <t>自己的体重翻倍</t>
  </si>
  <si>
    <t>自己的体重减半</t>
  </si>
  <si>
    <t>体力全满时，受到的伤害减少</t>
  </si>
  <si>
    <t>中毒时攻击提高</t>
  </si>
  <si>
    <t>烧伤时特攻提高</t>
  </si>
  <si>
    <t>有几率回收自己使用过的树果，阳光强烈时必定回收</t>
  </si>
  <si>
    <t>读取同伴的行动，防止自相残杀</t>
  </si>
  <si>
    <t>回合结束时，一项能力大幅提高，一项能力降低</t>
  </si>
  <si>
    <t>不会受到天气伤害</t>
  </si>
  <si>
    <t>受到接触攻击时，有几率令攻击方中毒</t>
  </si>
  <si>
    <t>从战斗中退场时，能回复体力</t>
  </si>
  <si>
    <t>防御能力等级不会被对方降低</t>
  </si>
  <si>
    <t>天气为沙暴时，速度翻倍，并且不会受到沙暴伤害</t>
  </si>
  <si>
    <t>对变化技能的回避率翻倍，自己对自己使用的变化技能不会发动</t>
  </si>
  <si>
    <t>如果最后一个攻击，技能威力提高</t>
  </si>
  <si>
    <t>变成队伍中最后一只精灵出战，受到攻击就会变回原来的样子</t>
  </si>
  <si>
    <t>在战斗中出场时，变为与对方精灵相同的样子，技能与一部分能力也一样</t>
  </si>
  <si>
    <t>无视对方放出的墙壁效果作出攻击</t>
  </si>
  <si>
    <t>受到接触攻击时，令对方的特性变为木乃伊</t>
  </si>
  <si>
    <t>击倒对手时，攻击能力提高</t>
  </si>
  <si>
    <t>受到恶系技能攻击时，攻击能力提高</t>
  </si>
  <si>
    <t>受到幽灵、虫或恶系技能攻击时，速度能力提高</t>
  </si>
  <si>
    <t>将对方使用的变化技能原封不动反弹回去</t>
  </si>
  <si>
    <t>受到草系技能时攻击能力提高，并且技能效果与伤害无效</t>
  </si>
  <si>
    <t>可以先制发出变化技能</t>
  </si>
  <si>
    <t>天气为沙暴时，地面、岩与钢系技能威力提高</t>
  </si>
  <si>
    <t>受到接触攻击时，对攻击方造成伤害</t>
  </si>
  <si>
    <t>达摩狒狒的体力在一半以下时，会变为达摩模式</t>
  </si>
  <si>
    <t>自己与己方精灵的技能命中率提高</t>
  </si>
  <si>
    <t>无视对方特性作出攻击</t>
  </si>
  <si>
    <t>受到火与冰系技能伤害减半</t>
    <phoneticPr fontId="1" type="noConversion"/>
  </si>
  <si>
    <t>if（技能类型==火或冰），mod_TypeAioi*=0.5</t>
    <phoneticPr fontId="1" type="noConversion"/>
  </si>
  <si>
    <t>睡眠状态持续回合数减半</t>
    <phoneticPr fontId="1" type="noConversion"/>
  </si>
  <si>
    <t>受到近程攻击时，有30&amp;概率令攻击方烧伤</t>
    <phoneticPr fontId="1" type="noConversion"/>
  </si>
  <si>
    <t>战斗中命中率不会被降低</t>
    <phoneticPr fontId="1" type="noConversion"/>
  </si>
  <si>
    <t>不好配置就改为锁定为0级</t>
    <phoneticPr fontId="1" type="noConversion"/>
  </si>
  <si>
    <t>冒险过程中，获得道具的概率增加为1.5倍</t>
    <phoneticPr fontId="1" type="noConversion"/>
  </si>
  <si>
    <t>mod_DmgAbility设为1.5，mod_AccAbility设为0.8</t>
    <phoneticPr fontId="1" type="noConversion"/>
  </si>
  <si>
    <t>携带的道具不会被夺走</t>
    <phoneticPr fontId="1" type="noConversion"/>
  </si>
  <si>
    <t>每回合结束后有1/3概率回复异常状态</t>
    <phoneticPr fontId="1" type="noConversion"/>
  </si>
  <si>
    <t>处于各类异常状态时，ATK*=1.5</t>
    <phoneticPr fontId="1" type="noConversion"/>
  </si>
  <si>
    <t>处于各类异常状态时，DEF*=1.5</t>
    <phoneticPr fontId="1" type="noConversion"/>
  </si>
  <si>
    <t>处于异常状态时防御提高至1.5倍</t>
    <phoneticPr fontId="1" type="noConversion"/>
  </si>
  <si>
    <t>处于异常状态时攻击提高至1.5倍，该效果能使烧伤的攻击减半无效</t>
    <phoneticPr fontId="1" type="noConversion"/>
  </si>
  <si>
    <t>中毒时不会减血，生命反而会增加</t>
    <phoneticPr fontId="1" type="noConversion"/>
  </si>
  <si>
    <t>反伤设为0</t>
    <phoneticPr fontId="1" type="noConversion"/>
  </si>
  <si>
    <t>令飞行属性或浮游特性之外的精灵不能逃跑与交换，但可以通过技能效果交换</t>
    <phoneticPr fontId="1" type="noConversion"/>
  </si>
  <si>
    <t>战斗中不会睡眠</t>
    <phoneticPr fontId="1" type="noConversion"/>
  </si>
  <si>
    <t>免疫暴击</t>
    <phoneticPr fontId="1" type="noConversion"/>
  </si>
  <si>
    <t>对方的isCrit锁定为0</t>
    <phoneticPr fontId="1" type="noConversion"/>
  </si>
  <si>
    <t>蹒跚</t>
  </si>
  <si>
    <t>电引擎</t>
  </si>
  <si>
    <t>斗争心</t>
  </si>
  <si>
    <t>不屈之心</t>
  </si>
  <si>
    <t>雪隐</t>
  </si>
  <si>
    <t>怒穴</t>
  </si>
  <si>
    <t>轻身</t>
  </si>
  <si>
    <t>耐热</t>
  </si>
  <si>
    <t>单纯</t>
  </si>
  <si>
    <t>干燥肌肤</t>
  </si>
  <si>
    <t>下载</t>
  </si>
  <si>
    <t>铁拳</t>
  </si>
  <si>
    <t>适应力</t>
  </si>
  <si>
    <t>技能连锁</t>
  </si>
  <si>
    <t>湿润身躯</t>
  </si>
  <si>
    <t>太阳力量</t>
  </si>
  <si>
    <t>早足</t>
  </si>
  <si>
    <t>普通皮肤</t>
  </si>
  <si>
    <t>狙击手</t>
  </si>
  <si>
    <t>魔法守护</t>
  </si>
  <si>
    <t>无防御</t>
  </si>
  <si>
    <t>后出</t>
  </si>
  <si>
    <t>技师</t>
  </si>
  <si>
    <t>绿叶守护</t>
  </si>
  <si>
    <t>不器用</t>
  </si>
  <si>
    <t>破格</t>
  </si>
  <si>
    <t>强运</t>
  </si>
  <si>
    <t>引爆</t>
  </si>
  <si>
    <t>危险预知</t>
  </si>
  <si>
    <t>预知梦</t>
  </si>
  <si>
    <t>天然</t>
  </si>
  <si>
    <t>有色眼镜</t>
  </si>
  <si>
    <t>过滤器</t>
  </si>
  <si>
    <t>缓慢启动</t>
  </si>
  <si>
    <t>胆气</t>
  </si>
  <si>
    <t>引水</t>
  </si>
  <si>
    <t>寒冰身躯</t>
  </si>
  <si>
    <t>坚岩</t>
  </si>
  <si>
    <t>降雪</t>
  </si>
  <si>
    <t>集蜜</t>
  </si>
  <si>
    <t>洞察</t>
  </si>
  <si>
    <t>舍身</t>
  </si>
  <si>
    <t>多重属性</t>
  </si>
  <si>
    <t>花之礼物</t>
  </si>
  <si>
    <t>梦魇</t>
  </si>
  <si>
    <t>技能威力提高至1.3倍，但不会发动任何追加效果</t>
    <phoneticPr fontId="1" type="noConversion"/>
  </si>
  <si>
    <t>混乱时，敌方的mod_EnemyDodge设为0.8</t>
    <phoneticPr fontId="1" type="noConversion"/>
  </si>
  <si>
    <t>对属性（多属性只要一种）相同的敌人，技能威力提高为1.25倍</t>
    <phoneticPr fontId="1" type="noConversion"/>
  </si>
  <si>
    <t>mod_SkillPower设为2</t>
    <phoneticPr fontId="1" type="noConversion"/>
  </si>
  <si>
    <t>生命低于1/3时，mod_SkillPower设为1.5</t>
    <phoneticPr fontId="1" type="noConversion"/>
  </si>
  <si>
    <t>baseType一样时，mod_SkillPower设为1.25</t>
    <phoneticPr fontId="1" type="noConversion"/>
  </si>
  <si>
    <t>害怕时，速度提高1级</t>
    <phoneticPr fontId="1" type="noConversion"/>
  </si>
  <si>
    <t>使受到的电系技能伤害无效化，同时自己的速度提升1级</t>
    <phoneticPr fontId="1" type="noConversion"/>
  </si>
  <si>
    <t>混乱状态下回避率提高20%</t>
    <phoneticPr fontId="1" type="noConversion"/>
  </si>
  <si>
    <t>受到的火系技能伤害减半，但对烧伤伤害无效</t>
  </si>
  <si>
    <t>能力等级变化的效果翻倍</t>
  </si>
  <si>
    <t>中毒时每回合逐渐回复体力</t>
  </si>
  <si>
    <t>使用连续攻击技时，攻击次数必定最大</t>
  </si>
  <si>
    <t>无视速度必定后攻</t>
  </si>
  <si>
    <t>阳光强烈时不会处于异常状态</t>
  </si>
  <si>
    <t>技能容易击中要害</t>
  </si>
  <si>
    <t>如果对方拥有对自己效果显著的技能时会战栗地说明对于一击必杀技与自爆、大爆炸也会说明</t>
  </si>
  <si>
    <t>进入战斗的5回合之内攻击与速度降低至一半</t>
  </si>
  <si>
    <t>普通属性与格斗属性的技能能击中幽灵属性的精灵</t>
  </si>
  <si>
    <t>进入战斗时天气变为冰雹</t>
  </si>
  <si>
    <t>战斗结束时，偶尔能捡到甜蜜，精灵等级越高越容易捡到</t>
  </si>
  <si>
    <t>如果对方携带道具，会说明携带的道具</t>
  </si>
  <si>
    <t>这个特性的阿尔宙斯携带石板时，会根据不同的石板变成对应的属性</t>
  </si>
  <si>
    <t>每回合减少睡眠状态的对手的体力</t>
  </si>
  <si>
    <t>冰雹时，敌方的mod_EnemyDodge设为0.8</t>
    <phoneticPr fontId="1" type="noConversion"/>
  </si>
  <si>
    <t>吃货</t>
    <phoneticPr fontId="1" type="noConversion"/>
  </si>
  <si>
    <t>使用努力值提升类消耗品时，效果翻倍</t>
    <phoneticPr fontId="1" type="noConversion"/>
  </si>
  <si>
    <t>受到暴击时，攻击等级提升至6级</t>
    <phoneticPr fontId="1" type="noConversion"/>
  </si>
  <si>
    <t>生命低于上限的1/3时，草系技能的威力提高1.5倍</t>
    <phoneticPr fontId="1" type="noConversion"/>
  </si>
  <si>
    <t>生命低于上限的1/3时，火系技能的威力提高1.5倍</t>
    <phoneticPr fontId="1" type="noConversion"/>
  </si>
  <si>
    <t>生命低于上限的1/3时，水系技能的威力提高1.5倍</t>
    <phoneticPr fontId="1" type="noConversion"/>
  </si>
  <si>
    <t>生命低于上限的1/3时，虫系技能的威力提高1.5倍</t>
    <phoneticPr fontId="1" type="noConversion"/>
  </si>
  <si>
    <t>生命低于上限的1/3时，速度提升2级</t>
    <phoneticPr fontId="1" type="noConversion"/>
  </si>
  <si>
    <t>受到水系技能时回复最大生命1/4，受到火系技能时对方威力提升至1.25倍</t>
    <phoneticPr fontId="1" type="noConversion"/>
  </si>
  <si>
    <t>火系时，mod_SkillPower设为1.25</t>
    <phoneticPr fontId="1" type="noConversion"/>
  </si>
  <si>
    <t>若对方的防御＜特防，自己的攻击提升1级；若对方的防御≥特防，自己的特攻提升1级</t>
  </si>
  <si>
    <t>用近程攻击的技能威力提高1.2倍</t>
    <phoneticPr fontId="1" type="noConversion"/>
  </si>
  <si>
    <t>近程攻击，mod_SkillPower设为1.2</t>
    <phoneticPr fontId="1" type="noConversion"/>
  </si>
  <si>
    <t>毒疗</t>
    <phoneticPr fontId="1" type="noConversion"/>
  </si>
  <si>
    <t>使用与自己属性相同的技能时，伤害倍率增加至2倍</t>
    <phoneticPr fontId="1" type="noConversion"/>
  </si>
  <si>
    <t>mod_TypeValue设为1</t>
    <phoneticPr fontId="1" type="noConversion"/>
  </si>
  <si>
    <t>连续攻击次数设为最大</t>
    <phoneticPr fontId="1" type="noConversion"/>
  </si>
  <si>
    <t>雨天时，异常状态结算开关打开</t>
    <phoneticPr fontId="1" type="noConversion"/>
  </si>
  <si>
    <t>阳光强烈时，特攻提高2级</t>
    <phoneticPr fontId="1" type="noConversion"/>
  </si>
  <si>
    <t>处于异常状态时，速度提高1级，并且麻痹的速度降低效果无效</t>
    <phoneticPr fontId="1" type="noConversion"/>
  </si>
  <si>
    <t>所有技能全部变为普通属性</t>
    <phoneticPr fontId="1" type="noConversion"/>
  </si>
  <si>
    <t>攻击暴击时，暴击伤害额外提高50%</t>
    <phoneticPr fontId="1" type="noConversion"/>
  </si>
  <si>
    <t>不会受到天气与异常状态造成的伤害</t>
    <phoneticPr fontId="1" type="noConversion"/>
  </si>
  <si>
    <t>在战斗中，双方攻击必定能命中</t>
    <phoneticPr fontId="1" type="noConversion"/>
  </si>
  <si>
    <t>双方AccFinal锁定为100%</t>
    <phoneticPr fontId="1" type="noConversion"/>
  </si>
  <si>
    <t>技能威力小于或等于60的，威力提升50%</t>
    <phoneticPr fontId="1" type="noConversion"/>
  </si>
  <si>
    <t>阳光强时，各种异常状态开关关闭</t>
    <phoneticPr fontId="1" type="noConversion"/>
  </si>
  <si>
    <t>不会发动携带道具的效果</t>
    <phoneticPr fontId="1" type="noConversion"/>
  </si>
  <si>
    <t>禁用对方特性</t>
    <phoneticPr fontId="1" type="noConversion"/>
  </si>
  <si>
    <t>暴击等级+1</t>
    <phoneticPr fontId="1" type="noConversion"/>
  </si>
  <si>
    <t>受到近程攻击濒死时，对对方造成其最大生命1/4的伤害。</t>
    <phoneticPr fontId="1" type="noConversion"/>
  </si>
  <si>
    <t>令对方序号为1的技能释放顺序与序号为4的技能调换</t>
    <phoneticPr fontId="1" type="noConversion"/>
  </si>
  <si>
    <t>除速度外，自己的能力等级变化无效</t>
    <phoneticPr fontId="1" type="noConversion"/>
  </si>
  <si>
    <t>使用非属性相克的技能时，造成的伤害翻倍</t>
    <phoneticPr fontId="1" type="noConversion"/>
  </si>
  <si>
    <t>if(mod_TypeAioi&lt;=1),mod_TypeAioi*=2</t>
    <phoneticPr fontId="1" type="noConversion"/>
  </si>
  <si>
    <t>if(敌方mod_TypeAioi&gt;1),mod_TypeAioi/=2</t>
    <phoneticPr fontId="1" type="noConversion"/>
  </si>
  <si>
    <t>受到对方属性相克的技能时，伤害减半</t>
  </si>
  <si>
    <t>受到对方属性相克的技能时，伤害减半</t>
    <phoneticPr fontId="1" type="noConversion"/>
  </si>
  <si>
    <t>回合数&lt;=5时，ATK和SPD减半</t>
    <phoneticPr fontId="1" type="noConversion"/>
  </si>
  <si>
    <t>返回mod_TypeAioi的方法中要加入这个参数实现胆气</t>
    <phoneticPr fontId="1" type="noConversion"/>
  </si>
  <si>
    <t>受到的水系技能无效化，自己的特攻提高1级</t>
    <phoneticPr fontId="1" type="noConversion"/>
  </si>
  <si>
    <t>天气为冰雹时，每回合回复最大生命1/16</t>
    <phoneticPr fontId="1" type="noConversion"/>
  </si>
  <si>
    <t>使用有反伤的技能攻击时，技能威力提高至1.2倍</t>
    <phoneticPr fontId="1" type="noConversion"/>
  </si>
  <si>
    <t>反伤这个数值&gt;0时，mod_SkillPower设为1.2</t>
    <phoneticPr fontId="1" type="noConversion"/>
  </si>
  <si>
    <t>各种追加开关关闭，mod_SkillPower设为1.3</t>
    <phoneticPr fontId="1" type="noConversion"/>
  </si>
  <si>
    <t>天气为沙暴时，回避率加倍，并且不会受到沙暴伤害</t>
    <phoneticPr fontId="1" type="noConversion"/>
  </si>
  <si>
    <t>要做各种天气效果开关</t>
    <phoneticPr fontId="1" type="noConversion"/>
  </si>
  <si>
    <t>受到接触攻击时，有几率令攻击方麻痹</t>
    <phoneticPr fontId="1" type="noConversion"/>
  </si>
  <si>
    <t>对方非必中的命中率降低10%</t>
    <phoneticPr fontId="1" type="noConversion"/>
  </si>
  <si>
    <t>对方mod_AccAbility 设为0.9</t>
    <phoneticPr fontId="1" type="noConversion"/>
  </si>
  <si>
    <t>critMulti+=0.5</t>
    <phoneticPr fontId="1" type="noConversion"/>
  </si>
  <si>
    <t>天气为冰雹时，回避率提高20%</t>
    <phoneticPr fontId="1" type="noConversion"/>
  </si>
  <si>
    <t>在阳光强烈时特防能力提高2级</t>
    <phoneticPr fontId="1" type="noConversion"/>
  </si>
  <si>
    <t>天气为雨天时，速度提升2级</t>
    <phoneticPr fontId="1" type="noConversion"/>
  </si>
  <si>
    <t>阳光强烈时，速度提升2级</t>
    <phoneticPr fontId="1" type="noConversion"/>
  </si>
  <si>
    <t>天气为雨天时，不进会处于异常状态</t>
    <phoneticPr fontId="1" type="noConversion"/>
  </si>
</sst>
</file>

<file path=xl/styles.xml><?xml version="1.0" encoding="utf-8"?>
<styleSheet xmlns="http://schemas.openxmlformats.org/spreadsheetml/2006/main">
  <fonts count="6">
    <font>
      <sz val="11"/>
      <color theme="1"/>
      <name val="宋体"/>
      <family val="2"/>
      <charset val="134"/>
      <scheme val="minor"/>
    </font>
    <font>
      <sz val="9"/>
      <name val="宋体"/>
      <family val="2"/>
      <charset val="134"/>
      <scheme val="minor"/>
    </font>
    <font>
      <sz val="11"/>
      <color rgb="FF252525"/>
      <name val="宋体"/>
      <family val="3"/>
      <charset val="134"/>
      <scheme val="major"/>
    </font>
    <font>
      <b/>
      <sz val="11"/>
      <color theme="1"/>
      <name val="宋体"/>
      <family val="3"/>
      <charset val="134"/>
      <scheme val="minor"/>
    </font>
    <font>
      <sz val="11"/>
      <color rgb="FFFF0000"/>
      <name val="宋体"/>
      <family val="2"/>
      <charset val="134"/>
      <scheme val="minor"/>
    </font>
    <font>
      <sz val="11"/>
      <color rgb="FFFF0000"/>
      <name val="宋体"/>
      <family val="3"/>
      <charset val="134"/>
      <scheme val="major"/>
    </font>
  </fonts>
  <fills count="6">
    <fill>
      <patternFill patternType="none"/>
    </fill>
    <fill>
      <patternFill patternType="gray125"/>
    </fill>
    <fill>
      <patternFill patternType="solid">
        <fgColor rgb="FFFFFFFF"/>
        <bgColor indexed="64"/>
      </patternFill>
    </fill>
    <fill>
      <patternFill patternType="solid">
        <fgColor theme="0" tint="-0.14999847407452621"/>
        <bgColor indexed="64"/>
      </patternFill>
    </fill>
    <fill>
      <patternFill patternType="solid">
        <fgColor theme="0"/>
        <bgColor indexed="64"/>
      </patternFill>
    </fill>
    <fill>
      <patternFill patternType="solid">
        <fgColor rgb="FFFFC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alignment vertical="center"/>
    </xf>
  </cellStyleXfs>
  <cellXfs count="26">
    <xf numFmtId="0" fontId="0" fillId="0" borderId="0" xfId="0">
      <alignment vertical="center"/>
    </xf>
    <xf numFmtId="0" fontId="0" fillId="0" borderId="1" xfId="0" applyBorder="1" applyAlignment="1">
      <alignment horizontal="center" vertical="center"/>
    </xf>
    <xf numFmtId="0" fontId="0" fillId="0" borderId="2" xfId="0" applyBorder="1" applyAlignment="1">
      <alignment horizontal="center" vertical="center"/>
    </xf>
    <xf numFmtId="0" fontId="2" fillId="2" borderId="1" xfId="0" applyFont="1" applyFill="1" applyBorder="1" applyAlignment="1">
      <alignment horizontal="center" vertical="center" wrapText="1"/>
    </xf>
    <xf numFmtId="0" fontId="0" fillId="0" borderId="0" xfId="0" applyAlignment="1">
      <alignment horizontal="center" vertical="center"/>
    </xf>
    <xf numFmtId="0" fontId="3" fillId="0" borderId="1" xfId="0" applyFont="1" applyBorder="1" applyAlignment="1">
      <alignment horizontal="center" vertical="center"/>
    </xf>
    <xf numFmtId="0" fontId="3" fillId="0" borderId="1" xfId="0" applyFont="1" applyFill="1" applyBorder="1" applyAlignment="1">
      <alignment horizontal="center" vertical="center"/>
    </xf>
    <xf numFmtId="0" fontId="3" fillId="0" borderId="3" xfId="0" applyFont="1" applyBorder="1" applyAlignment="1">
      <alignment horizontal="center" vertical="center"/>
    </xf>
    <xf numFmtId="0" fontId="0" fillId="0" borderId="1" xfId="0" applyBorder="1">
      <alignment vertical="center"/>
    </xf>
    <xf numFmtId="0" fontId="0" fillId="0" borderId="1" xfId="0" applyBorder="1" applyAlignment="1">
      <alignment horizontal="left" vertical="center"/>
    </xf>
    <xf numFmtId="0" fontId="2" fillId="2" borderId="1" xfId="0" applyFont="1" applyFill="1" applyBorder="1" applyAlignment="1">
      <alignment horizontal="lef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2" fillId="3" borderId="1" xfId="0" applyFont="1" applyFill="1" applyBorder="1" applyAlignment="1">
      <alignment horizontal="left" vertical="center"/>
    </xf>
    <xf numFmtId="0" fontId="0" fillId="3" borderId="0" xfId="0" applyFill="1">
      <alignment vertical="center"/>
    </xf>
    <xf numFmtId="0" fontId="0" fillId="0" borderId="4" xfId="0" applyFill="1" applyBorder="1" applyAlignment="1">
      <alignment horizontal="left" vertical="center"/>
    </xf>
    <xf numFmtId="0" fontId="0" fillId="4" borderId="1" xfId="0" applyFill="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5" fillId="2" borderId="1" xfId="0" applyFont="1" applyFill="1" applyBorder="1" applyAlignment="1">
      <alignment horizontal="left" vertical="center"/>
    </xf>
    <xf numFmtId="0" fontId="0" fillId="3" borderId="1" xfId="0" applyFill="1" applyBorder="1">
      <alignment vertical="center"/>
    </xf>
    <xf numFmtId="0" fontId="0" fillId="5" borderId="1" xfId="0" applyFill="1" applyBorder="1" applyAlignment="1">
      <alignment horizontal="center" vertical="center"/>
    </xf>
    <xf numFmtId="0" fontId="0" fillId="5" borderId="2" xfId="0" applyFill="1" applyBorder="1" applyAlignment="1">
      <alignment horizontal="center" vertical="center"/>
    </xf>
    <xf numFmtId="0" fontId="2" fillId="5" borderId="1" xfId="0" applyFont="1" applyFill="1" applyBorder="1" applyAlignment="1">
      <alignment horizontal="left" vertical="center"/>
    </xf>
    <xf numFmtId="0" fontId="0" fillId="5" borderId="0" xfId="0" applyFill="1">
      <alignment vertical="center"/>
    </xf>
    <xf numFmtId="0" fontId="0" fillId="5" borderId="1" xfId="0" applyFill="1" applyBorder="1">
      <alignment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D170"/>
  <sheetViews>
    <sheetView tabSelected="1" workbookViewId="0">
      <selection activeCell="D11" sqref="D11"/>
    </sheetView>
  </sheetViews>
  <sheetFormatPr defaultRowHeight="13.5"/>
  <cols>
    <col min="2" max="2" width="13.875" customWidth="1"/>
    <col min="3" max="3" width="87.75" customWidth="1"/>
  </cols>
  <sheetData>
    <row r="1" spans="1:4">
      <c r="A1" s="1" t="s">
        <v>0</v>
      </c>
      <c r="B1" s="1" t="s">
        <v>11</v>
      </c>
      <c r="C1" s="1" t="s">
        <v>12</v>
      </c>
      <c r="D1" s="15" t="s">
        <v>142</v>
      </c>
    </row>
    <row r="2" spans="1:4">
      <c r="A2" s="1" t="s">
        <v>0</v>
      </c>
      <c r="B2" s="1" t="s">
        <v>13</v>
      </c>
      <c r="C2" s="1" t="s">
        <v>14</v>
      </c>
    </row>
    <row r="3" spans="1:4">
      <c r="A3" s="1">
        <v>1</v>
      </c>
      <c r="B3" s="2" t="s">
        <v>15</v>
      </c>
      <c r="C3" s="10" t="s">
        <v>143</v>
      </c>
    </row>
    <row r="4" spans="1:4">
      <c r="A4" s="1">
        <v>2</v>
      </c>
      <c r="B4" s="2" t="s">
        <v>16</v>
      </c>
      <c r="C4" s="10" t="s">
        <v>144</v>
      </c>
    </row>
    <row r="5" spans="1:4">
      <c r="A5" s="1">
        <v>3</v>
      </c>
      <c r="B5" s="2" t="s">
        <v>17</v>
      </c>
      <c r="C5" s="10" t="s">
        <v>145</v>
      </c>
    </row>
    <row r="6" spans="1:4">
      <c r="A6" s="1">
        <v>4</v>
      </c>
      <c r="B6" s="2" t="s">
        <v>18</v>
      </c>
      <c r="C6" s="10" t="s">
        <v>146</v>
      </c>
    </row>
    <row r="7" spans="1:4">
      <c r="A7" s="1">
        <v>5</v>
      </c>
      <c r="B7" s="2" t="s">
        <v>19</v>
      </c>
      <c r="C7" s="10" t="s">
        <v>147</v>
      </c>
    </row>
    <row r="8" spans="1:4">
      <c r="A8" s="11">
        <v>6</v>
      </c>
      <c r="B8" s="12" t="s">
        <v>20</v>
      </c>
      <c r="C8" s="13" t="s">
        <v>148</v>
      </c>
    </row>
    <row r="9" spans="1:4">
      <c r="A9" s="1">
        <v>7</v>
      </c>
      <c r="B9" s="2" t="s">
        <v>21</v>
      </c>
      <c r="C9" s="10" t="s">
        <v>149</v>
      </c>
    </row>
    <row r="10" spans="1:4" s="24" customFormat="1">
      <c r="A10" s="21">
        <v>8</v>
      </c>
      <c r="B10" s="22" t="s">
        <v>22</v>
      </c>
      <c r="C10" s="23" t="s">
        <v>367</v>
      </c>
      <c r="D10" s="24" t="s">
        <v>368</v>
      </c>
    </row>
    <row r="11" spans="1:4">
      <c r="A11" s="1">
        <v>9</v>
      </c>
      <c r="B11" s="2" t="s">
        <v>23</v>
      </c>
      <c r="C11" s="10" t="s">
        <v>369</v>
      </c>
    </row>
    <row r="12" spans="1:4">
      <c r="A12" s="1">
        <v>10</v>
      </c>
      <c r="B12" s="2" t="s">
        <v>24</v>
      </c>
      <c r="C12" s="10" t="s">
        <v>150</v>
      </c>
    </row>
    <row r="13" spans="1:4">
      <c r="A13" s="1">
        <v>11</v>
      </c>
      <c r="B13" s="2" t="s">
        <v>25</v>
      </c>
      <c r="C13" s="10" t="s">
        <v>151</v>
      </c>
    </row>
    <row r="14" spans="1:4" s="14" customFormat="1">
      <c r="A14" s="11">
        <v>12</v>
      </c>
      <c r="B14" s="12" t="s">
        <v>26</v>
      </c>
      <c r="C14" s="13" t="s">
        <v>152</v>
      </c>
    </row>
    <row r="15" spans="1:4">
      <c r="A15" s="1">
        <v>13</v>
      </c>
      <c r="B15" s="2" t="s">
        <v>27</v>
      </c>
      <c r="C15" s="10" t="s">
        <v>153</v>
      </c>
    </row>
    <row r="16" spans="1:4">
      <c r="A16" s="1">
        <v>14</v>
      </c>
      <c r="B16" s="2" t="s">
        <v>28</v>
      </c>
      <c r="C16" s="10" t="s">
        <v>154</v>
      </c>
      <c r="D16" t="s">
        <v>131</v>
      </c>
    </row>
    <row r="17" spans="1:4">
      <c r="A17" s="1">
        <v>15</v>
      </c>
      <c r="B17" s="2" t="s">
        <v>29</v>
      </c>
      <c r="C17" s="10" t="s">
        <v>155</v>
      </c>
    </row>
    <row r="18" spans="1:4" s="14" customFormat="1">
      <c r="A18" s="11">
        <v>16</v>
      </c>
      <c r="B18" s="12" t="s">
        <v>30</v>
      </c>
      <c r="C18" s="13" t="s">
        <v>156</v>
      </c>
    </row>
    <row r="19" spans="1:4">
      <c r="A19" s="1">
        <v>17</v>
      </c>
      <c r="B19" s="2" t="s">
        <v>31</v>
      </c>
      <c r="C19" s="10" t="s">
        <v>157</v>
      </c>
    </row>
    <row r="20" spans="1:4">
      <c r="A20" s="1">
        <v>18</v>
      </c>
      <c r="B20" s="2" t="s">
        <v>32</v>
      </c>
      <c r="C20" s="10" t="s">
        <v>158</v>
      </c>
      <c r="D20" t="s">
        <v>132</v>
      </c>
    </row>
    <row r="21" spans="1:4">
      <c r="A21" s="1">
        <v>19</v>
      </c>
      <c r="B21" s="2" t="s">
        <v>33</v>
      </c>
      <c r="C21" s="10" t="s">
        <v>159</v>
      </c>
      <c r="D21" t="s">
        <v>133</v>
      </c>
    </row>
    <row r="22" spans="1:4">
      <c r="A22" s="1">
        <v>20</v>
      </c>
      <c r="B22" s="2" t="s">
        <v>34</v>
      </c>
      <c r="C22" s="10" t="s">
        <v>160</v>
      </c>
    </row>
    <row r="23" spans="1:4" s="14" customFormat="1">
      <c r="A23" s="11">
        <v>21</v>
      </c>
      <c r="B23" s="12" t="s">
        <v>35</v>
      </c>
      <c r="C23" s="13" t="s">
        <v>161</v>
      </c>
    </row>
    <row r="24" spans="1:4">
      <c r="A24" s="1">
        <v>22</v>
      </c>
      <c r="B24" s="2" t="s">
        <v>36</v>
      </c>
      <c r="C24" s="10" t="s">
        <v>162</v>
      </c>
    </row>
    <row r="25" spans="1:4">
      <c r="A25" s="1">
        <v>23</v>
      </c>
      <c r="B25" s="2" t="s">
        <v>37</v>
      </c>
      <c r="C25" s="10" t="s">
        <v>163</v>
      </c>
      <c r="D25" t="s">
        <v>134</v>
      </c>
    </row>
    <row r="26" spans="1:4">
      <c r="A26" s="1">
        <v>24</v>
      </c>
      <c r="B26" s="2" t="s">
        <v>38</v>
      </c>
      <c r="C26" s="10" t="s">
        <v>164</v>
      </c>
    </row>
    <row r="27" spans="1:4">
      <c r="A27" s="1">
        <v>25</v>
      </c>
      <c r="B27" s="2" t="s">
        <v>39</v>
      </c>
      <c r="C27" s="10" t="s">
        <v>165</v>
      </c>
      <c r="D27" t="s">
        <v>135</v>
      </c>
    </row>
    <row r="28" spans="1:4">
      <c r="A28" s="1">
        <v>26</v>
      </c>
      <c r="B28" s="2" t="s">
        <v>40</v>
      </c>
      <c r="C28" s="10" t="s">
        <v>166</v>
      </c>
      <c r="D28" t="s">
        <v>136</v>
      </c>
    </row>
    <row r="29" spans="1:4">
      <c r="A29" s="1">
        <v>27</v>
      </c>
      <c r="B29" s="2" t="s">
        <v>41</v>
      </c>
      <c r="C29" s="10" t="s">
        <v>167</v>
      </c>
      <c r="D29" t="s">
        <v>137</v>
      </c>
    </row>
    <row r="30" spans="1:4">
      <c r="A30" s="1">
        <v>28</v>
      </c>
      <c r="B30" s="2" t="s">
        <v>42</v>
      </c>
      <c r="C30" s="10" t="s">
        <v>168</v>
      </c>
      <c r="D30" t="s">
        <v>138</v>
      </c>
    </row>
    <row r="31" spans="1:4">
      <c r="A31" s="1">
        <v>29</v>
      </c>
      <c r="B31" s="2" t="s">
        <v>43</v>
      </c>
      <c r="C31" s="10" t="s">
        <v>169</v>
      </c>
      <c r="D31" t="s">
        <v>139</v>
      </c>
    </row>
    <row r="32" spans="1:4">
      <c r="A32" s="1">
        <v>30</v>
      </c>
      <c r="B32" s="2" t="s">
        <v>44</v>
      </c>
      <c r="C32" s="10" t="s">
        <v>170</v>
      </c>
      <c r="D32" t="s">
        <v>140</v>
      </c>
    </row>
    <row r="33" spans="1:4">
      <c r="A33" s="1">
        <v>31</v>
      </c>
      <c r="B33" s="2" t="s">
        <v>45</v>
      </c>
      <c r="C33" s="10" t="s">
        <v>171</v>
      </c>
    </row>
    <row r="34" spans="1:4">
      <c r="A34" s="1">
        <v>32</v>
      </c>
      <c r="B34" s="2" t="s">
        <v>46</v>
      </c>
      <c r="C34" s="10" t="s">
        <v>172</v>
      </c>
    </row>
    <row r="35" spans="1:4" s="24" customFormat="1">
      <c r="A35" s="21">
        <v>33</v>
      </c>
      <c r="B35" s="22" t="s">
        <v>47</v>
      </c>
      <c r="C35" s="23" t="s">
        <v>375</v>
      </c>
    </row>
    <row r="36" spans="1:4" s="24" customFormat="1">
      <c r="A36" s="21">
        <v>34</v>
      </c>
      <c r="B36" s="22" t="s">
        <v>48</v>
      </c>
      <c r="C36" s="23" t="s">
        <v>376</v>
      </c>
    </row>
    <row r="37" spans="1:4">
      <c r="A37" s="1">
        <v>35</v>
      </c>
      <c r="B37" s="2" t="s">
        <v>49</v>
      </c>
      <c r="C37" s="10" t="s">
        <v>173</v>
      </c>
    </row>
    <row r="38" spans="1:4">
      <c r="A38" s="1">
        <v>36</v>
      </c>
      <c r="B38" s="2" t="s">
        <v>50</v>
      </c>
      <c r="C38" s="10" t="s">
        <v>174</v>
      </c>
    </row>
    <row r="39" spans="1:4">
      <c r="A39" s="1">
        <v>37</v>
      </c>
      <c r="B39" s="2" t="s">
        <v>51</v>
      </c>
      <c r="C39" s="10" t="s">
        <v>175</v>
      </c>
      <c r="D39" t="s">
        <v>300</v>
      </c>
    </row>
    <row r="40" spans="1:4">
      <c r="A40" s="1">
        <v>38</v>
      </c>
      <c r="B40" s="2" t="s">
        <v>52</v>
      </c>
      <c r="C40" s="10" t="s">
        <v>176</v>
      </c>
    </row>
    <row r="41" spans="1:4">
      <c r="A41" s="1">
        <v>39</v>
      </c>
      <c r="B41" s="2" t="s">
        <v>53</v>
      </c>
      <c r="C41" s="10" t="s">
        <v>177</v>
      </c>
      <c r="D41" t="s">
        <v>141</v>
      </c>
    </row>
    <row r="42" spans="1:4">
      <c r="A42" s="1">
        <v>40</v>
      </c>
      <c r="B42" s="2" t="s">
        <v>54</v>
      </c>
      <c r="C42" s="10" t="s">
        <v>178</v>
      </c>
    </row>
    <row r="43" spans="1:4">
      <c r="A43" s="1">
        <v>41</v>
      </c>
      <c r="B43" s="2" t="s">
        <v>55</v>
      </c>
      <c r="C43" s="10" t="s">
        <v>179</v>
      </c>
    </row>
    <row r="44" spans="1:4">
      <c r="A44" s="1">
        <v>42</v>
      </c>
      <c r="B44" s="2" t="s">
        <v>56</v>
      </c>
      <c r="C44" s="10" t="s">
        <v>163</v>
      </c>
    </row>
    <row r="45" spans="1:4">
      <c r="A45" s="11">
        <v>43</v>
      </c>
      <c r="B45" s="12" t="s">
        <v>57</v>
      </c>
      <c r="C45" s="13" t="s">
        <v>180</v>
      </c>
    </row>
    <row r="46" spans="1:4" s="24" customFormat="1">
      <c r="A46" s="21">
        <v>44</v>
      </c>
      <c r="B46" s="22" t="s">
        <v>58</v>
      </c>
      <c r="C46" s="23" t="s">
        <v>181</v>
      </c>
    </row>
    <row r="47" spans="1:4">
      <c r="A47" s="1">
        <v>45</v>
      </c>
      <c r="B47" s="2" t="s">
        <v>59</v>
      </c>
      <c r="C47" s="10" t="s">
        <v>182</v>
      </c>
    </row>
    <row r="48" spans="1:4">
      <c r="A48" s="1">
        <v>46</v>
      </c>
      <c r="B48" s="2" t="s">
        <v>60</v>
      </c>
      <c r="C48" s="10" t="s">
        <v>353</v>
      </c>
    </row>
    <row r="49" spans="1:4">
      <c r="A49" s="1">
        <v>47</v>
      </c>
      <c r="B49" s="2" t="s">
        <v>61</v>
      </c>
      <c r="C49" s="10" t="s">
        <v>232</v>
      </c>
      <c r="D49" t="s">
        <v>233</v>
      </c>
    </row>
    <row r="50" spans="1:4">
      <c r="A50" s="1">
        <v>48</v>
      </c>
      <c r="B50" s="2" t="s">
        <v>62</v>
      </c>
      <c r="C50" s="10" t="s">
        <v>234</v>
      </c>
    </row>
    <row r="51" spans="1:4">
      <c r="A51" s="1">
        <v>49</v>
      </c>
      <c r="B51" s="2" t="s">
        <v>63</v>
      </c>
      <c r="C51" s="10" t="s">
        <v>235</v>
      </c>
    </row>
    <row r="52" spans="1:4">
      <c r="A52" s="11">
        <v>50</v>
      </c>
      <c r="B52" s="12" t="s">
        <v>64</v>
      </c>
      <c r="C52" s="13" t="s">
        <v>183</v>
      </c>
    </row>
    <row r="53" spans="1:4">
      <c r="A53" s="1">
        <v>51</v>
      </c>
      <c r="B53" s="2" t="s">
        <v>65</v>
      </c>
      <c r="C53" s="10" t="s">
        <v>236</v>
      </c>
      <c r="D53" t="s">
        <v>237</v>
      </c>
    </row>
    <row r="54" spans="1:4">
      <c r="A54" s="1">
        <v>52</v>
      </c>
      <c r="B54" s="2" t="s">
        <v>66</v>
      </c>
      <c r="C54" s="10" t="s">
        <v>184</v>
      </c>
    </row>
    <row r="55" spans="1:4">
      <c r="A55" s="1">
        <v>53</v>
      </c>
      <c r="B55" s="2" t="s">
        <v>67</v>
      </c>
      <c r="C55" s="10" t="s">
        <v>238</v>
      </c>
    </row>
    <row r="56" spans="1:4">
      <c r="A56" s="1">
        <v>54</v>
      </c>
      <c r="B56" s="2" t="s">
        <v>68</v>
      </c>
      <c r="C56" s="10" t="s">
        <v>185</v>
      </c>
    </row>
    <row r="57" spans="1:4">
      <c r="A57" s="1">
        <v>55</v>
      </c>
      <c r="B57" s="2" t="s">
        <v>69</v>
      </c>
      <c r="C57" s="10" t="s">
        <v>186</v>
      </c>
      <c r="D57" t="s">
        <v>239</v>
      </c>
    </row>
    <row r="58" spans="1:4">
      <c r="A58" s="1">
        <v>56</v>
      </c>
      <c r="B58" s="2" t="s">
        <v>70</v>
      </c>
      <c r="C58" s="10" t="s">
        <v>187</v>
      </c>
    </row>
    <row r="59" spans="1:4">
      <c r="A59" s="11">
        <v>57</v>
      </c>
      <c r="B59" s="12" t="s">
        <v>71</v>
      </c>
      <c r="C59" s="13" t="s">
        <v>188</v>
      </c>
    </row>
    <row r="60" spans="1:4">
      <c r="A60" s="11">
        <v>58</v>
      </c>
      <c r="B60" s="12" t="s">
        <v>72</v>
      </c>
      <c r="C60" s="13" t="s">
        <v>188</v>
      </c>
    </row>
    <row r="61" spans="1:4">
      <c r="A61" s="11">
        <v>59</v>
      </c>
      <c r="B61" s="12" t="s">
        <v>73</v>
      </c>
      <c r="C61" s="13" t="s">
        <v>189</v>
      </c>
    </row>
    <row r="62" spans="1:4">
      <c r="A62" s="11">
        <v>60</v>
      </c>
      <c r="B62" s="12" t="s">
        <v>74</v>
      </c>
      <c r="C62" s="13" t="s">
        <v>240</v>
      </c>
    </row>
    <row r="63" spans="1:4">
      <c r="A63" s="1">
        <v>61</v>
      </c>
      <c r="B63" s="2" t="s">
        <v>75</v>
      </c>
      <c r="C63" s="10" t="s">
        <v>241</v>
      </c>
    </row>
    <row r="64" spans="1:4">
      <c r="A64" s="1">
        <v>62</v>
      </c>
      <c r="B64" s="2" t="s">
        <v>76</v>
      </c>
      <c r="C64" s="10" t="s">
        <v>245</v>
      </c>
      <c r="D64" t="s">
        <v>242</v>
      </c>
    </row>
    <row r="65" spans="1:4">
      <c r="A65" s="1">
        <v>63</v>
      </c>
      <c r="B65" s="2" t="s">
        <v>77</v>
      </c>
      <c r="C65" s="10" t="s">
        <v>244</v>
      </c>
      <c r="D65" t="s">
        <v>243</v>
      </c>
    </row>
    <row r="66" spans="1:4">
      <c r="A66" s="1">
        <v>64</v>
      </c>
      <c r="B66" s="2" t="s">
        <v>335</v>
      </c>
      <c r="C66" s="10" t="s">
        <v>246</v>
      </c>
    </row>
    <row r="67" spans="1:4">
      <c r="A67" s="1">
        <v>65</v>
      </c>
      <c r="B67" s="2" t="s">
        <v>78</v>
      </c>
      <c r="C67" s="10" t="s">
        <v>325</v>
      </c>
      <c r="D67" t="s">
        <v>301</v>
      </c>
    </row>
    <row r="68" spans="1:4">
      <c r="A68" s="1">
        <v>66</v>
      </c>
      <c r="B68" s="2" t="s">
        <v>79</v>
      </c>
      <c r="C68" s="10" t="s">
        <v>326</v>
      </c>
      <c r="D68" t="s">
        <v>301</v>
      </c>
    </row>
    <row r="69" spans="1:4">
      <c r="A69" s="1">
        <v>67</v>
      </c>
      <c r="B69" s="2" t="s">
        <v>80</v>
      </c>
      <c r="C69" s="10" t="s">
        <v>327</v>
      </c>
      <c r="D69" t="s">
        <v>301</v>
      </c>
    </row>
    <row r="70" spans="1:4">
      <c r="A70" s="1">
        <v>68</v>
      </c>
      <c r="B70" s="2" t="s">
        <v>81</v>
      </c>
      <c r="C70" s="10" t="s">
        <v>328</v>
      </c>
      <c r="D70" t="s">
        <v>301</v>
      </c>
    </row>
    <row r="71" spans="1:4">
      <c r="A71" s="1">
        <v>69</v>
      </c>
      <c r="B71" s="2" t="s">
        <v>82</v>
      </c>
      <c r="C71" s="10" t="s">
        <v>190</v>
      </c>
      <c r="D71" t="s">
        <v>247</v>
      </c>
    </row>
    <row r="72" spans="1:4">
      <c r="A72" s="1">
        <v>70</v>
      </c>
      <c r="B72" s="2" t="s">
        <v>83</v>
      </c>
      <c r="C72" s="10" t="s">
        <v>191</v>
      </c>
    </row>
    <row r="73" spans="1:4">
      <c r="A73" s="11">
        <v>71</v>
      </c>
      <c r="B73" s="12" t="s">
        <v>84</v>
      </c>
      <c r="C73" s="13" t="s">
        <v>248</v>
      </c>
    </row>
    <row r="74" spans="1:4">
      <c r="A74" s="1">
        <v>72</v>
      </c>
      <c r="B74" s="2" t="s">
        <v>85</v>
      </c>
      <c r="C74" s="10" t="s">
        <v>249</v>
      </c>
    </row>
    <row r="75" spans="1:4">
      <c r="A75" s="1">
        <v>73</v>
      </c>
      <c r="B75" s="2" t="s">
        <v>86</v>
      </c>
      <c r="C75" s="10" t="s">
        <v>192</v>
      </c>
      <c r="D75" t="s">
        <v>237</v>
      </c>
    </row>
    <row r="76" spans="1:4">
      <c r="A76" s="1">
        <v>74</v>
      </c>
      <c r="B76" s="2" t="s">
        <v>87</v>
      </c>
      <c r="C76" s="10" t="s">
        <v>175</v>
      </c>
      <c r="D76" t="s">
        <v>300</v>
      </c>
    </row>
    <row r="77" spans="1:4">
      <c r="A77" s="1">
        <v>75</v>
      </c>
      <c r="B77" s="2" t="s">
        <v>88</v>
      </c>
      <c r="C77" s="10" t="s">
        <v>250</v>
      </c>
      <c r="D77" t="s">
        <v>251</v>
      </c>
    </row>
    <row r="78" spans="1:4">
      <c r="A78" s="17">
        <v>76</v>
      </c>
      <c r="B78" s="18" t="s">
        <v>89</v>
      </c>
      <c r="C78" s="19" t="s">
        <v>153</v>
      </c>
    </row>
    <row r="79" spans="1:4">
      <c r="A79" s="16">
        <v>77</v>
      </c>
      <c r="B79" s="1" t="s">
        <v>252</v>
      </c>
      <c r="C79" s="8" t="s">
        <v>305</v>
      </c>
      <c r="D79" t="s">
        <v>298</v>
      </c>
    </row>
    <row r="80" spans="1:4">
      <c r="A80" s="1">
        <v>78</v>
      </c>
      <c r="B80" s="1" t="s">
        <v>253</v>
      </c>
      <c r="C80" s="8" t="s">
        <v>304</v>
      </c>
    </row>
    <row r="81" spans="1:4">
      <c r="A81" s="1">
        <v>79</v>
      </c>
      <c r="B81" s="1" t="s">
        <v>254</v>
      </c>
      <c r="C81" s="8" t="s">
        <v>299</v>
      </c>
      <c r="D81" t="s">
        <v>302</v>
      </c>
    </row>
    <row r="82" spans="1:4">
      <c r="A82" s="1">
        <v>80</v>
      </c>
      <c r="B82" s="1" t="s">
        <v>255</v>
      </c>
      <c r="C82" s="8" t="s">
        <v>303</v>
      </c>
    </row>
    <row r="83" spans="1:4" s="24" customFormat="1">
      <c r="A83" s="21">
        <v>81</v>
      </c>
      <c r="B83" s="21" t="s">
        <v>256</v>
      </c>
      <c r="C83" s="25" t="s">
        <v>373</v>
      </c>
      <c r="D83" s="24" t="s">
        <v>321</v>
      </c>
    </row>
    <row r="84" spans="1:4">
      <c r="A84" s="1">
        <v>82</v>
      </c>
      <c r="B84" s="1" t="s">
        <v>322</v>
      </c>
      <c r="C84" s="8" t="s">
        <v>323</v>
      </c>
    </row>
    <row r="85" spans="1:4">
      <c r="A85" s="1">
        <v>83</v>
      </c>
      <c r="B85" s="1" t="s">
        <v>257</v>
      </c>
      <c r="C85" s="8" t="s">
        <v>324</v>
      </c>
    </row>
    <row r="86" spans="1:4">
      <c r="A86" s="1">
        <v>84</v>
      </c>
      <c r="B86" s="1" t="s">
        <v>258</v>
      </c>
      <c r="C86" s="10" t="s">
        <v>329</v>
      </c>
    </row>
    <row r="87" spans="1:4">
      <c r="A87" s="1">
        <v>85</v>
      </c>
      <c r="B87" s="1" t="s">
        <v>259</v>
      </c>
      <c r="C87" s="8" t="s">
        <v>306</v>
      </c>
    </row>
    <row r="88" spans="1:4">
      <c r="A88" s="1">
        <v>86</v>
      </c>
      <c r="B88" s="1" t="s">
        <v>260</v>
      </c>
      <c r="C88" s="8" t="s">
        <v>307</v>
      </c>
    </row>
    <row r="89" spans="1:4">
      <c r="A89" s="1">
        <v>87</v>
      </c>
      <c r="B89" s="1" t="s">
        <v>261</v>
      </c>
      <c r="C89" s="8" t="s">
        <v>330</v>
      </c>
      <c r="D89" t="s">
        <v>331</v>
      </c>
    </row>
    <row r="90" spans="1:4">
      <c r="A90" s="1">
        <v>88</v>
      </c>
      <c r="B90" s="1" t="s">
        <v>262</v>
      </c>
      <c r="C90" s="8" t="s">
        <v>332</v>
      </c>
    </row>
    <row r="91" spans="1:4">
      <c r="A91" s="1">
        <v>89</v>
      </c>
      <c r="B91" s="1" t="s">
        <v>263</v>
      </c>
      <c r="C91" s="8" t="s">
        <v>333</v>
      </c>
      <c r="D91" t="s">
        <v>334</v>
      </c>
    </row>
    <row r="92" spans="1:4">
      <c r="A92" s="11">
        <v>90</v>
      </c>
      <c r="B92" s="11" t="s">
        <v>335</v>
      </c>
      <c r="C92" s="20" t="s">
        <v>308</v>
      </c>
    </row>
    <row r="93" spans="1:4">
      <c r="A93" s="1">
        <v>91</v>
      </c>
      <c r="B93" s="1" t="s">
        <v>264</v>
      </c>
      <c r="C93" s="8" t="s">
        <v>336</v>
      </c>
      <c r="D93" t="s">
        <v>337</v>
      </c>
    </row>
    <row r="94" spans="1:4">
      <c r="A94" s="1">
        <v>92</v>
      </c>
      <c r="B94" s="1" t="s">
        <v>265</v>
      </c>
      <c r="C94" s="8" t="s">
        <v>309</v>
      </c>
      <c r="D94" t="s">
        <v>338</v>
      </c>
    </row>
    <row r="95" spans="1:4" s="24" customFormat="1">
      <c r="A95" s="21">
        <v>93</v>
      </c>
      <c r="B95" s="21" t="s">
        <v>266</v>
      </c>
      <c r="C95" s="25" t="s">
        <v>377</v>
      </c>
      <c r="D95" s="24" t="s">
        <v>339</v>
      </c>
    </row>
    <row r="96" spans="1:4" s="24" customFormat="1">
      <c r="A96" s="21">
        <v>94</v>
      </c>
      <c r="B96" s="21" t="s">
        <v>267</v>
      </c>
      <c r="C96" s="25" t="s">
        <v>340</v>
      </c>
    </row>
    <row r="97" spans="1:4">
      <c r="A97" s="1">
        <v>95</v>
      </c>
      <c r="B97" s="1" t="s">
        <v>268</v>
      </c>
      <c r="C97" s="8" t="s">
        <v>341</v>
      </c>
    </row>
    <row r="98" spans="1:4">
      <c r="A98" s="1">
        <v>96</v>
      </c>
      <c r="B98" s="1" t="s">
        <v>269</v>
      </c>
      <c r="C98" s="8" t="s">
        <v>342</v>
      </c>
    </row>
    <row r="99" spans="1:4">
      <c r="A99" s="1">
        <v>97</v>
      </c>
      <c r="B99" s="1" t="s">
        <v>270</v>
      </c>
      <c r="C99" s="8" t="s">
        <v>343</v>
      </c>
      <c r="D99" t="s">
        <v>372</v>
      </c>
    </row>
    <row r="100" spans="1:4">
      <c r="A100" s="1">
        <v>98</v>
      </c>
      <c r="B100" s="1" t="s">
        <v>271</v>
      </c>
      <c r="C100" s="8" t="s">
        <v>344</v>
      </c>
    </row>
    <row r="101" spans="1:4">
      <c r="A101" s="1">
        <v>99</v>
      </c>
      <c r="B101" s="1" t="s">
        <v>272</v>
      </c>
      <c r="C101" s="8" t="s">
        <v>345</v>
      </c>
      <c r="D101" t="s">
        <v>346</v>
      </c>
    </row>
    <row r="102" spans="1:4">
      <c r="A102" s="1">
        <v>100</v>
      </c>
      <c r="B102" s="1" t="s">
        <v>273</v>
      </c>
      <c r="C102" s="8" t="s">
        <v>310</v>
      </c>
    </row>
    <row r="103" spans="1:4">
      <c r="A103" s="1">
        <v>101</v>
      </c>
      <c r="B103" s="1" t="s">
        <v>274</v>
      </c>
      <c r="C103" s="8" t="s">
        <v>347</v>
      </c>
    </row>
    <row r="104" spans="1:4" s="24" customFormat="1">
      <c r="A104" s="21">
        <v>102</v>
      </c>
      <c r="B104" s="21" t="s">
        <v>275</v>
      </c>
      <c r="C104" s="25" t="s">
        <v>311</v>
      </c>
      <c r="D104" s="24" t="s">
        <v>348</v>
      </c>
    </row>
    <row r="105" spans="1:4">
      <c r="A105" s="11">
        <v>103</v>
      </c>
      <c r="B105" s="11" t="s">
        <v>276</v>
      </c>
      <c r="C105" s="20" t="s">
        <v>349</v>
      </c>
    </row>
    <row r="106" spans="1:4">
      <c r="A106" s="1">
        <v>104</v>
      </c>
      <c r="B106" s="1" t="s">
        <v>277</v>
      </c>
      <c r="C106" s="8" t="s">
        <v>350</v>
      </c>
    </row>
    <row r="107" spans="1:4">
      <c r="A107" s="1">
        <v>105</v>
      </c>
      <c r="B107" s="1" t="s">
        <v>278</v>
      </c>
      <c r="C107" s="8" t="s">
        <v>312</v>
      </c>
      <c r="D107" t="s">
        <v>351</v>
      </c>
    </row>
    <row r="108" spans="1:4">
      <c r="A108" s="1">
        <v>106</v>
      </c>
      <c r="B108" s="1" t="s">
        <v>279</v>
      </c>
      <c r="C108" s="8" t="s">
        <v>352</v>
      </c>
    </row>
    <row r="109" spans="1:4">
      <c r="A109" s="1">
        <v>107</v>
      </c>
      <c r="B109" s="11" t="s">
        <v>280</v>
      </c>
      <c r="C109" s="20" t="s">
        <v>313</v>
      </c>
    </row>
    <row r="110" spans="1:4">
      <c r="A110" s="1">
        <v>108</v>
      </c>
      <c r="B110" s="1" t="s">
        <v>281</v>
      </c>
      <c r="C110" s="8" t="s">
        <v>370</v>
      </c>
      <c r="D110" t="s">
        <v>371</v>
      </c>
    </row>
    <row r="111" spans="1:4">
      <c r="A111" s="1">
        <v>109</v>
      </c>
      <c r="B111" s="1" t="s">
        <v>282</v>
      </c>
      <c r="C111" s="8" t="s">
        <v>354</v>
      </c>
    </row>
    <row r="112" spans="1:4">
      <c r="A112" s="1">
        <v>110</v>
      </c>
      <c r="B112" s="1" t="s">
        <v>283</v>
      </c>
      <c r="C112" s="8" t="s">
        <v>355</v>
      </c>
      <c r="D112" t="s">
        <v>356</v>
      </c>
    </row>
    <row r="113" spans="1:4">
      <c r="A113" s="1">
        <v>111</v>
      </c>
      <c r="B113" s="1" t="s">
        <v>284</v>
      </c>
      <c r="C113" s="8" t="s">
        <v>359</v>
      </c>
      <c r="D113" t="s">
        <v>357</v>
      </c>
    </row>
    <row r="114" spans="1:4">
      <c r="A114" s="1">
        <v>112</v>
      </c>
      <c r="B114" s="1" t="s">
        <v>285</v>
      </c>
      <c r="C114" s="8" t="s">
        <v>314</v>
      </c>
      <c r="D114" t="s">
        <v>360</v>
      </c>
    </row>
    <row r="115" spans="1:4">
      <c r="A115" s="1">
        <v>113</v>
      </c>
      <c r="B115" s="1" t="s">
        <v>286</v>
      </c>
      <c r="C115" s="8" t="s">
        <v>315</v>
      </c>
      <c r="D115" t="s">
        <v>361</v>
      </c>
    </row>
    <row r="116" spans="1:4">
      <c r="A116" s="1">
        <v>114</v>
      </c>
      <c r="B116" s="1" t="s">
        <v>287</v>
      </c>
      <c r="C116" s="8" t="s">
        <v>362</v>
      </c>
    </row>
    <row r="117" spans="1:4" s="24" customFormat="1">
      <c r="A117" s="21">
        <v>115</v>
      </c>
      <c r="B117" s="21" t="s">
        <v>288</v>
      </c>
      <c r="C117" s="25" t="s">
        <v>363</v>
      </c>
    </row>
    <row r="118" spans="1:4">
      <c r="A118" s="1">
        <v>116</v>
      </c>
      <c r="B118" s="1" t="s">
        <v>289</v>
      </c>
      <c r="C118" s="8" t="s">
        <v>358</v>
      </c>
    </row>
    <row r="119" spans="1:4">
      <c r="A119" s="1">
        <v>117</v>
      </c>
      <c r="B119" s="1" t="s">
        <v>290</v>
      </c>
      <c r="C119" s="8" t="s">
        <v>316</v>
      </c>
    </row>
    <row r="120" spans="1:4">
      <c r="A120" s="11">
        <v>118</v>
      </c>
      <c r="B120" s="11" t="s">
        <v>291</v>
      </c>
      <c r="C120" s="20" t="s">
        <v>317</v>
      </c>
    </row>
    <row r="121" spans="1:4">
      <c r="A121" s="11">
        <v>119</v>
      </c>
      <c r="B121" s="11" t="s">
        <v>292</v>
      </c>
      <c r="C121" s="20" t="s">
        <v>318</v>
      </c>
    </row>
    <row r="122" spans="1:4">
      <c r="A122" s="1">
        <v>120</v>
      </c>
      <c r="B122" s="1" t="s">
        <v>293</v>
      </c>
      <c r="C122" s="8" t="s">
        <v>364</v>
      </c>
      <c r="D122" t="s">
        <v>365</v>
      </c>
    </row>
    <row r="123" spans="1:4">
      <c r="A123" s="11">
        <v>121</v>
      </c>
      <c r="B123" s="11" t="s">
        <v>294</v>
      </c>
      <c r="C123" s="20" t="s">
        <v>319</v>
      </c>
    </row>
    <row r="124" spans="1:4" s="24" customFormat="1">
      <c r="A124" s="21">
        <v>122</v>
      </c>
      <c r="B124" s="21" t="s">
        <v>295</v>
      </c>
      <c r="C124" s="25" t="s">
        <v>374</v>
      </c>
    </row>
    <row r="125" spans="1:4">
      <c r="A125" s="11">
        <v>123</v>
      </c>
      <c r="B125" s="11" t="s">
        <v>296</v>
      </c>
      <c r="C125" s="20" t="s">
        <v>320</v>
      </c>
    </row>
    <row r="130" spans="2:4">
      <c r="B130" s="12" t="s">
        <v>90</v>
      </c>
      <c r="C130" s="13" t="s">
        <v>193</v>
      </c>
    </row>
    <row r="131" spans="2:4">
      <c r="B131" s="2" t="s">
        <v>91</v>
      </c>
      <c r="C131" s="10" t="s">
        <v>297</v>
      </c>
      <c r="D131" t="s">
        <v>366</v>
      </c>
    </row>
    <row r="132" spans="2:4">
      <c r="B132" s="2" t="s">
        <v>92</v>
      </c>
      <c r="C132" s="10" t="s">
        <v>194</v>
      </c>
    </row>
    <row r="133" spans="2:4">
      <c r="B133" s="2" t="s">
        <v>93</v>
      </c>
      <c r="C133" s="10" t="s">
        <v>195</v>
      </c>
    </row>
    <row r="134" spans="2:4">
      <c r="B134" s="2" t="s">
        <v>94</v>
      </c>
      <c r="C134" s="10" t="s">
        <v>196</v>
      </c>
    </row>
    <row r="135" spans="2:4">
      <c r="B135" s="2" t="s">
        <v>95</v>
      </c>
      <c r="C135" s="10" t="s">
        <v>197</v>
      </c>
    </row>
    <row r="136" spans="2:4">
      <c r="B136" s="2" t="s">
        <v>96</v>
      </c>
      <c r="C136" s="10" t="s">
        <v>198</v>
      </c>
    </row>
    <row r="137" spans="2:4">
      <c r="B137" s="2" t="s">
        <v>97</v>
      </c>
      <c r="C137" s="10" t="s">
        <v>199</v>
      </c>
    </row>
    <row r="138" spans="2:4">
      <c r="B138" s="2" t="s">
        <v>98</v>
      </c>
      <c r="C138" s="10" t="s">
        <v>200</v>
      </c>
    </row>
    <row r="139" spans="2:4">
      <c r="B139" s="2" t="s">
        <v>99</v>
      </c>
      <c r="C139" s="10" t="s">
        <v>201</v>
      </c>
    </row>
    <row r="140" spans="2:4">
      <c r="B140" s="2" t="s">
        <v>100</v>
      </c>
      <c r="C140" s="10" t="s">
        <v>202</v>
      </c>
    </row>
    <row r="141" spans="2:4">
      <c r="B141" s="2" t="s">
        <v>101</v>
      </c>
      <c r="C141" s="10" t="s">
        <v>203</v>
      </c>
    </row>
    <row r="142" spans="2:4">
      <c r="B142" s="2" t="s">
        <v>102</v>
      </c>
      <c r="C142" s="10" t="s">
        <v>204</v>
      </c>
    </row>
    <row r="143" spans="2:4">
      <c r="B143" s="2" t="s">
        <v>103</v>
      </c>
      <c r="C143" s="10" t="s">
        <v>205</v>
      </c>
    </row>
    <row r="144" spans="2:4">
      <c r="B144" s="2" t="s">
        <v>104</v>
      </c>
      <c r="C144" s="10" t="s">
        <v>206</v>
      </c>
    </row>
    <row r="145" spans="2:3">
      <c r="B145" s="2" t="s">
        <v>105</v>
      </c>
      <c r="C145" s="10" t="s">
        <v>207</v>
      </c>
    </row>
    <row r="146" spans="2:3">
      <c r="B146" s="2" t="s">
        <v>106</v>
      </c>
      <c r="C146" s="10" t="s">
        <v>208</v>
      </c>
    </row>
    <row r="147" spans="2:3">
      <c r="B147" s="2" t="s">
        <v>107</v>
      </c>
      <c r="C147" s="10" t="s">
        <v>209</v>
      </c>
    </row>
    <row r="148" spans="2:3">
      <c r="B148" s="2" t="s">
        <v>108</v>
      </c>
      <c r="C148" s="10" t="s">
        <v>210</v>
      </c>
    </row>
    <row r="149" spans="2:3">
      <c r="B149" s="2" t="s">
        <v>109</v>
      </c>
      <c r="C149" s="10" t="s">
        <v>211</v>
      </c>
    </row>
    <row r="150" spans="2:3">
      <c r="B150" s="2" t="s">
        <v>110</v>
      </c>
      <c r="C150" s="10" t="s">
        <v>212</v>
      </c>
    </row>
    <row r="151" spans="2:3">
      <c r="B151" s="2" t="s">
        <v>111</v>
      </c>
      <c r="C151" s="10" t="s">
        <v>213</v>
      </c>
    </row>
    <row r="152" spans="2:3">
      <c r="B152" s="2" t="s">
        <v>112</v>
      </c>
      <c r="C152" s="10" t="s">
        <v>214</v>
      </c>
    </row>
    <row r="153" spans="2:3">
      <c r="B153" s="2" t="s">
        <v>113</v>
      </c>
      <c r="C153" s="10" t="s">
        <v>215</v>
      </c>
    </row>
    <row r="154" spans="2:3">
      <c r="B154" s="1" t="s">
        <v>114</v>
      </c>
      <c r="C154" s="9" t="s">
        <v>216</v>
      </c>
    </row>
    <row r="155" spans="2:3">
      <c r="B155" s="1" t="s">
        <v>115</v>
      </c>
      <c r="C155" s="9" t="s">
        <v>217</v>
      </c>
    </row>
    <row r="156" spans="2:3">
      <c r="B156" s="1" t="s">
        <v>116</v>
      </c>
      <c r="C156" s="9" t="s">
        <v>218</v>
      </c>
    </row>
    <row r="157" spans="2:3">
      <c r="B157" s="1" t="s">
        <v>117</v>
      </c>
      <c r="C157" s="9" t="s">
        <v>219</v>
      </c>
    </row>
    <row r="158" spans="2:3">
      <c r="B158" s="1" t="s">
        <v>118</v>
      </c>
      <c r="C158" s="9" t="s">
        <v>220</v>
      </c>
    </row>
    <row r="159" spans="2:3">
      <c r="B159" s="1" t="s">
        <v>119</v>
      </c>
      <c r="C159" s="9" t="s">
        <v>221</v>
      </c>
    </row>
    <row r="160" spans="2:3">
      <c r="B160" s="1" t="s">
        <v>120</v>
      </c>
      <c r="C160" s="9" t="s">
        <v>222</v>
      </c>
    </row>
    <row r="161" spans="2:3">
      <c r="B161" s="1" t="s">
        <v>121</v>
      </c>
      <c r="C161" s="9" t="s">
        <v>223</v>
      </c>
    </row>
    <row r="162" spans="2:3">
      <c r="B162" s="1" t="s">
        <v>122</v>
      </c>
      <c r="C162" s="9" t="s">
        <v>224</v>
      </c>
    </row>
    <row r="163" spans="2:3">
      <c r="B163" s="1" t="s">
        <v>123</v>
      </c>
      <c r="C163" s="9" t="s">
        <v>225</v>
      </c>
    </row>
    <row r="164" spans="2:3">
      <c r="B164" s="1" t="s">
        <v>124</v>
      </c>
      <c r="C164" s="9" t="s">
        <v>226</v>
      </c>
    </row>
    <row r="165" spans="2:3">
      <c r="B165" s="1" t="s">
        <v>125</v>
      </c>
      <c r="C165" s="9" t="s">
        <v>227</v>
      </c>
    </row>
    <row r="166" spans="2:3">
      <c r="B166" s="1" t="s">
        <v>126</v>
      </c>
      <c r="C166" s="9" t="s">
        <v>228</v>
      </c>
    </row>
    <row r="167" spans="2:3">
      <c r="B167" s="1" t="s">
        <v>127</v>
      </c>
      <c r="C167" s="9" t="s">
        <v>229</v>
      </c>
    </row>
    <row r="168" spans="2:3">
      <c r="B168" s="1" t="s">
        <v>128</v>
      </c>
      <c r="C168" s="9" t="s">
        <v>230</v>
      </c>
    </row>
    <row r="169" spans="2:3">
      <c r="B169" s="1" t="s">
        <v>129</v>
      </c>
      <c r="C169" s="9" t="s">
        <v>231</v>
      </c>
    </row>
    <row r="170" spans="2:3">
      <c r="B170" s="1" t="s">
        <v>130</v>
      </c>
      <c r="C170" s="9" t="s">
        <v>231</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B1:G102"/>
  <sheetViews>
    <sheetView topLeftCell="A97" workbookViewId="0">
      <selection activeCell="C116" sqref="C116"/>
    </sheetView>
  </sheetViews>
  <sheetFormatPr defaultRowHeight="13.5"/>
  <cols>
    <col min="2" max="2" width="12.875" customWidth="1"/>
    <col min="3" max="3" width="14" customWidth="1"/>
    <col min="4" max="4" width="21.125" customWidth="1"/>
    <col min="5" max="5" width="19.25" style="4" customWidth="1"/>
    <col min="6" max="6" width="11.625" customWidth="1"/>
  </cols>
  <sheetData>
    <row r="1" spans="2:5">
      <c r="B1" s="5" t="s">
        <v>3</v>
      </c>
      <c r="C1" s="5" t="s">
        <v>4</v>
      </c>
      <c r="D1" s="5" t="s">
        <v>5</v>
      </c>
      <c r="E1" s="6" t="s">
        <v>6</v>
      </c>
    </row>
    <row r="2" spans="2:5">
      <c r="B2" s="5" t="s">
        <v>7</v>
      </c>
      <c r="C2" s="7" t="s">
        <v>8</v>
      </c>
      <c r="D2" s="5" t="s">
        <v>9</v>
      </c>
      <c r="E2" s="6" t="s">
        <v>10</v>
      </c>
    </row>
    <row r="3" spans="2:5">
      <c r="B3" s="2">
        <v>1</v>
      </c>
      <c r="C3" s="3">
        <v>0</v>
      </c>
      <c r="D3" s="1">
        <v>0</v>
      </c>
      <c r="E3" s="1">
        <v>0</v>
      </c>
    </row>
    <row r="4" spans="2:5">
      <c r="B4" s="2">
        <v>2</v>
      </c>
      <c r="C4" s="3">
        <v>4</v>
      </c>
      <c r="D4" s="1">
        <f>C4/(50+200*B4/(10+B4))</f>
        <v>4.7999999999999994E-2</v>
      </c>
      <c r="E4" s="1">
        <f>D4-D3</f>
        <v>4.7999999999999994E-2</v>
      </c>
    </row>
    <row r="5" spans="2:5">
      <c r="B5" s="2">
        <v>3</v>
      </c>
      <c r="C5" s="3">
        <v>13</v>
      </c>
      <c r="D5" s="1">
        <f t="shared" ref="D5:D68" si="0">C5/(50+200*B5/(10+B5))</f>
        <v>0.13519999999999999</v>
      </c>
      <c r="E5" s="1">
        <f t="shared" ref="E5:E68" si="1">D5-D4</f>
        <v>8.72E-2</v>
      </c>
    </row>
    <row r="6" spans="2:5">
      <c r="B6" s="2">
        <v>4</v>
      </c>
      <c r="C6" s="3">
        <v>32</v>
      </c>
      <c r="D6" s="1">
        <f t="shared" si="0"/>
        <v>0.29866666666666669</v>
      </c>
      <c r="E6" s="1">
        <f t="shared" si="1"/>
        <v>0.1634666666666667</v>
      </c>
    </row>
    <row r="7" spans="2:5">
      <c r="B7" s="2">
        <v>5</v>
      </c>
      <c r="C7" s="3">
        <v>65</v>
      </c>
      <c r="D7" s="1">
        <f t="shared" si="0"/>
        <v>0.55714285714285716</v>
      </c>
      <c r="E7" s="1">
        <f t="shared" si="1"/>
        <v>0.25847619047619047</v>
      </c>
    </row>
    <row r="8" spans="2:5">
      <c r="B8" s="2">
        <v>6</v>
      </c>
      <c r="C8" s="3">
        <v>113</v>
      </c>
      <c r="D8" s="1">
        <f t="shared" si="0"/>
        <v>0.90400000000000003</v>
      </c>
      <c r="E8" s="1">
        <f t="shared" si="1"/>
        <v>0.34685714285714286</v>
      </c>
    </row>
    <row r="9" spans="2:5">
      <c r="B9" s="2">
        <v>7</v>
      </c>
      <c r="C9" s="3">
        <v>182</v>
      </c>
      <c r="D9" s="1">
        <f t="shared" si="0"/>
        <v>1.375111111111111</v>
      </c>
      <c r="E9" s="1">
        <f t="shared" si="1"/>
        <v>0.47111111111111093</v>
      </c>
    </row>
    <row r="10" spans="2:5">
      <c r="B10" s="2">
        <v>8</v>
      </c>
      <c r="C10" s="3">
        <v>276</v>
      </c>
      <c r="D10" s="1">
        <f t="shared" si="0"/>
        <v>1.9872000000000001</v>
      </c>
      <c r="E10" s="1">
        <f t="shared" si="1"/>
        <v>0.61208888888888913</v>
      </c>
    </row>
    <row r="11" spans="2:5">
      <c r="B11" s="2">
        <v>9</v>
      </c>
      <c r="C11" s="3">
        <v>398</v>
      </c>
      <c r="D11" s="1">
        <f t="shared" si="0"/>
        <v>2.7498181818181813</v>
      </c>
      <c r="E11" s="1">
        <f t="shared" si="1"/>
        <v>0.7626181818181812</v>
      </c>
    </row>
    <row r="12" spans="2:5">
      <c r="B12" s="2">
        <v>10</v>
      </c>
      <c r="C12" s="3">
        <v>553</v>
      </c>
      <c r="D12" s="1">
        <f t="shared" si="0"/>
        <v>3.6866666666666665</v>
      </c>
      <c r="E12" s="1">
        <f t="shared" si="1"/>
        <v>0.93684848484848526</v>
      </c>
    </row>
    <row r="13" spans="2:5">
      <c r="B13" s="2">
        <v>11</v>
      </c>
      <c r="C13" s="3">
        <v>745</v>
      </c>
      <c r="D13" s="1">
        <f t="shared" si="0"/>
        <v>4.8138461538461543</v>
      </c>
      <c r="E13" s="1">
        <f t="shared" si="1"/>
        <v>1.1271794871794878</v>
      </c>
    </row>
    <row r="14" spans="2:5">
      <c r="B14" s="2">
        <v>12</v>
      </c>
      <c r="C14" s="3">
        <v>979</v>
      </c>
      <c r="D14" s="1">
        <f t="shared" si="0"/>
        <v>6.1537142857142859</v>
      </c>
      <c r="E14" s="1">
        <f t="shared" si="1"/>
        <v>1.3398681318681316</v>
      </c>
    </row>
    <row r="15" spans="2:5">
      <c r="B15" s="2">
        <v>13</v>
      </c>
      <c r="C15" s="3">
        <v>1259</v>
      </c>
      <c r="D15" s="1">
        <f t="shared" si="0"/>
        <v>7.7218666666666671</v>
      </c>
      <c r="E15" s="1">
        <f t="shared" si="1"/>
        <v>1.5681523809523812</v>
      </c>
    </row>
    <row r="16" spans="2:5">
      <c r="B16" s="2">
        <v>14</v>
      </c>
      <c r="C16" s="3">
        <v>1591</v>
      </c>
      <c r="D16" s="1">
        <f t="shared" si="0"/>
        <v>9.5459999999999994</v>
      </c>
      <c r="E16" s="1">
        <f t="shared" si="1"/>
        <v>1.8241333333333323</v>
      </c>
    </row>
    <row r="17" spans="2:5">
      <c r="B17" s="2">
        <v>15</v>
      </c>
      <c r="C17" s="3">
        <v>1980</v>
      </c>
      <c r="D17" s="1">
        <f t="shared" si="0"/>
        <v>11.647058823529411</v>
      </c>
      <c r="E17" s="1">
        <f t="shared" si="1"/>
        <v>2.1010588235294119</v>
      </c>
    </row>
    <row r="18" spans="2:5">
      <c r="B18" s="2">
        <v>16</v>
      </c>
      <c r="C18" s="3">
        <v>2457</v>
      </c>
      <c r="D18" s="1">
        <f t="shared" si="0"/>
        <v>14.195999999999998</v>
      </c>
      <c r="E18" s="1">
        <f t="shared" si="1"/>
        <v>2.5489411764705867</v>
      </c>
    </row>
    <row r="19" spans="2:5">
      <c r="B19" s="2">
        <v>17</v>
      </c>
      <c r="C19" s="3">
        <v>3046</v>
      </c>
      <c r="D19" s="1">
        <f t="shared" si="0"/>
        <v>17.314105263157895</v>
      </c>
      <c r="E19" s="1">
        <f t="shared" si="1"/>
        <v>3.1181052631578972</v>
      </c>
    </row>
    <row r="20" spans="2:5">
      <c r="B20" s="2">
        <v>18</v>
      </c>
      <c r="C20" s="3">
        <v>3732</v>
      </c>
      <c r="D20" s="1">
        <f t="shared" si="0"/>
        <v>20.899199999999997</v>
      </c>
      <c r="E20" s="1">
        <f t="shared" si="1"/>
        <v>3.5850947368421018</v>
      </c>
    </row>
    <row r="21" spans="2:5">
      <c r="B21" s="2">
        <v>19</v>
      </c>
      <c r="C21" s="3">
        <v>4526</v>
      </c>
      <c r="D21" s="1">
        <f t="shared" si="0"/>
        <v>25.000761904761905</v>
      </c>
      <c r="E21" s="1">
        <f t="shared" si="1"/>
        <v>4.1015619047619083</v>
      </c>
    </row>
    <row r="22" spans="2:5">
      <c r="B22" s="2">
        <v>20</v>
      </c>
      <c r="C22" s="3">
        <v>5440</v>
      </c>
      <c r="D22" s="1">
        <f t="shared" si="0"/>
        <v>29.672727272727272</v>
      </c>
      <c r="E22" s="1">
        <f t="shared" si="1"/>
        <v>4.6719653679653668</v>
      </c>
    </row>
    <row r="23" spans="2:5">
      <c r="B23" s="2">
        <v>21</v>
      </c>
      <c r="C23" s="3">
        <v>6482</v>
      </c>
      <c r="D23" s="1">
        <f t="shared" si="0"/>
        <v>34.946434782608698</v>
      </c>
      <c r="E23" s="1">
        <f t="shared" si="1"/>
        <v>5.2737075098814259</v>
      </c>
    </row>
    <row r="24" spans="2:5">
      <c r="B24" s="2">
        <v>22</v>
      </c>
      <c r="C24" s="3">
        <v>7666</v>
      </c>
      <c r="D24" s="1">
        <f t="shared" si="0"/>
        <v>40.885333333333335</v>
      </c>
      <c r="E24" s="1">
        <f t="shared" si="1"/>
        <v>5.9388985507246375</v>
      </c>
    </row>
    <row r="25" spans="2:5">
      <c r="B25" s="2">
        <v>23</v>
      </c>
      <c r="C25" s="3">
        <v>9003</v>
      </c>
      <c r="D25" s="1">
        <f t="shared" si="0"/>
        <v>47.53584</v>
      </c>
      <c r="E25" s="1">
        <f t="shared" si="1"/>
        <v>6.650506666666665</v>
      </c>
    </row>
    <row r="26" spans="2:5">
      <c r="B26" s="2">
        <v>24</v>
      </c>
      <c r="C26" s="3">
        <v>10506</v>
      </c>
      <c r="D26" s="1">
        <f t="shared" si="0"/>
        <v>54.954461538461537</v>
      </c>
      <c r="E26" s="1">
        <f t="shared" si="1"/>
        <v>7.4186215384615366</v>
      </c>
    </row>
    <row r="27" spans="2:5">
      <c r="B27" s="2">
        <v>25</v>
      </c>
      <c r="C27" s="3">
        <v>12187</v>
      </c>
      <c r="D27" s="1">
        <f t="shared" si="0"/>
        <v>63.191851851851851</v>
      </c>
      <c r="E27" s="1">
        <f t="shared" si="1"/>
        <v>8.2373903133903141</v>
      </c>
    </row>
    <row r="28" spans="2:5">
      <c r="B28" s="2">
        <v>26</v>
      </c>
      <c r="C28" s="3">
        <v>14060</v>
      </c>
      <c r="D28" s="1">
        <f t="shared" si="0"/>
        <v>72.308571428571426</v>
      </c>
      <c r="E28" s="1">
        <f t="shared" si="1"/>
        <v>9.116719576719575</v>
      </c>
    </row>
    <row r="29" spans="2:5">
      <c r="B29" s="2">
        <v>27</v>
      </c>
      <c r="C29" s="3">
        <v>16140</v>
      </c>
      <c r="D29" s="1">
        <f t="shared" si="0"/>
        <v>82.3696551724138</v>
      </c>
      <c r="E29" s="1">
        <f t="shared" si="1"/>
        <v>10.061083743842374</v>
      </c>
    </row>
    <row r="30" spans="2:5">
      <c r="B30" s="2">
        <v>28</v>
      </c>
      <c r="C30" s="3">
        <v>18439</v>
      </c>
      <c r="D30" s="1">
        <f t="shared" si="0"/>
        <v>93.424266666666668</v>
      </c>
      <c r="E30" s="1">
        <f t="shared" si="1"/>
        <v>11.054611494252867</v>
      </c>
    </row>
    <row r="31" spans="2:5">
      <c r="B31" s="2">
        <v>29</v>
      </c>
      <c r="C31" s="3">
        <v>20974</v>
      </c>
      <c r="D31" s="1">
        <f t="shared" si="0"/>
        <v>105.54658064516128</v>
      </c>
      <c r="E31" s="1">
        <f t="shared" si="1"/>
        <v>12.122313978494617</v>
      </c>
    </row>
    <row r="32" spans="2:5">
      <c r="B32" s="2">
        <v>30</v>
      </c>
      <c r="C32" s="3">
        <v>23760</v>
      </c>
      <c r="D32" s="1">
        <f t="shared" si="0"/>
        <v>118.8</v>
      </c>
      <c r="E32" s="1">
        <f t="shared" si="1"/>
        <v>13.253419354838712</v>
      </c>
    </row>
    <row r="33" spans="2:5">
      <c r="B33" s="2">
        <v>31</v>
      </c>
      <c r="C33" s="3">
        <v>26811</v>
      </c>
      <c r="D33" s="1">
        <f t="shared" si="0"/>
        <v>133.24254545454545</v>
      </c>
      <c r="E33" s="1">
        <f t="shared" si="1"/>
        <v>14.442545454545453</v>
      </c>
    </row>
    <row r="34" spans="2:5">
      <c r="B34" s="2">
        <v>32</v>
      </c>
      <c r="C34" s="3">
        <v>30146</v>
      </c>
      <c r="D34" s="1">
        <f t="shared" si="0"/>
        <v>148.95670588235294</v>
      </c>
      <c r="E34" s="1">
        <f t="shared" si="1"/>
        <v>15.714160427807485</v>
      </c>
    </row>
    <row r="35" spans="2:5">
      <c r="B35" s="2">
        <v>33</v>
      </c>
      <c r="C35" s="3">
        <v>33780</v>
      </c>
      <c r="D35" s="1">
        <f t="shared" si="0"/>
        <v>166.00457142857144</v>
      </c>
      <c r="E35" s="1">
        <f t="shared" si="1"/>
        <v>17.047865546218503</v>
      </c>
    </row>
    <row r="36" spans="2:5">
      <c r="B36" s="2">
        <v>34</v>
      </c>
      <c r="C36" s="3">
        <v>37731</v>
      </c>
      <c r="D36" s="1">
        <f t="shared" si="0"/>
        <v>184.46266666666668</v>
      </c>
      <c r="E36" s="1">
        <f t="shared" si="1"/>
        <v>18.45809523809524</v>
      </c>
    </row>
    <row r="37" spans="2:5">
      <c r="B37" s="2">
        <v>35</v>
      </c>
      <c r="C37" s="3">
        <v>42017</v>
      </c>
      <c r="D37" s="1">
        <f t="shared" si="0"/>
        <v>204.40702702702703</v>
      </c>
      <c r="E37" s="1">
        <f t="shared" si="1"/>
        <v>19.944360360360349</v>
      </c>
    </row>
    <row r="38" spans="2:5">
      <c r="B38" s="2">
        <v>36</v>
      </c>
      <c r="C38" s="3">
        <v>46656</v>
      </c>
      <c r="D38" s="1">
        <f t="shared" si="0"/>
        <v>225.91326315789473</v>
      </c>
      <c r="E38" s="1">
        <f t="shared" si="1"/>
        <v>21.506236130867705</v>
      </c>
    </row>
    <row r="39" spans="2:5">
      <c r="B39" s="2">
        <v>37</v>
      </c>
      <c r="C39" s="3">
        <v>50653</v>
      </c>
      <c r="D39" s="1">
        <f t="shared" si="0"/>
        <v>244.17343589743589</v>
      </c>
      <c r="E39" s="1">
        <f t="shared" si="1"/>
        <v>18.260172739541161</v>
      </c>
    </row>
    <row r="40" spans="2:5">
      <c r="B40" s="2">
        <v>38</v>
      </c>
      <c r="C40" s="3">
        <v>55969</v>
      </c>
      <c r="D40" s="1">
        <f t="shared" si="0"/>
        <v>268.65119999999996</v>
      </c>
      <c r="E40" s="1">
        <f t="shared" si="1"/>
        <v>24.477764102564066</v>
      </c>
    </row>
    <row r="41" spans="2:5">
      <c r="B41" s="2">
        <v>39</v>
      </c>
      <c r="C41" s="3">
        <v>60505</v>
      </c>
      <c r="D41" s="1">
        <f t="shared" si="0"/>
        <v>289.24341463414635</v>
      </c>
      <c r="E41" s="1">
        <f t="shared" si="1"/>
        <v>20.592214634146387</v>
      </c>
    </row>
    <row r="42" spans="2:5">
      <c r="B42" s="2">
        <v>40</v>
      </c>
      <c r="C42" s="3">
        <v>66560</v>
      </c>
      <c r="D42" s="1">
        <f t="shared" si="0"/>
        <v>316.95238095238096</v>
      </c>
      <c r="E42" s="1">
        <f t="shared" si="1"/>
        <v>27.708966318234616</v>
      </c>
    </row>
    <row r="43" spans="2:5">
      <c r="B43" s="2">
        <v>41</v>
      </c>
      <c r="C43" s="3">
        <v>71677</v>
      </c>
      <c r="D43" s="1">
        <f t="shared" si="0"/>
        <v>340.04902325581395</v>
      </c>
      <c r="E43" s="1">
        <f t="shared" si="1"/>
        <v>23.096642303432986</v>
      </c>
    </row>
    <row r="44" spans="2:5">
      <c r="B44" s="2">
        <v>42</v>
      </c>
      <c r="C44" s="3">
        <v>78533</v>
      </c>
      <c r="D44" s="1">
        <f t="shared" si="0"/>
        <v>371.24690909090907</v>
      </c>
      <c r="E44" s="1">
        <f t="shared" si="1"/>
        <v>31.197885835095121</v>
      </c>
    </row>
    <row r="45" spans="2:5">
      <c r="B45" s="2">
        <v>43</v>
      </c>
      <c r="C45" s="3">
        <v>84277</v>
      </c>
      <c r="D45" s="1">
        <f t="shared" si="0"/>
        <v>397.03831111111111</v>
      </c>
      <c r="E45" s="1">
        <f t="shared" si="1"/>
        <v>25.791402020202042</v>
      </c>
    </row>
    <row r="46" spans="2:5">
      <c r="B46" s="2">
        <v>44</v>
      </c>
      <c r="C46" s="3">
        <v>91998</v>
      </c>
      <c r="D46" s="1">
        <f t="shared" si="0"/>
        <v>431.99060869565216</v>
      </c>
      <c r="E46" s="1">
        <f t="shared" si="1"/>
        <v>34.952297584541043</v>
      </c>
    </row>
    <row r="47" spans="2:5">
      <c r="B47" s="2">
        <v>45</v>
      </c>
      <c r="C47" s="3">
        <v>98415</v>
      </c>
      <c r="D47" s="1">
        <f t="shared" si="0"/>
        <v>460.66595744680853</v>
      </c>
      <c r="E47" s="1">
        <f t="shared" si="1"/>
        <v>28.675348751156378</v>
      </c>
    </row>
    <row r="48" spans="2:5">
      <c r="B48" s="2">
        <v>46</v>
      </c>
      <c r="C48" s="3">
        <v>107069</v>
      </c>
      <c r="D48" s="1">
        <f t="shared" si="0"/>
        <v>499.65533333333337</v>
      </c>
      <c r="E48" s="1">
        <f t="shared" si="1"/>
        <v>38.98937588652484</v>
      </c>
    </row>
    <row r="49" spans="2:5">
      <c r="B49" s="2">
        <v>47</v>
      </c>
      <c r="C49" s="3">
        <v>114205</v>
      </c>
      <c r="D49" s="1">
        <f t="shared" si="0"/>
        <v>531.4028571428571</v>
      </c>
      <c r="E49" s="1">
        <f t="shared" si="1"/>
        <v>31.747523809523727</v>
      </c>
    </row>
    <row r="50" spans="2:5">
      <c r="B50" s="2">
        <v>48</v>
      </c>
      <c r="C50" s="3">
        <v>123863</v>
      </c>
      <c r="D50" s="1">
        <f t="shared" si="0"/>
        <v>574.72432000000003</v>
      </c>
      <c r="E50" s="1">
        <f t="shared" si="1"/>
        <v>43.321462857142933</v>
      </c>
    </row>
    <row r="51" spans="2:5">
      <c r="B51" s="2">
        <v>49</v>
      </c>
      <c r="C51" s="3">
        <v>131766</v>
      </c>
      <c r="D51" s="1">
        <f t="shared" si="0"/>
        <v>609.74070588235293</v>
      </c>
      <c r="E51" s="1">
        <f t="shared" si="1"/>
        <v>35.016385882352893</v>
      </c>
    </row>
    <row r="52" spans="2:5">
      <c r="B52" s="2">
        <v>50</v>
      </c>
      <c r="C52" s="3">
        <v>142500</v>
      </c>
      <c r="D52" s="1">
        <f t="shared" si="0"/>
        <v>657.69230769230774</v>
      </c>
      <c r="E52" s="1">
        <f t="shared" si="1"/>
        <v>47.951601809954809</v>
      </c>
    </row>
    <row r="53" spans="2:5">
      <c r="B53" s="2">
        <v>51</v>
      </c>
      <c r="C53" s="3">
        <v>151222</v>
      </c>
      <c r="D53" s="1">
        <f t="shared" si="0"/>
        <v>696.1918490566037</v>
      </c>
      <c r="E53" s="1">
        <f t="shared" si="1"/>
        <v>38.499541364295965</v>
      </c>
    </row>
    <row r="54" spans="2:5">
      <c r="B54" s="2">
        <v>52</v>
      </c>
      <c r="C54" s="3">
        <v>163105</v>
      </c>
      <c r="D54" s="1">
        <f t="shared" si="0"/>
        <v>749.07481481481477</v>
      </c>
      <c r="E54" s="1">
        <f t="shared" si="1"/>
        <v>52.882965758211071</v>
      </c>
    </row>
    <row r="55" spans="2:5">
      <c r="B55" s="2">
        <v>53</v>
      </c>
      <c r="C55" s="3">
        <v>172697</v>
      </c>
      <c r="D55" s="1">
        <f t="shared" si="0"/>
        <v>791.26625454545456</v>
      </c>
      <c r="E55" s="1">
        <f t="shared" si="1"/>
        <v>42.191439730639786</v>
      </c>
    </row>
    <row r="56" spans="2:5">
      <c r="B56" s="2">
        <v>54</v>
      </c>
      <c r="C56" s="3">
        <v>185807</v>
      </c>
      <c r="D56" s="1">
        <f t="shared" si="0"/>
        <v>849.40342857142855</v>
      </c>
      <c r="E56" s="1">
        <f t="shared" si="1"/>
        <v>58.137174025973991</v>
      </c>
    </row>
    <row r="57" spans="2:5">
      <c r="B57" s="2">
        <v>55</v>
      </c>
      <c r="C57" s="3">
        <v>196322</v>
      </c>
      <c r="D57" s="1">
        <f t="shared" si="0"/>
        <v>895.50385964912277</v>
      </c>
      <c r="E57" s="1">
        <f t="shared" si="1"/>
        <v>46.100431077694225</v>
      </c>
    </row>
    <row r="58" spans="2:5">
      <c r="B58" s="2">
        <v>56</v>
      </c>
      <c r="C58" s="3">
        <v>210739</v>
      </c>
      <c r="D58" s="1">
        <f t="shared" si="0"/>
        <v>959.22579310344827</v>
      </c>
      <c r="E58" s="1">
        <f t="shared" si="1"/>
        <v>63.721933454325494</v>
      </c>
    </row>
    <row r="59" spans="2:5">
      <c r="B59" s="2">
        <v>57</v>
      </c>
      <c r="C59" s="3">
        <v>222231</v>
      </c>
      <c r="D59" s="1">
        <f t="shared" si="0"/>
        <v>1009.4560677966101</v>
      </c>
      <c r="E59" s="1">
        <f t="shared" si="1"/>
        <v>50.230274693161846</v>
      </c>
    </row>
    <row r="60" spans="2:5">
      <c r="B60" s="2">
        <v>58</v>
      </c>
      <c r="C60" s="3">
        <v>238036</v>
      </c>
      <c r="D60" s="1">
        <f t="shared" si="0"/>
        <v>1079.0965333333334</v>
      </c>
      <c r="E60" s="1">
        <f t="shared" si="1"/>
        <v>69.640465536723241</v>
      </c>
    </row>
    <row r="61" spans="2:5">
      <c r="B61" s="2">
        <v>59</v>
      </c>
      <c r="C61" s="3">
        <v>250562</v>
      </c>
      <c r="D61" s="1">
        <f t="shared" si="0"/>
        <v>1133.6903606557378</v>
      </c>
      <c r="E61" s="1">
        <f t="shared" si="1"/>
        <v>54.593827322404422</v>
      </c>
    </row>
    <row r="62" spans="2:5">
      <c r="B62" s="2">
        <v>60</v>
      </c>
      <c r="C62" s="3">
        <v>267840</v>
      </c>
      <c r="D62" s="1">
        <f t="shared" si="0"/>
        <v>1209.6000000000001</v>
      </c>
      <c r="E62" s="1">
        <f t="shared" si="1"/>
        <v>75.909639344262359</v>
      </c>
    </row>
    <row r="63" spans="2:5">
      <c r="B63" s="2">
        <v>61</v>
      </c>
      <c r="C63" s="3">
        <v>281456</v>
      </c>
      <c r="D63" s="1">
        <f t="shared" si="0"/>
        <v>1268.7857777777779</v>
      </c>
      <c r="E63" s="1">
        <f t="shared" si="1"/>
        <v>59.18577777777773</v>
      </c>
    </row>
    <row r="64" spans="2:5">
      <c r="B64" s="2">
        <v>62</v>
      </c>
      <c r="C64" s="3">
        <v>300293</v>
      </c>
      <c r="D64" s="1">
        <f t="shared" si="0"/>
        <v>1351.3184999999999</v>
      </c>
      <c r="E64" s="1">
        <f t="shared" si="1"/>
        <v>82.532722222221992</v>
      </c>
    </row>
    <row r="65" spans="2:5">
      <c r="B65" s="2">
        <v>63</v>
      </c>
      <c r="C65" s="3">
        <v>315059</v>
      </c>
      <c r="D65" s="1">
        <f t="shared" si="0"/>
        <v>1415.3419692307691</v>
      </c>
      <c r="E65" s="1">
        <f t="shared" si="1"/>
        <v>64.023469230769251</v>
      </c>
    </row>
    <row r="66" spans="2:5">
      <c r="B66" s="2">
        <v>64</v>
      </c>
      <c r="C66" s="3">
        <v>335544</v>
      </c>
      <c r="D66" s="1">
        <f t="shared" si="0"/>
        <v>1504.864</v>
      </c>
      <c r="E66" s="1">
        <f t="shared" si="1"/>
        <v>89.522030769230923</v>
      </c>
    </row>
    <row r="67" spans="2:5">
      <c r="B67" s="2">
        <v>65</v>
      </c>
      <c r="C67" s="3">
        <v>351520</v>
      </c>
      <c r="D67" s="1">
        <f t="shared" si="0"/>
        <v>1573.9701492537313</v>
      </c>
      <c r="E67" s="1">
        <f t="shared" si="1"/>
        <v>69.106149253731246</v>
      </c>
    </row>
    <row r="68" spans="2:5">
      <c r="B68" s="2">
        <v>66</v>
      </c>
      <c r="C68" s="3">
        <v>373744</v>
      </c>
      <c r="D68" s="1">
        <f t="shared" si="0"/>
        <v>1670.8555294117648</v>
      </c>
      <c r="E68" s="1">
        <f t="shared" si="1"/>
        <v>96.885380158033513</v>
      </c>
    </row>
    <row r="69" spans="2:5">
      <c r="B69" s="2">
        <v>67</v>
      </c>
      <c r="C69" s="3">
        <v>390991</v>
      </c>
      <c r="D69" s="1">
        <f t="shared" ref="D69:D102" si="2">C69/(50+200*B69/(10+B69))</f>
        <v>1745.2931594202898</v>
      </c>
      <c r="E69" s="1">
        <f t="shared" ref="E69:E102" si="3">D69-D68</f>
        <v>74.437630008525048</v>
      </c>
    </row>
    <row r="70" spans="2:5">
      <c r="B70" s="2">
        <v>68</v>
      </c>
      <c r="C70" s="3">
        <v>415050</v>
      </c>
      <c r="D70" s="1">
        <f t="shared" si="2"/>
        <v>1849.9371428571428</v>
      </c>
      <c r="E70" s="1">
        <f t="shared" si="3"/>
        <v>104.64398343685298</v>
      </c>
    </row>
    <row r="71" spans="2:5">
      <c r="B71" s="2">
        <v>69</v>
      </c>
      <c r="C71" s="3">
        <v>433631</v>
      </c>
      <c r="D71" s="1">
        <f t="shared" si="2"/>
        <v>1929.9633239436619</v>
      </c>
      <c r="E71" s="1">
        <f t="shared" si="3"/>
        <v>80.026181086519045</v>
      </c>
    </row>
    <row r="72" spans="2:5">
      <c r="B72" s="2">
        <v>70</v>
      </c>
      <c r="C72" s="3">
        <v>459620</v>
      </c>
      <c r="D72" s="1">
        <f t="shared" si="2"/>
        <v>2042.7555555555555</v>
      </c>
      <c r="E72" s="1">
        <f t="shared" si="3"/>
        <v>112.79223161189361</v>
      </c>
    </row>
    <row r="73" spans="2:5">
      <c r="B73" s="2">
        <v>71</v>
      </c>
      <c r="C73" s="3">
        <v>479600</v>
      </c>
      <c r="D73" s="1">
        <f t="shared" si="2"/>
        <v>2128.6356164383565</v>
      </c>
      <c r="E73" s="1">
        <f t="shared" si="3"/>
        <v>85.88006088280099</v>
      </c>
    </row>
    <row r="74" spans="2:5">
      <c r="B74" s="2">
        <v>72</v>
      </c>
      <c r="C74" s="3">
        <v>507617</v>
      </c>
      <c r="D74" s="1">
        <f t="shared" si="2"/>
        <v>2249.9780540540537</v>
      </c>
      <c r="E74" s="1">
        <f t="shared" si="3"/>
        <v>121.34243761569724</v>
      </c>
    </row>
    <row r="75" spans="2:5">
      <c r="B75" s="2">
        <v>73</v>
      </c>
      <c r="C75" s="3">
        <v>529063</v>
      </c>
      <c r="D75" s="1">
        <f t="shared" si="2"/>
        <v>2341.9855466666663</v>
      </c>
      <c r="E75" s="1">
        <f t="shared" si="3"/>
        <v>92.007492612612623</v>
      </c>
    </row>
    <row r="76" spans="2:5">
      <c r="B76" s="2">
        <v>74</v>
      </c>
      <c r="C76" s="3">
        <v>559209</v>
      </c>
      <c r="D76" s="1">
        <f t="shared" si="2"/>
        <v>2472.2924210526317</v>
      </c>
      <c r="E76" s="1">
        <f t="shared" si="3"/>
        <v>130.30687438596533</v>
      </c>
    </row>
    <row r="77" spans="2:5">
      <c r="B77" s="2">
        <v>75</v>
      </c>
      <c r="C77" s="3">
        <v>582187</v>
      </c>
      <c r="D77" s="1">
        <f t="shared" si="2"/>
        <v>2570.695844155844</v>
      </c>
      <c r="E77" s="1">
        <f t="shared" si="3"/>
        <v>98.40342310321239</v>
      </c>
    </row>
    <row r="78" spans="2:5">
      <c r="B78" s="2">
        <v>76</v>
      </c>
      <c r="C78" s="3">
        <v>614566</v>
      </c>
      <c r="D78" s="1">
        <f t="shared" si="2"/>
        <v>2710.393641025641</v>
      </c>
      <c r="E78" s="1">
        <f t="shared" si="3"/>
        <v>139.697796869797</v>
      </c>
    </row>
    <row r="79" spans="2:5">
      <c r="B79" s="2">
        <v>77</v>
      </c>
      <c r="C79" s="3">
        <v>639146</v>
      </c>
      <c r="D79" s="1">
        <f t="shared" si="2"/>
        <v>2815.4785822784806</v>
      </c>
      <c r="E79" s="1">
        <f t="shared" si="3"/>
        <v>105.0849412528396</v>
      </c>
    </row>
    <row r="80" spans="2:5">
      <c r="B80" s="2">
        <v>78</v>
      </c>
      <c r="C80" s="3">
        <v>673863</v>
      </c>
      <c r="D80" s="1">
        <f t="shared" si="2"/>
        <v>2964.9971999999998</v>
      </c>
      <c r="E80" s="1">
        <f t="shared" si="3"/>
        <v>149.51861772151915</v>
      </c>
    </row>
    <row r="81" spans="2:5">
      <c r="B81" s="2">
        <v>79</v>
      </c>
      <c r="C81" s="3">
        <v>700115</v>
      </c>
      <c r="D81" s="1">
        <f t="shared" si="2"/>
        <v>3077.0486419753088</v>
      </c>
      <c r="E81" s="1">
        <f t="shared" si="3"/>
        <v>112.05144197530899</v>
      </c>
    </row>
    <row r="82" spans="2:5">
      <c r="B82" s="2">
        <v>80</v>
      </c>
      <c r="C82" s="3">
        <v>737280</v>
      </c>
      <c r="D82" s="1">
        <f t="shared" si="2"/>
        <v>3236.839024390244</v>
      </c>
      <c r="E82" s="1">
        <f t="shared" si="3"/>
        <v>159.79038241493527</v>
      </c>
    </row>
    <row r="83" spans="2:5">
      <c r="B83" s="2">
        <v>81</v>
      </c>
      <c r="C83" s="3">
        <v>765275</v>
      </c>
      <c r="D83" s="1">
        <f t="shared" si="2"/>
        <v>3356.1457831325301</v>
      </c>
      <c r="E83" s="1">
        <f t="shared" si="3"/>
        <v>119.30675874228609</v>
      </c>
    </row>
    <row r="84" spans="2:5">
      <c r="B84" s="2">
        <v>82</v>
      </c>
      <c r="C84" s="3">
        <v>804997</v>
      </c>
      <c r="D84" s="1">
        <f t="shared" si="2"/>
        <v>3526.6535238095234</v>
      </c>
      <c r="E84" s="1">
        <f t="shared" si="3"/>
        <v>170.50774067699331</v>
      </c>
    </row>
    <row r="85" spans="2:5">
      <c r="B85" s="2">
        <v>83</v>
      </c>
      <c r="C85" s="3">
        <v>834809</v>
      </c>
      <c r="D85" s="1">
        <f t="shared" si="2"/>
        <v>3653.5170352941177</v>
      </c>
      <c r="E85" s="1">
        <f t="shared" si="3"/>
        <v>126.86351148459426</v>
      </c>
    </row>
    <row r="86" spans="2:5">
      <c r="B86" s="2">
        <v>84</v>
      </c>
      <c r="C86" s="3">
        <v>877201</v>
      </c>
      <c r="D86" s="1">
        <f t="shared" si="2"/>
        <v>3835.2043720930233</v>
      </c>
      <c r="E86" s="1">
        <f t="shared" si="3"/>
        <v>181.68733679890556</v>
      </c>
    </row>
    <row r="87" spans="2:5">
      <c r="B87" s="2">
        <v>85</v>
      </c>
      <c r="C87" s="3">
        <v>908905</v>
      </c>
      <c r="D87" s="1">
        <f t="shared" si="2"/>
        <v>3969.9298850574714</v>
      </c>
      <c r="E87" s="1">
        <f t="shared" si="3"/>
        <v>134.72551296444817</v>
      </c>
    </row>
    <row r="88" spans="2:5">
      <c r="B88" s="2">
        <v>86</v>
      </c>
      <c r="C88" s="3">
        <v>954084</v>
      </c>
      <c r="D88" s="1">
        <f t="shared" si="2"/>
        <v>4163.2756363636363</v>
      </c>
      <c r="E88" s="1">
        <f t="shared" si="3"/>
        <v>193.34575130616486</v>
      </c>
    </row>
    <row r="89" spans="2:5">
      <c r="B89" s="2">
        <v>87</v>
      </c>
      <c r="C89" s="3">
        <v>987754</v>
      </c>
      <c r="D89" s="1">
        <f t="shared" si="2"/>
        <v>4306.1635056179775</v>
      </c>
      <c r="E89" s="1">
        <f t="shared" si="3"/>
        <v>142.88786925434124</v>
      </c>
    </row>
    <row r="90" spans="2:5">
      <c r="B90" s="2">
        <v>88</v>
      </c>
      <c r="C90" s="3">
        <v>1035837</v>
      </c>
      <c r="D90" s="1">
        <f t="shared" si="2"/>
        <v>4511.6455999999998</v>
      </c>
      <c r="E90" s="1">
        <f t="shared" si="3"/>
        <v>205.4820943820223</v>
      </c>
    </row>
    <row r="91" spans="2:5">
      <c r="B91" s="2">
        <v>89</v>
      </c>
      <c r="C91" s="3">
        <v>1071552</v>
      </c>
      <c r="D91" s="1">
        <f t="shared" si="2"/>
        <v>4663.0174945054951</v>
      </c>
      <c r="E91" s="1">
        <f t="shared" si="3"/>
        <v>151.37189450549522</v>
      </c>
    </row>
    <row r="92" spans="2:5">
      <c r="B92" s="2">
        <v>90</v>
      </c>
      <c r="C92" s="3">
        <v>1122660</v>
      </c>
      <c r="D92" s="1">
        <f t="shared" si="2"/>
        <v>4881.130434782609</v>
      </c>
      <c r="E92" s="1">
        <f t="shared" si="3"/>
        <v>218.11294027711392</v>
      </c>
    </row>
    <row r="93" spans="2:5">
      <c r="B93" s="2">
        <v>91</v>
      </c>
      <c r="C93" s="3">
        <v>1160499</v>
      </c>
      <c r="D93" s="1">
        <f t="shared" si="2"/>
        <v>5041.3074838709681</v>
      </c>
      <c r="E93" s="1">
        <f t="shared" si="3"/>
        <v>160.17704908835913</v>
      </c>
    </row>
    <row r="94" spans="2:5">
      <c r="B94" s="2">
        <v>92</v>
      </c>
      <c r="C94" s="3">
        <v>1214753</v>
      </c>
      <c r="D94" s="1">
        <f t="shared" si="2"/>
        <v>5272.5449361702122</v>
      </c>
      <c r="E94" s="1">
        <f t="shared" si="3"/>
        <v>231.23745229924407</v>
      </c>
    </row>
    <row r="95" spans="2:5">
      <c r="B95" s="2">
        <v>93</v>
      </c>
      <c r="C95" s="3">
        <v>1254796</v>
      </c>
      <c r="D95" s="1">
        <f t="shared" si="2"/>
        <v>5441.85212631579</v>
      </c>
      <c r="E95" s="1">
        <f t="shared" si="3"/>
        <v>169.30719014557781</v>
      </c>
    </row>
    <row r="96" spans="2:5">
      <c r="B96" s="2">
        <v>94</v>
      </c>
      <c r="C96" s="3">
        <v>1312322</v>
      </c>
      <c r="D96" s="1">
        <f t="shared" si="2"/>
        <v>5686.7286666666669</v>
      </c>
      <c r="E96" s="1">
        <f t="shared" si="3"/>
        <v>244.87654035087689</v>
      </c>
    </row>
    <row r="97" spans="2:7">
      <c r="B97" s="2">
        <v>95</v>
      </c>
      <c r="C97" s="3">
        <v>1354652</v>
      </c>
      <c r="D97" s="1">
        <f t="shared" si="2"/>
        <v>5865.5035051546392</v>
      </c>
      <c r="E97" s="1">
        <f t="shared" si="3"/>
        <v>178.77483848797237</v>
      </c>
    </row>
    <row r="98" spans="2:7">
      <c r="B98" s="2">
        <v>96</v>
      </c>
      <c r="C98" s="3">
        <v>1415577</v>
      </c>
      <c r="D98" s="1">
        <f t="shared" si="2"/>
        <v>6124.5372244897962</v>
      </c>
      <c r="E98" s="1">
        <f t="shared" si="3"/>
        <v>259.033719335157</v>
      </c>
    </row>
    <row r="99" spans="2:7">
      <c r="B99" s="2">
        <v>97</v>
      </c>
      <c r="C99" s="3">
        <v>1460276</v>
      </c>
      <c r="D99" s="1">
        <f t="shared" si="2"/>
        <v>6313.1124040404038</v>
      </c>
      <c r="E99" s="1">
        <f t="shared" si="3"/>
        <v>188.57517955060757</v>
      </c>
    </row>
    <row r="100" spans="2:7">
      <c r="B100" s="2">
        <v>98</v>
      </c>
      <c r="C100" s="3">
        <v>1524731</v>
      </c>
      <c r="D100" s="1">
        <f t="shared" si="2"/>
        <v>6586.8379199999999</v>
      </c>
      <c r="E100" s="1">
        <f t="shared" si="3"/>
        <v>273.72551595959612</v>
      </c>
    </row>
    <row r="101" spans="2:7">
      <c r="B101" s="2">
        <v>99</v>
      </c>
      <c r="C101" s="3">
        <v>1571884</v>
      </c>
      <c r="D101" s="1">
        <f t="shared" si="2"/>
        <v>6785.5586534653457</v>
      </c>
      <c r="E101" s="1">
        <f t="shared" si="3"/>
        <v>198.7207334653458</v>
      </c>
      <c r="F101" s="4" t="s">
        <v>2</v>
      </c>
    </row>
    <row r="102" spans="2:7">
      <c r="B102" s="2">
        <v>100</v>
      </c>
      <c r="C102" s="3">
        <v>1640000</v>
      </c>
      <c r="D102" s="1">
        <f t="shared" si="2"/>
        <v>7074.5098039215691</v>
      </c>
      <c r="E102" s="1">
        <f t="shared" si="3"/>
        <v>288.95115045622333</v>
      </c>
      <c r="F102">
        <f>D102/24</f>
        <v>294.77124183006538</v>
      </c>
      <c r="G102" t="s">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basePMAbility</vt:lpstr>
      <vt:lpstr>details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2015-11-18T12:57:29Z</dcterms:modified>
</cp:coreProperties>
</file>