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<sst xmlns="http://schemas.openxmlformats.org/spreadsheetml/2006/main" count="116" uniqueCount="27">
  <si>
    <t>200 epochs,5 runs,long step 10,short steps 4</t>
  </si>
  <si>
    <t>GCN</t>
  </si>
  <si>
    <t>±</t>
  </si>
  <si>
    <t>f1w</t>
  </si>
  <si>
    <t>acc</t>
  </si>
  <si>
    <t>pre</t>
  </si>
  <si>
    <t>roc</t>
  </si>
  <si>
    <t>ap</t>
  </si>
  <si>
    <t>AVG</t>
  </si>
  <si>
    <t>STDEV</t>
  </si>
  <si>
    <t>avg±stdev</t>
  </si>
  <si>
    <t>Graphsage</t>
  </si>
  <si>
    <t>Run</t>
  </si>
  <si>
    <t>GAT结果</t>
  </si>
  <si>
    <t>DPGNN</t>
  </si>
  <si>
    <t>0.8610±0.0127</t>
  </si>
  <si>
    <t>RAG-GNN</t>
  </si>
  <si>
    <t>DPGNNPAM</t>
  </si>
  <si>
    <t>0.9173±0.0538</t>
  </si>
  <si>
    <t>0.8759±0.0292</t>
  </si>
  <si>
    <t>Abalation Study</t>
  </si>
  <si>
    <t>only bfs</t>
  </si>
  <si>
    <t>only dfs</t>
  </si>
  <si>
    <t>mlp</t>
  </si>
  <si>
    <t>no_ssl</t>
  </si>
  <si>
    <t>no_ssl2</t>
  </si>
  <si>
    <t>no_ssl3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</si>
</sst>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abSelected="1" zoomScale="130" zoomScaleNormal="130" topLeftCell="A105" workbookViewId="0">
      <selection activeCell="E70" sqref="E70"/>
    </sheetView>
  </sheetViews>
  <sheetFormatPr defaultColWidth="9" defaultRowHeight="13.5"/>
  <cols>
    <col min="1" max="1" width="29.375" style="2" customWidth="1"/>
    <col min="2" max="2" width="17.25" style="1" customWidth="1"/>
    <col min="3" max="3" width="20.375" style="1" customWidth="1"/>
    <col min="4" max="4" width="14.125" style="1" customWidth="1"/>
    <col min="5" max="5" width="26.6333333333333" style="1" customWidth="1"/>
    <col min="6" max="6" width="21.95" style="1" customWidth="1"/>
    <col min="7" max="7" width="14.375" style="1" customWidth="1"/>
    <col min="8" max="8" width="12.625"/>
  </cols>
  <sheetData>
    <row r="1" spans="1:1">
      <c r="A1" s="2" t="s">
        <v>0</v>
      </c>
    </row>
    <row r="3" spans="1:1">
      <c r="A3" s="2" t="s">
        <v>1</v>
      </c>
    </row>
    <row r="4" spans="1:8">
      <c r="A4" s="2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/>
      <c r="H4" s="1"/>
    </row>
    <row r="5" spans="2:8">
      <c r="B5" s="3">
        <v>0.770834271451899</v>
      </c>
      <c r="C5" s="3">
        <v>0.74932614555256</v>
      </c>
      <c r="D5" s="3">
        <v>0.432835820895522</v>
      </c>
      <c r="E5" s="3">
        <v>0.83554054054054</v>
      </c>
      <c r="F5" s="3">
        <v>0.579795377232524</v>
      </c>
      <c r="G5" s="1"/>
      <c r="H5" s="1"/>
    </row>
    <row r="6" spans="2:8">
      <c r="B6" s="3">
        <v>0.683735781950766</v>
      </c>
      <c r="C6" s="3">
        <v>0.649595687331536</v>
      </c>
      <c r="D6" s="3">
        <v>0.351351351351351</v>
      </c>
      <c r="E6" s="3">
        <v>0.838153153153153</v>
      </c>
      <c r="F6" s="3">
        <v>0.590554593817171</v>
      </c>
      <c r="G6" s="1"/>
      <c r="H6" s="1"/>
    </row>
    <row r="7" spans="2:8">
      <c r="B7" s="3">
        <v>0.866074873519576</v>
      </c>
      <c r="C7" s="3">
        <v>0.881401617250673</v>
      </c>
      <c r="D7" s="3">
        <v>0.897435897435897</v>
      </c>
      <c r="E7" s="3">
        <v>0.884774774774774</v>
      </c>
      <c r="F7" s="3">
        <v>0.756345836787778</v>
      </c>
      <c r="G7" s="1"/>
      <c r="H7" s="1"/>
    </row>
    <row r="8" spans="2:8">
      <c r="B8" s="3">
        <v>0.838789103312642</v>
      </c>
      <c r="C8" s="3">
        <v>0.849056603773584</v>
      </c>
      <c r="D8" s="3">
        <v>0.679245283018867</v>
      </c>
      <c r="E8" s="3">
        <v>0.833828828828828</v>
      </c>
      <c r="F8" s="3">
        <v>0.664914892738513</v>
      </c>
      <c r="G8" s="1"/>
      <c r="H8" s="1"/>
    </row>
    <row r="9" spans="2:8">
      <c r="B9" s="3">
        <v>0.889814587927795</v>
      </c>
      <c r="C9" s="3">
        <v>0.897574123989218</v>
      </c>
      <c r="D9" s="3">
        <v>0.862745098039215</v>
      </c>
      <c r="E9" s="3">
        <v>0.903963963963964</v>
      </c>
      <c r="F9" s="3">
        <v>0.805509184037671</v>
      </c>
      <c r="G9" s="1"/>
      <c r="H9" s="1"/>
    </row>
    <row r="10" spans="1:8">
      <c r="A10" s="2" t="s">
        <v>8</v>
      </c>
      <c r="B10" s="1">
        <f>AVERAGE(B5:B9)</f>
        <v>0.809849723632536</v>
      </c>
      <c r="C10" s="1">
        <f>AVERAGE(C5:C9)</f>
        <v>0.805390835579514</v>
      </c>
      <c r="D10" s="1">
        <f>AVERAGE(D5:D9)</f>
        <v>0.64472269014817</v>
      </c>
      <c r="E10" s="1">
        <f>AVERAGE(E5:E9)</f>
        <v>0.859252252252252</v>
      </c>
      <c r="F10" s="1">
        <f>AVERAGE(F5:F9)</f>
        <v>0.679423976922731</v>
      </c>
      <c r="H10" s="1"/>
    </row>
    <row r="11" spans="1:8">
      <c r="A11" s="2" t="s">
        <v>9</v>
      </c>
      <c r="B11" s="1">
        <f>STDEV(B5:B9)</f>
        <v>0.0833967422823294</v>
      </c>
      <c r="C11" s="1">
        <f>STDEV(C5:C9)</f>
        <v>0.104400041414855</v>
      </c>
      <c r="D11" s="1">
        <f>STDEV(D5:D9)</f>
        <v>0.246755107691767</v>
      </c>
      <c r="E11" s="1">
        <f>STDEV(E5:E9)</f>
        <v>0.0328035974923617</v>
      </c>
      <c r="F11" s="1">
        <f>STDEV(F5:F9)</f>
        <v>0.0998105588502217</v>
      </c>
      <c r="H11" s="1"/>
    </row>
    <row r="12" spans="1:8">
      <c r="A12" s="2" t="s">
        <v>10</v>
      </c>
      <c r="B12" s="1" t="str">
        <f>ROUND(B10,4)&amp;"±"&amp;ROUND(B11,4)</f>
        <v>0.8098±0.0834</v>
      </c>
      <c r="C12" s="1" t="str">
        <f>ROUND(C10,4)&amp;"±"&amp;ROUND(C11,4)</f>
        <v>0.8054±0.1044</v>
      </c>
      <c r="D12" s="1" t="str">
        <f>ROUND(D10,4)&amp;"±"&amp;ROUND(D11,4)</f>
        <v>0.6447±0.2468</v>
      </c>
      <c r="E12" s="1" t="str">
        <f>ROUND(E10,4)&amp;"±"&amp;ROUND(E11,4)</f>
        <v>0.8593±0.0328</v>
      </c>
      <c r="F12" s="1" t="str">
        <f>ROUND(F10,4)&amp;"±"&amp;ROUND(F11,4)</f>
        <v>0.6794±0.0998</v>
      </c>
      <c r="H12" s="1"/>
    </row>
    <row r="13" spans="8:9">
      <c r="H13" s="1"/>
      <c r="I13" s="1"/>
    </row>
    <row r="14" spans="1:9">
      <c r="A14" s="2" t="s">
        <v>11</v>
      </c>
      <c r="B14" s="1"/>
      <c r="C14" s="1"/>
      <c r="D14" s="1"/>
      <c r="E14" s="1"/>
      <c r="F14" s="1"/>
      <c r="G14" s="1"/>
      <c r="H14" s="1"/>
      <c r="I14" s="1"/>
    </row>
    <row r="15" spans="1:8">
      <c r="A15" s="2" t="s">
        <v>12</v>
      </c>
      <c r="B15" s="2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H15" s="4"/>
    </row>
    <row r="16" spans="1:8">
      <c r="A16" s="2">
        <v>1</v>
      </c>
      <c r="B16" s="3">
        <v>0.914290908473919</v>
      </c>
      <c r="C16" s="3">
        <v>0.921832884097035</v>
      </c>
      <c r="D16" s="3">
        <v>1</v>
      </c>
      <c r="E16" s="3">
        <v>0.908918918918919</v>
      </c>
      <c r="F16" s="3">
        <v>0.82255287541696</v>
      </c>
      <c r="H16" s="4"/>
    </row>
    <row r="17" spans="1:8">
      <c r="A17" s="2">
        <v>2</v>
      </c>
      <c r="B17" s="3">
        <v>0.656457230322754</v>
      </c>
      <c r="C17" s="3">
        <v>0.619946091644204</v>
      </c>
      <c r="D17" s="3">
        <v>0.288461538461538</v>
      </c>
      <c r="E17" s="3">
        <v>0.7</v>
      </c>
      <c r="F17" s="3">
        <v>0.326649349817722</v>
      </c>
      <c r="H17" s="4"/>
    </row>
    <row r="18" spans="1:8">
      <c r="A18" s="2">
        <v>3</v>
      </c>
      <c r="B18" s="3">
        <v>0.715583508036338</v>
      </c>
      <c r="C18" s="3">
        <v>0.700808625336927</v>
      </c>
      <c r="D18" s="3">
        <v>0.32</v>
      </c>
      <c r="E18" s="3">
        <v>0.69545045045045</v>
      </c>
      <c r="F18" s="3">
        <v>0.320622525601411</v>
      </c>
      <c r="H18" s="4"/>
    </row>
    <row r="19" spans="1:8">
      <c r="A19" s="2">
        <v>4</v>
      </c>
      <c r="B19" s="3">
        <v>0.89229574391071</v>
      </c>
      <c r="C19" s="3">
        <v>0.902964959568733</v>
      </c>
      <c r="D19" s="3">
        <v>0.953488372093023</v>
      </c>
      <c r="E19" s="3">
        <v>0.912162162162162</v>
      </c>
      <c r="F19" s="3">
        <v>0.811709114790892</v>
      </c>
      <c r="H19" s="4"/>
    </row>
    <row r="20" spans="1:8">
      <c r="A20" s="2">
        <v>5</v>
      </c>
      <c r="B20" s="3">
        <v>0.907637339438637</v>
      </c>
      <c r="C20" s="3">
        <v>0.91644204851752</v>
      </c>
      <c r="D20" s="3">
        <v>1</v>
      </c>
      <c r="E20" s="3">
        <v>0.919819819819819</v>
      </c>
      <c r="F20" s="3">
        <v>0.833520206799285</v>
      </c>
      <c r="H20" s="4"/>
    </row>
    <row r="21" spans="1:8">
      <c r="A21" s="2" t="s">
        <v>8</v>
      </c>
      <c r="B21" s="3">
        <v>0.817252946036472</v>
      </c>
      <c r="C21" s="3">
        <v>0.812398921832884</v>
      </c>
      <c r="D21" s="3">
        <v>0.712389982110912</v>
      </c>
      <c r="E21" s="3">
        <v>0.82727027027027</v>
      </c>
      <c r="F21" s="3">
        <v>0.623010814485254</v>
      </c>
      <c r="H21" s="4"/>
    </row>
    <row r="22" spans="1:8">
      <c r="A22" s="2" t="s">
        <v>9</v>
      </c>
      <c r="B22" s="2">
        <f>STDEV(B16:B21)</f>
        <v>0.109003727507487</v>
      </c>
      <c r="C22" s="2">
        <f>STDEV(C16:C21)</f>
        <v>0.126880619180399</v>
      </c>
      <c r="D22" s="2">
        <f>STDEV(D16:D21)</f>
        <v>0.333842088966706</v>
      </c>
      <c r="E22" s="2">
        <f>STDEV(E16:E21)</f>
        <v>0.105842090728554</v>
      </c>
      <c r="F22" s="2">
        <f>STDEV(F16:F21)</f>
        <v>0.244543281185771</v>
      </c>
      <c r="H22" s="4"/>
    </row>
    <row r="23" spans="1:8">
      <c r="A23" s="2" t="s">
        <v>10</v>
      </c>
      <c r="B23" s="2" t="str">
        <f>ROUND(B21,4)&amp;"±"&amp;ROUND(B22,4)</f>
        <v>0.8173±0.109</v>
      </c>
      <c r="C23" s="2" t="str">
        <f>ROUND(C21,4)&amp;"±"&amp;ROUND(C22,4)</f>
        <v>0.8124±0.1269</v>
      </c>
      <c r="D23" s="2" t="str">
        <f>ROUND(D21,4)&amp;"±"&amp;ROUND(D22,4)</f>
        <v>0.7124±0.3338</v>
      </c>
      <c r="E23" s="2" t="str">
        <f>ROUND(E21,4)&amp;"±"&amp;ROUND(E22,4)</f>
        <v>0.8273±0.1058</v>
      </c>
      <c r="F23" s="2" t="str">
        <f>ROUND(F21,4)&amp;"±"&amp;ROUND(F22,4)</f>
        <v>0.623±0.2445</v>
      </c>
      <c r="H23" s="4"/>
    </row>
    <row r="25" spans="1:7">
      <c r="A25" s="2" t="s">
        <v>13</v>
      </c>
      <c r="G25"/>
    </row>
    <row r="26" spans="1:6">
      <c r="A26" s="2" t="s">
        <v>12</v>
      </c>
      <c r="B26" s="2" t="s">
        <v>3</v>
      </c>
      <c r="C26" s="1" t="s">
        <v>4</v>
      </c>
      <c r="D26" s="1" t="s">
        <v>5</v>
      </c>
      <c r="E26" s="1" t="s">
        <v>6</v>
      </c>
      <c r="F26" s="1" t="s">
        <v>7</v>
      </c>
    </row>
    <row r="27" spans="1:6">
      <c r="A27" s="2">
        <v>1</v>
      </c>
      <c r="B27" s="5">
        <v>0.809289425368178</v>
      </c>
      <c r="C27" s="5">
        <v>0.795148247978436</v>
      </c>
      <c r="D27" s="5">
        <v>0.495652173913043</v>
      </c>
      <c r="E27" s="5">
        <v>0.864144144144144</v>
      </c>
      <c r="F27" s="5">
        <v>0.630818275460134</v>
      </c>
    </row>
    <row r="28" spans="1:6">
      <c r="A28" s="2">
        <v>2</v>
      </c>
      <c r="B28" s="5">
        <v>0.759155163010793</v>
      </c>
      <c r="C28" s="5">
        <v>0.797843665768194</v>
      </c>
      <c r="D28" s="2">
        <v>0.5</v>
      </c>
      <c r="E28" s="5">
        <v>0.808873873873873</v>
      </c>
      <c r="F28" s="5">
        <v>0.471490791550074</v>
      </c>
    </row>
    <row r="29" spans="1:6">
      <c r="A29" s="2">
        <v>3</v>
      </c>
      <c r="B29" s="5">
        <v>0.851346828039391</v>
      </c>
      <c r="C29" s="5">
        <v>0.859838274932614</v>
      </c>
      <c r="D29" s="5">
        <v>0.709090909090909</v>
      </c>
      <c r="E29" s="5">
        <v>0.853603603603603</v>
      </c>
      <c r="F29" s="5">
        <v>0.647373207007081</v>
      </c>
    </row>
    <row r="30" spans="1:6">
      <c r="A30" s="2">
        <v>4</v>
      </c>
      <c r="B30" s="5">
        <v>0.835700122773795</v>
      </c>
      <c r="C30" s="5">
        <v>0.830188679245283</v>
      </c>
      <c r="D30" s="5">
        <v>0.566666666666666</v>
      </c>
      <c r="E30" s="5">
        <v>0.867072072072072</v>
      </c>
      <c r="F30" s="5">
        <v>0.598430221016497</v>
      </c>
    </row>
    <row r="31" spans="1:6">
      <c r="A31" s="2">
        <v>5</v>
      </c>
      <c r="B31" s="5">
        <v>0.854007407499781</v>
      </c>
      <c r="C31" s="5">
        <v>0.867924528301886</v>
      </c>
      <c r="D31" s="5">
        <v>0.795454545454545</v>
      </c>
      <c r="E31" s="5">
        <v>0.881621621621621</v>
      </c>
      <c r="F31" s="5">
        <v>0.610525538686254</v>
      </c>
    </row>
    <row r="32" spans="1:6">
      <c r="A32" s="2" t="s">
        <v>8</v>
      </c>
      <c r="B32" s="5">
        <v>0.821899789338388</v>
      </c>
      <c r="C32" s="5">
        <v>0.830188679245283</v>
      </c>
      <c r="D32" s="5">
        <v>0.613372859025032</v>
      </c>
      <c r="E32" s="5">
        <v>0.855063063063063</v>
      </c>
      <c r="F32" s="5">
        <v>0.591727606744008</v>
      </c>
    </row>
    <row r="33" spans="1:6">
      <c r="A33" s="2" t="s">
        <v>9</v>
      </c>
      <c r="B33" s="1">
        <f>STDEV(B27:B31)</f>
        <v>0.0393204331348069</v>
      </c>
      <c r="C33" s="1">
        <f>STDEV(C27:C31)</f>
        <v>0.0338272247924827</v>
      </c>
      <c r="D33" s="1">
        <f>STDEV(D27:D31)</f>
        <v>0.133424809267984</v>
      </c>
      <c r="E33" s="1">
        <f>STDEV(E27:E31)</f>
        <v>0.0276930071658739</v>
      </c>
      <c r="F33" s="1">
        <f>STDEV(F27:F31)</f>
        <v>0.0697848339911383</v>
      </c>
    </row>
    <row r="34" spans="1:6">
      <c r="A34" s="2" t="s">
        <v>10</v>
      </c>
      <c r="B34" s="1" t="str">
        <f>ROUND(B32,4)&amp;"±"&amp;ROUND(B33,4)</f>
        <v>0.8219±0.0393</v>
      </c>
      <c r="C34" s="1" t="str">
        <f>ROUND(C32,4)&amp;"±"&amp;ROUND(C33,4)</f>
        <v>0.8302±0.0338</v>
      </c>
      <c r="D34" s="1" t="str">
        <f>ROUND(D32,4)&amp;"±"&amp;ROUND(D33,4)</f>
        <v>0.6134±0.1334</v>
      </c>
      <c r="E34" s="1" t="str">
        <f>ROUND(E32,4)&amp;"±"&amp;ROUND(E33,4)</f>
        <v>0.8551±0.0277</v>
      </c>
      <c r="F34" s="1" t="str">
        <f>ROUND(F32,4)&amp;"±"&amp;ROUND(F33,4)</f>
        <v>0.5917±0.0698</v>
      </c>
    </row>
    <row r="35" spans="7:7">
      <c r="G35"/>
    </row>
    <row r="37" spans="1:1">
      <c r="A37" s="2" t="s">
        <v>14</v>
      </c>
    </row>
    <row r="38" s="1" customFormat="1" spans="1:6">
      <c r="A38" s="2"/>
      <c r="B38" s="1" t="s">
        <v>3</v>
      </c>
      <c r="C38" s="1" t="s">
        <v>4</v>
      </c>
      <c r="D38" s="1" t="s">
        <v>5</v>
      </c>
      <c r="E38" s="1" t="s">
        <v>6</v>
      </c>
      <c r="F38" s="1" t="s">
        <v>7</v>
      </c>
    </row>
    <row r="39" s="1" customFormat="1" spans="1:6">
      <c r="A39" s="2"/>
      <c r="B39" s="1">
        <v>0.8612</v>
      </c>
      <c r="C39" s="1">
        <v>0.8571</v>
      </c>
      <c r="D39" s="1">
        <v>0.625</v>
      </c>
      <c r="E39" s="1">
        <v>0.8771</v>
      </c>
      <c r="F39" s="1">
        <v>0.7436</v>
      </c>
    </row>
    <row r="40" s="1" customFormat="1" spans="1:6">
      <c r="A40" s="2"/>
      <c r="B40" s="1">
        <v>0.8754</v>
      </c>
      <c r="C40" s="1">
        <v>0.8733</v>
      </c>
      <c r="D40" s="1">
        <v>0.6707</v>
      </c>
      <c r="E40" s="1">
        <v>0.8949</v>
      </c>
      <c r="F40" s="1">
        <v>0.7892</v>
      </c>
    </row>
    <row r="41" s="1" customFormat="1" spans="1:6">
      <c r="A41" s="2"/>
      <c r="B41" s="1">
        <v>0.8576</v>
      </c>
      <c r="C41" s="1">
        <v>0.8598</v>
      </c>
      <c r="D41" s="1">
        <v>0.6667</v>
      </c>
      <c r="E41" s="1">
        <v>0.8611</v>
      </c>
      <c r="F41" s="1">
        <v>0.6667</v>
      </c>
    </row>
    <row r="42" s="1" customFormat="1" spans="1:6">
      <c r="A42" s="2"/>
      <c r="B42" s="1">
        <v>0.8689</v>
      </c>
      <c r="C42" s="1">
        <v>0.8679</v>
      </c>
      <c r="D42" s="1">
        <v>0.6667</v>
      </c>
      <c r="E42" s="1">
        <v>0.8722</v>
      </c>
      <c r="F42" s="1">
        <v>0.7331</v>
      </c>
    </row>
    <row r="43" s="1" customFormat="1" spans="1:6">
      <c r="A43" s="2"/>
      <c r="B43" s="1">
        <v>0.8419</v>
      </c>
      <c r="C43" s="1">
        <v>0.8329</v>
      </c>
      <c r="D43" s="1">
        <v>0.5631</v>
      </c>
      <c r="E43" s="6">
        <v>0.855</v>
      </c>
      <c r="F43" s="1">
        <v>0.6873</v>
      </c>
    </row>
    <row r="44" s="1" customFormat="1" spans="1:6">
      <c r="A44" s="2" t="s">
        <v>8</v>
      </c>
      <c r="B44" s="1">
        <f>AVERAGE(B39:B43)</f>
        <v>0.861</v>
      </c>
      <c r="C44" s="1">
        <f>AVERAGE(C39:C43)</f>
        <v>0.8582</v>
      </c>
      <c r="D44" s="1">
        <f>AVERAGE(D39:D43)</f>
        <v>0.63844</v>
      </c>
      <c r="E44" s="1">
        <f>AVERAGE(E39:E43)</f>
        <v>0.87206</v>
      </c>
      <c r="F44" s="1">
        <f>AVERAGE(F39:F43)</f>
        <v>0.72398</v>
      </c>
    </row>
    <row r="45" s="1" customFormat="1" spans="1:6">
      <c r="A45" s="2" t="s">
        <v>9</v>
      </c>
      <c r="B45" s="1">
        <f>STDEV(B39:B43)</f>
        <v>0.0127100354051434</v>
      </c>
      <c r="C45" s="1">
        <f>STDEV(C39:C43)</f>
        <v>0.0155399485198633</v>
      </c>
      <c r="D45" s="1">
        <f>STDEV(D39:D43)</f>
        <v>0.0460833809523563</v>
      </c>
      <c r="E45" s="1">
        <f>STDEV(E39:E43)</f>
        <v>0.015477822844315</v>
      </c>
      <c r="F45" s="1">
        <f>STDEV(F39:F43)</f>
        <v>0.0483430139730655</v>
      </c>
    </row>
    <row r="46" s="1" customFormat="1" spans="1:6">
      <c r="A46" s="2" t="s">
        <v>10</v>
      </c>
      <c r="B46" s="1" t="s">
        <v>15</v>
      </c>
      <c r="C46" s="1" t="str">
        <f>ROUND(C44,4)&amp;"±"&amp;ROUND(C45,4)</f>
        <v>0.8582±0.0155</v>
      </c>
      <c r="D46" s="1" t="str">
        <f>ROUND(D44,4)&amp;"±"&amp;ROUND(D45,4)</f>
        <v>0.6384±0.0461</v>
      </c>
      <c r="E46" s="1" t="str">
        <f>ROUND(E44,4)&amp;"±"&amp;ROUND(E45,4)</f>
        <v>0.8721±0.0155</v>
      </c>
      <c r="F46" s="1" t="str">
        <f>ROUND(F44,4)&amp;"±"&amp;ROUND(F45,4)</f>
        <v>0.724±0.0483</v>
      </c>
    </row>
    <row r="47" s="1" customFormat="1" spans="1:1">
      <c r="A47" s="2"/>
    </row>
    <row r="48" s="1" customFormat="1" spans="1:6">
      <c r="A48" s="2" t="s">
        <v>16</v>
      </c>
      <c r="B48" s="1" t="s">
        <v>3</v>
      </c>
      <c r="C48" s="1" t="s">
        <v>4</v>
      </c>
      <c r="D48" s="1" t="s">
        <v>5</v>
      </c>
      <c r="E48" s="1" t="s">
        <v>6</v>
      </c>
      <c r="F48" s="1" t="s">
        <v>7</v>
      </c>
    </row>
    <row r="49" s="1" customFormat="1" spans="1:6">
      <c r="A49" s="2"/>
      <c r="B49" s="3">
        <v>0.711379747855157</v>
      </c>
      <c r="C49" s="3">
        <v>0.831081081081081</v>
      </c>
      <c r="D49" s="3">
        <v>0.639344262295082</v>
      </c>
      <c r="E49" s="3">
        <v>0.869110598573073</v>
      </c>
      <c r="F49" s="3">
        <v>0.785629577956051</v>
      </c>
    </row>
    <row r="50" s="1" customFormat="1" spans="1:6">
      <c r="A50" s="2"/>
      <c r="B50" s="3">
        <v>0.736511236511236</v>
      </c>
      <c r="C50" s="1">
        <v>0.875</v>
      </c>
      <c r="D50" s="3">
        <v>0.571428571428571</v>
      </c>
      <c r="E50" s="3">
        <v>0.8876908678243</v>
      </c>
      <c r="F50" s="3">
        <v>0.771130952380952</v>
      </c>
    </row>
    <row r="51" s="1" customFormat="1" spans="1:6">
      <c r="A51" s="2"/>
      <c r="B51" s="3">
        <v>0.750415139715987</v>
      </c>
      <c r="C51" s="3">
        <v>0.831081081081081</v>
      </c>
      <c r="D51" s="1">
        <v>0.6875</v>
      </c>
      <c r="E51" s="3">
        <v>0.879983733278236</v>
      </c>
      <c r="F51" s="3">
        <v>0.811422413793103</v>
      </c>
    </row>
    <row r="52" s="1" customFormat="1" spans="1:6">
      <c r="A52" s="2"/>
      <c r="B52" s="3">
        <v>0.78494140994141</v>
      </c>
      <c r="C52" s="1">
        <v>0.875</v>
      </c>
      <c r="D52" s="3">
        <v>0.545454545454545</v>
      </c>
      <c r="E52" s="3">
        <v>0.87727002449795</v>
      </c>
      <c r="F52" s="3">
        <v>0.766205533596837</v>
      </c>
    </row>
    <row r="53" s="1" customFormat="1" spans="1:6">
      <c r="A53" s="2"/>
      <c r="B53" s="3">
        <v>0.703883865068075</v>
      </c>
      <c r="C53" s="3">
        <v>0.885135135135135</v>
      </c>
      <c r="D53" s="3">
        <v>0.561403508771929</v>
      </c>
      <c r="E53" s="3">
        <v>0.87727002449795</v>
      </c>
      <c r="F53" s="3">
        <v>0.759781252293914</v>
      </c>
    </row>
    <row r="54" s="1" customFormat="1" spans="1:6">
      <c r="A54" s="2" t="s">
        <v>8</v>
      </c>
      <c r="B54" s="1">
        <f>AVERAGE(B49:B53)</f>
        <v>0.737426279818373</v>
      </c>
      <c r="C54" s="1">
        <f>AVERAGE(C49:C53)</f>
        <v>0.859459459459459</v>
      </c>
      <c r="D54" s="1">
        <f>AVERAGE(D49:D53)</f>
        <v>0.601026177590025</v>
      </c>
      <c r="E54" s="1">
        <f>AVERAGE(E49:E53)</f>
        <v>0.878265049734302</v>
      </c>
      <c r="F54" s="1">
        <f>AVERAGE(F49:F53)</f>
        <v>0.778833946004171</v>
      </c>
    </row>
    <row r="55" s="1" customFormat="1" spans="1:6">
      <c r="A55" s="2" t="s">
        <v>9</v>
      </c>
      <c r="B55" s="1">
        <f>STDEV(B49:B53)</f>
        <v>0.032522110905101</v>
      </c>
      <c r="C55" s="1">
        <f>STDEV(C49:C53)</f>
        <v>0.0262341468355637</v>
      </c>
      <c r="D55" s="1">
        <f>STDEV(D49:D53)</f>
        <v>0.0601668057374953</v>
      </c>
      <c r="E55" s="1">
        <f>STDEV(E49:E53)</f>
        <v>0.0066630332112185</v>
      </c>
      <c r="F55" s="1">
        <f>STDEV(F49:F53)</f>
        <v>0.0205548467201874</v>
      </c>
    </row>
    <row r="56" s="1" customFormat="1" spans="1:6">
      <c r="A56" s="2" t="s">
        <v>10</v>
      </c>
      <c r="B56" s="1" t="str">
        <f>ROUND(B54,4)&amp;"±"&amp;ROUND(B55,4)</f>
        <v>0.7374±0.0325</v>
      </c>
      <c r="C56" s="1" t="str">
        <f>ROUND(C54,4)&amp;"±"&amp;ROUND(C55,4)</f>
        <v>0.8595±0.0262</v>
      </c>
      <c r="D56" s="1" t="str">
        <f>ROUND(D54,4)&amp;"±"&amp;ROUND(D55,4)</f>
        <v>0.601±0.0602</v>
      </c>
      <c r="E56" s="1" t="str">
        <f>ROUND(E54,4)&amp;"±"&amp;ROUND(E55,4)</f>
        <v>0.8783±0.0067</v>
      </c>
      <c r="F56" s="1" t="str">
        <f>ROUND(F54,4)&amp;"±"&amp;ROUND(F55,4)</f>
        <v>0.7788±0.0206</v>
      </c>
    </row>
    <row r="57" s="1" customFormat="1" spans="1:1">
      <c r="A57" s="2"/>
    </row>
    <row r="59" spans="1:1">
      <c r="A59" s="2" t="s">
        <v>17</v>
      </c>
    </row>
    <row r="60" spans="2:7">
      <c r="B60" s="1" t="s">
        <v>3</v>
      </c>
      <c r="C60" s="1" t="s">
        <v>4</v>
      </c>
      <c r="D60" s="1" t="s">
        <v>5</v>
      </c>
      <c r="E60" s="1" t="s">
        <v>6</v>
      </c>
      <c r="F60" s="1" t="s">
        <v>7</v>
      </c>
      <c r="G60"/>
    </row>
    <row r="61" spans="2:7">
      <c r="B61" s="6">
        <v>0.8906</v>
      </c>
      <c r="C61" s="6">
        <v>0.9003</v>
      </c>
      <c r="D61" s="6">
        <v>0.913</v>
      </c>
      <c r="E61" s="6">
        <v>0.8496</v>
      </c>
      <c r="F61" s="6">
        <v>0.7827</v>
      </c>
      <c r="G61"/>
    </row>
    <row r="62" spans="2:7">
      <c r="B62" s="6">
        <v>0.8808</v>
      </c>
      <c r="C62" s="6">
        <v>0.8949</v>
      </c>
      <c r="D62" s="6">
        <v>0.9737</v>
      </c>
      <c r="E62" s="6">
        <v>0.8408</v>
      </c>
      <c r="F62" s="6">
        <v>0.7912</v>
      </c>
      <c r="G62"/>
    </row>
    <row r="63" spans="2:7">
      <c r="B63" s="6">
        <v>0.8996</v>
      </c>
      <c r="C63" s="6">
        <v>0.9057</v>
      </c>
      <c r="D63" s="6">
        <v>0.8704</v>
      </c>
      <c r="E63" s="6">
        <v>0.8578</v>
      </c>
      <c r="F63" s="6">
        <v>0.7757</v>
      </c>
      <c r="G63"/>
    </row>
    <row r="64" spans="2:7">
      <c r="B64" s="6">
        <v>0.915</v>
      </c>
      <c r="C64" s="6">
        <v>0.9218</v>
      </c>
      <c r="D64" s="6">
        <v>0.9792</v>
      </c>
      <c r="E64" s="6">
        <v>0.8804</v>
      </c>
      <c r="F64" s="6">
        <v>0.8342</v>
      </c>
      <c r="G64"/>
    </row>
    <row r="65" spans="2:7">
      <c r="B65" s="6">
        <v>0.845</v>
      </c>
      <c r="C65" s="6">
        <v>0.8706</v>
      </c>
      <c r="D65" s="6">
        <v>1</v>
      </c>
      <c r="E65" s="6">
        <v>0.8007</v>
      </c>
      <c r="F65" s="6">
        <v>0.7832</v>
      </c>
      <c r="G65"/>
    </row>
    <row r="66" spans="1:7">
      <c r="A66" s="2" t="s">
        <v>8</v>
      </c>
      <c r="B66" s="6">
        <f>AVERAGE(B61:B65)</f>
        <v>0.8862</v>
      </c>
      <c r="C66" s="6">
        <f>AVERAGE(C61:C65)</f>
        <v>0.89866</v>
      </c>
      <c r="D66" s="6">
        <v>0.9173</v>
      </c>
      <c r="E66" s="6">
        <v>0.8759</v>
      </c>
      <c r="F66" s="6">
        <f>AVERAGE(F61:F65)</f>
        <v>0.7934</v>
      </c>
      <c r="G66"/>
    </row>
    <row r="67" spans="1:7">
      <c r="A67" s="2" t="s">
        <v>9</v>
      </c>
      <c r="B67" s="1">
        <f>STDEV(B61:B65)</f>
        <v>0.0262438564239328</v>
      </c>
      <c r="C67" s="1">
        <f>STDEV(C61:C65)</f>
        <v>0.0186360671816775</v>
      </c>
      <c r="D67" s="1">
        <f>STDEV(D61:D65)</f>
        <v>0.0538097388954825</v>
      </c>
      <c r="E67" s="1">
        <f>STDEV(E61:E65)</f>
        <v>0.0292172551756663</v>
      </c>
      <c r="F67" s="1">
        <f>STDEV(F61:F65)</f>
        <v>0.0234590067990953</v>
      </c>
      <c r="G67"/>
    </row>
    <row r="68" spans="1:7">
      <c r="A68" s="2" t="s">
        <v>10</v>
      </c>
      <c r="B68" s="1" t="str">
        <f>ROUND(B66,4)&amp;"±"&amp;ROUND(B67,4)</f>
        <v>0.8862±0.0262</v>
      </c>
      <c r="C68" s="1" t="str">
        <f>ROUND(C66,4)&amp;"±"&amp;ROUND(C67,4)</f>
        <v>0.8987±0.0186</v>
      </c>
      <c r="D68" s="1" t="s">
        <v>18</v>
      </c>
      <c r="E68" s="1" t="s">
        <v>19</v>
      </c>
      <c r="F68" s="1" t="str">
        <f>ROUND(F66,4)&amp;"±"&amp;ROUND(F67,4)</f>
        <v>0.7934±0.0235</v>
      </c>
      <c r="G68"/>
    </row>
    <row r="71" spans="1:1">
      <c r="A71" s="2" t="s">
        <v>20</v>
      </c>
    </row>
    <row r="72" spans="1:7">
      <c r="A72" s="2" t="s">
        <v>21</v>
      </c>
      <c r="B72" s="1" t="s">
        <v>3</v>
      </c>
      <c r="C72" s="1" t="s">
        <v>4</v>
      </c>
      <c r="D72" s="1" t="s">
        <v>5</v>
      </c>
      <c r="E72" s="1" t="s">
        <v>6</v>
      </c>
      <c r="F72" s="1" t="s">
        <v>7</v>
      </c>
      <c r="G72"/>
    </row>
    <row r="73" spans="2:7">
      <c r="B73" s="1">
        <v>0.8672</v>
      </c>
      <c r="C73" s="1">
        <v>0.8814</v>
      </c>
      <c r="D73" s="6">
        <v>0.878</v>
      </c>
      <c r="E73" s="1">
        <v>0.8337</v>
      </c>
      <c r="F73" s="1">
        <v>0.7358</v>
      </c>
      <c r="G73"/>
    </row>
    <row r="74" spans="2:7">
      <c r="B74" s="1">
        <v>0.8409</v>
      </c>
      <c r="C74" s="1">
        <v>0.8679</v>
      </c>
      <c r="D74" s="6">
        <v>0.9517</v>
      </c>
      <c r="E74" s="1">
        <v>0.7267</v>
      </c>
      <c r="F74" s="1">
        <v>0.7245</v>
      </c>
      <c r="G74"/>
    </row>
    <row r="75" spans="2:7">
      <c r="B75" s="1">
        <v>0.876</v>
      </c>
      <c r="C75" s="1">
        <v>0.8922</v>
      </c>
      <c r="D75" s="6">
        <v>0.9653</v>
      </c>
      <c r="E75" s="1">
        <v>0.8641</v>
      </c>
      <c r="F75" s="1">
        <v>0.8178</v>
      </c>
      <c r="G75"/>
    </row>
    <row r="76" spans="2:7">
      <c r="B76" s="1">
        <v>0.8635</v>
      </c>
      <c r="C76" s="1">
        <v>0.876</v>
      </c>
      <c r="D76" s="1">
        <v>0.8222</v>
      </c>
      <c r="E76" s="6">
        <v>0.837</v>
      </c>
      <c r="F76" s="1">
        <v>0.7188</v>
      </c>
      <c r="G76"/>
    </row>
    <row r="77" spans="2:7">
      <c r="B77" s="1">
        <v>0.8506</v>
      </c>
      <c r="C77" s="1">
        <v>0.8733</v>
      </c>
      <c r="D77" s="1">
        <v>0.9667</v>
      </c>
      <c r="E77" s="1">
        <v>0.7695</v>
      </c>
      <c r="F77" s="1">
        <v>0.7345</v>
      </c>
      <c r="G77"/>
    </row>
    <row r="78" spans="1:7">
      <c r="A78" s="2" t="s">
        <v>8</v>
      </c>
      <c r="B78" s="1">
        <f>AVERAGE(B73:B77)</f>
        <v>0.85964</v>
      </c>
      <c r="C78" s="1">
        <f>AVERAGE(C73:C77)</f>
        <v>0.87816</v>
      </c>
      <c r="D78" s="1">
        <f>AVERAGE(D73:D77)</f>
        <v>0.91678</v>
      </c>
      <c r="E78" s="1">
        <f>AVERAGE(E73:E77)</f>
        <v>0.8062</v>
      </c>
      <c r="F78" s="1">
        <f>AVERAGE(F73:F77)</f>
        <v>0.74628</v>
      </c>
      <c r="G78"/>
    </row>
    <row r="79" spans="1:7">
      <c r="A79" s="2" t="s">
        <v>9</v>
      </c>
      <c r="B79" s="1">
        <f>STDEV(B73:B77)</f>
        <v>0.0138979494890433</v>
      </c>
      <c r="C79" s="1">
        <f>STDEV(C73:C77)</f>
        <v>0.00923542094330301</v>
      </c>
      <c r="D79" s="1">
        <f>STDEV(D73:D77)</f>
        <v>0.0642550931833423</v>
      </c>
      <c r="E79" s="1">
        <f>STDEV(E73:E77)</f>
        <v>0.0564013297715577</v>
      </c>
      <c r="F79" s="1">
        <f>STDEV(F73:F77)</f>
        <v>0.0405993472853936</v>
      </c>
      <c r="G79"/>
    </row>
    <row r="80" spans="1:7">
      <c r="A80" s="2" t="s">
        <v>10</v>
      </c>
      <c r="B80" s="1" t="str">
        <f>ROUND(B78,4)&amp;"±"&amp;ROUND(B79,4)</f>
        <v>0.8596±0.0139</v>
      </c>
      <c r="C80" s="1" t="str">
        <f>ROUND(C78,4)&amp;"±"&amp;ROUND(C79,4)</f>
        <v>0.8782±0.0092</v>
      </c>
      <c r="D80" s="1" t="str">
        <f>ROUND(D78,4)&amp;"±"&amp;ROUND(D79,4)</f>
        <v>0.9168±0.0643</v>
      </c>
      <c r="E80" s="1" t="str">
        <f>ROUND(E78,4)&amp;"±"&amp;ROUND(E79,4)</f>
        <v>0.8062±0.0564</v>
      </c>
      <c r="F80" s="1" t="str">
        <f>ROUND(F78,4)&amp;"±"&amp;ROUND(F79,4)</f>
        <v>0.7463±0.0406</v>
      </c>
      <c r="G80"/>
    </row>
    <row r="82" spans="1:7">
      <c r="A82" s="2" t="s">
        <v>22</v>
      </c>
      <c r="B82" s="1" t="s">
        <v>3</v>
      </c>
      <c r="C82" s="1" t="s">
        <v>4</v>
      </c>
      <c r="D82" s="1" t="s">
        <v>5</v>
      </c>
      <c r="E82" s="1" t="s">
        <v>6</v>
      </c>
      <c r="F82" s="1" t="s">
        <v>7</v>
      </c>
      <c r="G82"/>
    </row>
    <row r="83" spans="2:7">
      <c r="B83" s="1">
        <v>0.8247</v>
      </c>
      <c r="C83" s="1">
        <v>0.8383</v>
      </c>
      <c r="D83" s="1">
        <v>0.6531</v>
      </c>
      <c r="E83" s="1">
        <v>0.7945</v>
      </c>
      <c r="F83" s="1">
        <v>0.615</v>
      </c>
      <c r="G83"/>
    </row>
    <row r="84" spans="2:7">
      <c r="B84" s="1">
        <v>0.8808</v>
      </c>
      <c r="C84" s="1">
        <v>0.8949</v>
      </c>
      <c r="D84" s="1">
        <v>0.9737</v>
      </c>
      <c r="E84" s="1">
        <v>0.8566</v>
      </c>
      <c r="F84" s="1">
        <v>0.7927</v>
      </c>
      <c r="G84"/>
    </row>
    <row r="85" spans="2:7">
      <c r="B85" s="1">
        <v>0.8948</v>
      </c>
      <c r="C85" s="1">
        <v>0.903</v>
      </c>
      <c r="D85" s="1">
        <v>0.898</v>
      </c>
      <c r="E85" s="1">
        <v>0.8989</v>
      </c>
      <c r="F85" s="1">
        <v>0.816</v>
      </c>
      <c r="G85"/>
    </row>
    <row r="86" spans="2:7">
      <c r="B86" s="1">
        <v>0.8771</v>
      </c>
      <c r="C86" s="1">
        <v>0.8922</v>
      </c>
      <c r="D86" s="1">
        <v>0.973</v>
      </c>
      <c r="E86" s="1">
        <v>0.8179</v>
      </c>
      <c r="F86" s="1">
        <v>0.6908</v>
      </c>
      <c r="G86"/>
    </row>
    <row r="87" spans="2:7">
      <c r="B87" s="1">
        <v>0.8537</v>
      </c>
      <c r="C87" s="1">
        <v>0.8571</v>
      </c>
      <c r="D87" s="1">
        <v>0.6667</v>
      </c>
      <c r="E87" s="1">
        <v>0.8361</v>
      </c>
      <c r="F87" s="1">
        <v>0.6839</v>
      </c>
      <c r="G87"/>
    </row>
    <row r="88" spans="1:7">
      <c r="A88" s="2" t="s">
        <v>8</v>
      </c>
      <c r="B88" s="1">
        <f>AVERAGE(B83:B87)</f>
        <v>0.86622</v>
      </c>
      <c r="C88" s="1">
        <f>AVERAGE(C83:C87)</f>
        <v>0.8771</v>
      </c>
      <c r="D88" s="1">
        <f>AVERAGE(D83:D87)</f>
        <v>0.8329</v>
      </c>
      <c r="E88" s="1">
        <f>AVERAGE(E83:E87)</f>
        <v>0.8408</v>
      </c>
      <c r="F88" s="1">
        <f>AVERAGE(F83:F87)</f>
        <v>0.71968</v>
      </c>
      <c r="G88"/>
    </row>
    <row r="89" spans="1:7">
      <c r="A89" s="2" t="s">
        <v>9</v>
      </c>
      <c r="B89" s="1">
        <f>STDEV(B83:B87)</f>
        <v>0.0275155774062621</v>
      </c>
      <c r="C89" s="1">
        <f>STDEV(C83:C87)</f>
        <v>0.0279334029434296</v>
      </c>
      <c r="D89" s="1">
        <f>STDEV(D83:D87)</f>
        <v>0.160966720162896</v>
      </c>
      <c r="E89" s="1">
        <f>STDEV(E83:E87)</f>
        <v>0.0397348713348867</v>
      </c>
      <c r="F89" s="1">
        <f>STDEV(F83:F87)</f>
        <v>0.0831889836456727</v>
      </c>
      <c r="G89"/>
    </row>
    <row r="90" spans="1:7">
      <c r="A90" s="2" t="s">
        <v>10</v>
      </c>
      <c r="B90" s="1" t="str">
        <f>ROUND(B88,4)&amp;"±"&amp;ROUND(B89,4)</f>
        <v>0.8662±0.0275</v>
      </c>
      <c r="C90" s="1" t="str">
        <f>ROUND(C88,4)&amp;"±"&amp;ROUND(C89,4)</f>
        <v>0.8771±0.0279</v>
      </c>
      <c r="D90" s="1" t="str">
        <f>ROUND(D88,4)&amp;"±"&amp;ROUND(D89,4)</f>
        <v>0.8329±0.161</v>
      </c>
      <c r="E90" s="1" t="str">
        <f>ROUND(E88,4)&amp;"±"&amp;ROUND(E89,4)</f>
        <v>0.8408±0.0397</v>
      </c>
      <c r="F90" s="1" t="str">
        <f>ROUND(F88,4)&amp;"±"&amp;ROUND(F89,4)</f>
        <v>0.7197±0.0832</v>
      </c>
      <c r="G90"/>
    </row>
    <row r="92" spans="1:7">
      <c r="A92" s="2" t="s">
        <v>23</v>
      </c>
      <c r="B92" s="1" t="s">
        <v>3</v>
      </c>
      <c r="C92" s="1" t="s">
        <v>4</v>
      </c>
      <c r="D92" s="1" t="s">
        <v>5</v>
      </c>
      <c r="E92" s="1" t="s">
        <v>6</v>
      </c>
      <c r="F92" s="1" t="s">
        <v>7</v>
      </c>
      <c r="G92"/>
    </row>
    <row r="93" spans="2:7">
      <c r="B93" s="1">
        <v>0.8621</v>
      </c>
      <c r="C93" s="1">
        <v>0.8799</v>
      </c>
      <c r="D93" s="1">
        <v>0.8846</v>
      </c>
      <c r="E93" s="1">
        <v>0.8311</v>
      </c>
      <c r="F93" s="1">
        <v>0.7324</v>
      </c>
      <c r="G93"/>
    </row>
    <row r="94" spans="2:7">
      <c r="B94" s="1">
        <v>0.8945</v>
      </c>
      <c r="C94" s="1">
        <v>0.9023</v>
      </c>
      <c r="D94" s="1">
        <v>0.8556</v>
      </c>
      <c r="E94" s="1">
        <v>0.8607</v>
      </c>
      <c r="F94" s="1">
        <v>0.7751</v>
      </c>
      <c r="G94"/>
    </row>
    <row r="95" spans="2:7">
      <c r="B95" s="1">
        <v>0.8846</v>
      </c>
      <c r="C95" s="1">
        <v>0.8953</v>
      </c>
      <c r="D95" s="1">
        <v>0.8964</v>
      </c>
      <c r="E95" s="1">
        <v>0.8535</v>
      </c>
      <c r="F95" s="1">
        <v>0.7532</v>
      </c>
      <c r="G95"/>
    </row>
    <row r="96" spans="2:7">
      <c r="B96" s="1">
        <v>0.8978</v>
      </c>
      <c r="C96" s="1">
        <v>0.9059</v>
      </c>
      <c r="D96" s="1">
        <v>0.8635</v>
      </c>
      <c r="E96" s="1">
        <v>0.8593</v>
      </c>
      <c r="F96" s="1">
        <v>0.7727</v>
      </c>
      <c r="G96"/>
    </row>
    <row r="97" spans="2:7">
      <c r="B97" s="1">
        <v>0.8719</v>
      </c>
      <c r="C97" s="1">
        <v>0.8858</v>
      </c>
      <c r="D97" s="1">
        <v>0.8904</v>
      </c>
      <c r="E97" s="1">
        <v>0.8239</v>
      </c>
      <c r="F97" s="1">
        <v>0.7204</v>
      </c>
      <c r="G97"/>
    </row>
    <row r="98" spans="1:7">
      <c r="A98" s="2" t="s">
        <v>8</v>
      </c>
      <c r="B98" s="1">
        <f>AVERAGE(B93:B97)</f>
        <v>0.88218</v>
      </c>
      <c r="C98" s="1">
        <f>AVERAGE(C93:C97)</f>
        <v>0.89384</v>
      </c>
      <c r="D98" s="1">
        <f>AVERAGE(D93:D97)</f>
        <v>0.8781</v>
      </c>
      <c r="E98" s="1">
        <f>AVERAGE(E93:E97)</f>
        <v>0.8457</v>
      </c>
      <c r="F98" s="1">
        <f>AVERAGE(F93:F97)</f>
        <v>0.75076</v>
      </c>
      <c r="G98"/>
    </row>
    <row r="99" spans="1:7">
      <c r="A99" s="2" t="s">
        <v>9</v>
      </c>
      <c r="B99" s="1">
        <f>STDEV(B93:B97)</f>
        <v>0.0150873125506168</v>
      </c>
      <c r="C99" s="1">
        <f>STDEV(C93:C97)</f>
        <v>0.0109328861697175</v>
      </c>
      <c r="D99" s="1">
        <f>STDEV(D93:D97)</f>
        <v>0.0176623894193283</v>
      </c>
      <c r="E99" s="1">
        <f>STDEV(E93:E97)</f>
        <v>0.0170235131509333</v>
      </c>
      <c r="F99" s="1">
        <f>STDEV(F93:F97)</f>
        <v>0.0241793920519106</v>
      </c>
      <c r="G99"/>
    </row>
    <row r="100" spans="1:7">
      <c r="A100" s="2" t="s">
        <v>10</v>
      </c>
      <c r="B100" s="1" t="str">
        <f>ROUND(B98,4)&amp;"±"&amp;ROUND(B99,4)</f>
        <v>0.8822±0.0151</v>
      </c>
      <c r="C100" s="1" t="str">
        <f>ROUND(C98,4)&amp;"±"&amp;ROUND(C99,4)</f>
        <v>0.8938±0.0109</v>
      </c>
      <c r="D100" s="1" t="str">
        <f>ROUND(D98,4)&amp;"±"&amp;ROUND(D99,4)</f>
        <v>0.8781±0.0177</v>
      </c>
      <c r="E100" s="1" t="str">
        <f>ROUND(E98,4)&amp;"±"&amp;ROUND(E99,4)</f>
        <v>0.8457±0.017</v>
      </c>
      <c r="F100" s="1" t="str">
        <f>ROUND(F98,4)&amp;"±"&amp;ROUND(F99,4)</f>
        <v>0.7508±0.0242</v>
      </c>
      <c r="G100"/>
    </row>
    <row r="102" spans="1:7">
      <c r="A102" s="2" t="s">
        <v>24</v>
      </c>
      <c r="B102" s="1" t="s">
        <v>3</v>
      </c>
      <c r="C102" s="1" t="s">
        <v>4</v>
      </c>
      <c r="D102" s="1" t="s">
        <v>5</v>
      </c>
      <c r="E102" s="1" t="s">
        <v>6</v>
      </c>
      <c r="F102" s="1" t="s">
        <v>7</v>
      </c>
      <c r="G102"/>
    </row>
    <row r="103" spans="2:7">
      <c r="B103" s="1">
        <v>0.636</v>
      </c>
      <c r="C103" s="1">
        <v>0.6011</v>
      </c>
      <c r="D103" s="1">
        <v>0.3286</v>
      </c>
      <c r="E103" s="1">
        <v>0.6891</v>
      </c>
      <c r="F103" s="1">
        <v>0.527</v>
      </c>
      <c r="G103"/>
    </row>
    <row r="104" spans="2:7">
      <c r="B104" s="1">
        <v>0.8574</v>
      </c>
      <c r="C104" s="1">
        <v>0.876</v>
      </c>
      <c r="D104" s="1">
        <v>0.9143</v>
      </c>
      <c r="E104" s="1">
        <v>0.8175</v>
      </c>
      <c r="F104" s="1">
        <v>0.6711</v>
      </c>
      <c r="G104"/>
    </row>
    <row r="105" spans="2:7">
      <c r="B105" s="1">
        <v>0.838</v>
      </c>
      <c r="C105" s="1">
        <v>0.8571</v>
      </c>
      <c r="D105" s="1">
        <v>0.7895</v>
      </c>
      <c r="E105" s="1">
        <v>0.7659</v>
      </c>
      <c r="F105" s="1">
        <v>0.5955</v>
      </c>
      <c r="G105"/>
    </row>
    <row r="106" spans="2:7">
      <c r="B106" s="1">
        <v>0.8351</v>
      </c>
      <c r="C106" s="1">
        <v>0.841</v>
      </c>
      <c r="D106" s="1">
        <v>0.629</v>
      </c>
      <c r="E106" s="1">
        <v>0.8203</v>
      </c>
      <c r="F106" s="1">
        <v>0.6226</v>
      </c>
      <c r="G106"/>
    </row>
    <row r="107" spans="2:7">
      <c r="B107" s="1">
        <v>0.8684</v>
      </c>
      <c r="C107" s="1">
        <v>0.8814</v>
      </c>
      <c r="D107" s="1">
        <v>0.8605</v>
      </c>
      <c r="E107" s="1">
        <v>0.8218</v>
      </c>
      <c r="F107" s="1">
        <v>0.6609</v>
      </c>
      <c r="G107"/>
    </row>
    <row r="108" spans="1:7">
      <c r="A108" s="2" t="s">
        <v>8</v>
      </c>
      <c r="B108" s="1">
        <f>AVERAGE(B103:B107)</f>
        <v>0.80698</v>
      </c>
      <c r="C108" s="1">
        <f>AVERAGE(C103:C107)</f>
        <v>0.81132</v>
      </c>
      <c r="D108" s="1">
        <f>AVERAGE(D103:D107)</f>
        <v>0.70438</v>
      </c>
      <c r="E108" s="1">
        <f>AVERAGE(E103:E107)</f>
        <v>0.78292</v>
      </c>
      <c r="F108" s="1">
        <f>AVERAGE(F103:F107)</f>
        <v>0.61542</v>
      </c>
      <c r="G108"/>
    </row>
    <row r="109" spans="1:7">
      <c r="A109" s="2" t="s">
        <v>9</v>
      </c>
      <c r="B109" s="1">
        <f>STDEV(B103:B107)</f>
        <v>0.0965682763644459</v>
      </c>
      <c r="C109" s="1">
        <f>STDEV(C103:C107)</f>
        <v>0.118600029510958</v>
      </c>
      <c r="D109" s="1">
        <f>STDEV(D103:D107)</f>
        <v>0.235890879433691</v>
      </c>
      <c r="E109" s="1">
        <f>STDEV(E103:E107)</f>
        <v>0.0574381580484611</v>
      </c>
      <c r="F109" s="1">
        <f>STDEV(F103:F107)</f>
        <v>0.0579550429212161</v>
      </c>
      <c r="G109"/>
    </row>
    <row r="110" spans="1:7">
      <c r="A110" s="2" t="s">
        <v>10</v>
      </c>
      <c r="B110" s="1" t="str">
        <f>ROUND(B108,4)&amp;"±"&amp;ROUND(B109,4)</f>
        <v>0.807±0.0966</v>
      </c>
      <c r="C110" s="1" t="str">
        <f>ROUND(C108,4)&amp;"±"&amp;ROUND(C109,4)</f>
        <v>0.8113±0.1186</v>
      </c>
      <c r="D110" s="1" t="str">
        <f>ROUND(D108,4)&amp;"±"&amp;ROUND(D109,4)</f>
        <v>0.7044±0.2359</v>
      </c>
      <c r="E110" s="1" t="str">
        <f>ROUND(E108,4)&amp;"±"&amp;ROUND(E109,4)</f>
        <v>0.7829±0.0574</v>
      </c>
      <c r="F110" s="1" t="str">
        <f>ROUND(F108,4)&amp;"±"&amp;ROUND(F109,4)</f>
        <v>0.6154±0.058</v>
      </c>
      <c r="G110"/>
    </row>
    <row r="112" spans="1:7">
      <c r="A112" s="2" t="s">
        <v>25</v>
      </c>
      <c r="B112" s="1" t="s">
        <v>3</v>
      </c>
      <c r="C112" s="1" t="s">
        <v>4</v>
      </c>
      <c r="D112" s="1" t="s">
        <v>5</v>
      </c>
      <c r="E112" s="1" t="s">
        <v>6</v>
      </c>
      <c r="F112" s="1" t="s">
        <v>7</v>
      </c>
      <c r="G112"/>
    </row>
    <row r="113" spans="2:7">
      <c r="B113" s="1">
        <v>0.8504</v>
      </c>
      <c r="C113" s="1">
        <v>0.8652</v>
      </c>
      <c r="D113" s="1">
        <v>0.7907</v>
      </c>
      <c r="E113" s="1">
        <v>0.7891</v>
      </c>
      <c r="F113" s="1">
        <v>0.6431</v>
      </c>
      <c r="G113"/>
    </row>
    <row r="114" spans="2:7">
      <c r="B114" s="1">
        <v>0.8775</v>
      </c>
      <c r="C114" s="1">
        <v>0.8841</v>
      </c>
      <c r="D114" s="1">
        <v>0.7857</v>
      </c>
      <c r="E114" s="1">
        <v>0.8247</v>
      </c>
      <c r="F114" s="1">
        <v>0.7265</v>
      </c>
      <c r="G114"/>
    </row>
    <row r="115" spans="2:7">
      <c r="B115" s="1">
        <v>0.7945</v>
      </c>
      <c r="C115" s="1">
        <v>0.7898</v>
      </c>
      <c r="D115" s="1">
        <v>0.4824</v>
      </c>
      <c r="E115" s="1">
        <v>0.789</v>
      </c>
      <c r="F115" s="1">
        <v>0.6318</v>
      </c>
      <c r="G115"/>
    </row>
    <row r="116" spans="2:7">
      <c r="B116" s="1">
        <v>0.8807</v>
      </c>
      <c r="C116" s="1">
        <v>0.8895</v>
      </c>
      <c r="D116" s="1">
        <v>0.84</v>
      </c>
      <c r="E116" s="1">
        <v>0.8052</v>
      </c>
      <c r="F116" s="1">
        <v>0.7034</v>
      </c>
      <c r="G116"/>
    </row>
    <row r="117" spans="2:7">
      <c r="B117" s="1">
        <v>0.8329</v>
      </c>
      <c r="C117" s="1">
        <v>0.8329</v>
      </c>
      <c r="D117" s="1">
        <v>0.5867</v>
      </c>
      <c r="E117" s="1">
        <v>0.8269</v>
      </c>
      <c r="F117" s="1">
        <v>0.6314</v>
      </c>
      <c r="G117"/>
    </row>
    <row r="118" spans="1:7">
      <c r="A118" s="2" t="s">
        <v>8</v>
      </c>
      <c r="B118" s="1">
        <f>AVERAGE(B113:B117)</f>
        <v>0.8472</v>
      </c>
      <c r="C118" s="1">
        <f>AVERAGE(C113:C117)</f>
        <v>0.8523</v>
      </c>
      <c r="D118" s="1">
        <f>AVERAGE(D113:D117)</f>
        <v>0.6971</v>
      </c>
      <c r="E118" s="1">
        <f>AVERAGE(E113:E117)</f>
        <v>0.80698</v>
      </c>
      <c r="F118" s="1">
        <f>AVERAGE(F113:F117)</f>
        <v>0.66724</v>
      </c>
      <c r="G118"/>
    </row>
    <row r="119" spans="1:7">
      <c r="A119" s="2" t="s">
        <v>9</v>
      </c>
      <c r="B119" s="1">
        <f>STDEV(B113:B117)</f>
        <v>0.0354695644179626</v>
      </c>
      <c r="C119" s="1">
        <f>STDEV(C113:C117)</f>
        <v>0.0413645379522122</v>
      </c>
      <c r="D119" s="1">
        <f>STDEV(D113:D117)</f>
        <v>0.154366107031304</v>
      </c>
      <c r="E119" s="1">
        <f>STDEV(E113:E117)</f>
        <v>0.0184183875515746</v>
      </c>
      <c r="F119" s="1">
        <f>STDEV(F113:F117)</f>
        <v>0.0445604420983455</v>
      </c>
      <c r="G119"/>
    </row>
    <row r="120" spans="1:7">
      <c r="A120" s="2" t="s">
        <v>10</v>
      </c>
      <c r="B120" s="1" t="str">
        <f>ROUND(B113,4)&amp;"±"&amp;ROUND(B119,4)</f>
        <v>0.8504±0.0355</v>
      </c>
      <c r="C120" s="1" t="str">
        <f>ROUND(C113,4)&amp;"±"&amp;ROUND(C119,4)</f>
        <v>0.8652±0.0414</v>
      </c>
      <c r="D120" s="1" t="str">
        <f>ROUND(D113,4)&amp;"±"&amp;ROUND(D119,4)</f>
        <v>0.7907±0.1544</v>
      </c>
      <c r="E120" s="1" t="str">
        <f>ROUND(E113,4)&amp;"±"&amp;ROUND(E119,4)</f>
        <v>0.7891±0.0184</v>
      </c>
      <c r="F120" s="1" t="str">
        <f>ROUND(F113,4)&amp;"±"&amp;ROUND(F119,4)</f>
        <v>0.6431±0.0446</v>
      </c>
      <c r="G120"/>
    </row>
    <row r="122" spans="1:7">
      <c r="A122" s="2" t="s">
        <v>26</v>
      </c>
      <c r="B122" s="1" t="s">
        <v>3</v>
      </c>
      <c r="C122" s="1" t="s">
        <v>4</v>
      </c>
      <c r="D122" s="1" t="s">
        <v>5</v>
      </c>
      <c r="E122" s="1" t="s">
        <v>6</v>
      </c>
      <c r="F122" s="1" t="s">
        <v>7</v>
      </c>
      <c r="G122"/>
    </row>
    <row r="123" spans="2:7">
      <c r="B123" s="1">
        <v>0.6056</v>
      </c>
      <c r="C123" s="1">
        <v>0.5714</v>
      </c>
      <c r="D123" s="1">
        <v>0.3142</v>
      </c>
      <c r="E123" s="1">
        <v>0.7263</v>
      </c>
      <c r="F123" s="1">
        <v>0.4563</v>
      </c>
      <c r="G123"/>
    </row>
    <row r="124" spans="2:7">
      <c r="B124" s="1">
        <v>0.8838</v>
      </c>
      <c r="C124" s="1">
        <v>0.8949</v>
      </c>
      <c r="D124" s="1">
        <v>0.9091</v>
      </c>
      <c r="E124" s="1">
        <v>0.852</v>
      </c>
      <c r="F124" s="1">
        <v>0.7874</v>
      </c>
      <c r="G124"/>
    </row>
    <row r="125" spans="2:7">
      <c r="B125" s="1">
        <v>0.8974</v>
      </c>
      <c r="C125" s="1">
        <v>0.9084</v>
      </c>
      <c r="D125" s="1">
        <v>1</v>
      </c>
      <c r="E125" s="1">
        <v>0.8717</v>
      </c>
      <c r="F125" s="1">
        <v>0.8235</v>
      </c>
      <c r="G125"/>
    </row>
    <row r="126" spans="2:7">
      <c r="B126" s="1">
        <v>0.9091</v>
      </c>
      <c r="C126" s="1">
        <v>0.9164</v>
      </c>
      <c r="D126" s="1">
        <v>0.9583</v>
      </c>
      <c r="E126" s="1">
        <v>0.8714</v>
      </c>
      <c r="F126" s="1">
        <v>0.8269</v>
      </c>
      <c r="G126"/>
    </row>
    <row r="127" spans="2:7">
      <c r="B127" s="1">
        <v>0.9084</v>
      </c>
      <c r="C127" s="1">
        <v>0.9164</v>
      </c>
      <c r="D127" s="1">
        <v>0.9783</v>
      </c>
      <c r="E127" s="1">
        <v>0.873</v>
      </c>
      <c r="F127" s="1">
        <v>0.8268</v>
      </c>
      <c r="G127"/>
    </row>
    <row r="128" spans="1:7">
      <c r="A128" s="2" t="s">
        <v>8</v>
      </c>
      <c r="B128" s="1">
        <f>AVERAGE(B123:B127)</f>
        <v>0.84086</v>
      </c>
      <c r="C128" s="1">
        <f>AVERAGE(C123:C127)</f>
        <v>0.8415</v>
      </c>
      <c r="D128" s="1">
        <f>AVERAGE(D123:D127)</f>
        <v>0.83198</v>
      </c>
      <c r="E128" s="1">
        <f>AVERAGE(E123:E127)</f>
        <v>0.83888</v>
      </c>
      <c r="F128" s="1">
        <f>AVERAGE(F123:F127)</f>
        <v>0.74418</v>
      </c>
      <c r="G128"/>
    </row>
    <row r="129" spans="1:7">
      <c r="A129" s="2" t="s">
        <v>9</v>
      </c>
      <c r="B129" s="1">
        <f>STDEV(B123:B127)</f>
        <v>0.131914965034298</v>
      </c>
      <c r="C129" s="1">
        <f>STDEV(C123:C127)</f>
        <v>0.151245826388697</v>
      </c>
      <c r="D129" s="1">
        <f>STDEV(D123:D127)</f>
        <v>0.291393474532289</v>
      </c>
      <c r="E129" s="1">
        <f>STDEV(E123:E127)</f>
        <v>0.0635320155512164</v>
      </c>
      <c r="F129" s="1">
        <f>STDEV(F123:F127)</f>
        <v>0.161789359971538</v>
      </c>
      <c r="G129"/>
    </row>
    <row r="130" spans="1:7">
      <c r="A130" s="2" t="s">
        <v>10</v>
      </c>
      <c r="B130" s="1" t="str">
        <f>ROUND(B128,4)&amp;"±"&amp;ROUND(B129,4)</f>
        <v>0.8409±0.1319</v>
      </c>
      <c r="C130" s="1" t="str">
        <f>ROUND(C128,4)&amp;"±"&amp;ROUND(C129,4)</f>
        <v>0.8415±0.1512</v>
      </c>
      <c r="D130" s="1" t="str">
        <f>ROUND(D128,4)&amp;"±"&amp;ROUND(D129,4)</f>
        <v>0.832±0.2914</v>
      </c>
      <c r="E130" s="1" t="str">
        <f>ROUND(E128,4)&amp;"±"&amp;ROUND(E129,4)</f>
        <v>0.8389±0.0635</v>
      </c>
      <c r="F130" s="1" t="str">
        <f>ROUND(F128,4)&amp;"±"&amp;ROUND(F129,4)</f>
        <v>0.7442±0.1618</v>
      </c>
      <c r="G130"/>
    </row>
  </sheetData>
  <pageMargins left="0.7" right="0.7" top="0.75" bottom="0.75" header="0.3" footer="0.3"/>
  <pageSetup paperSize="9" orientation="portrait"/>
  <headerFooter/>
  <ignoredErrors>
    <ignoredError sqref="D67:E67 B33:F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刘敬</dc:creator>
  <cp:lastModifiedBy>何必</cp:lastModifiedBy>
  <dcterms:created xsi:type="dcterms:W3CDTF">2023-05-12T11:15:00Z</dcterms:created>
  <dcterms:modified xsi:type="dcterms:W3CDTF">2025-04-27T02:22:40Z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C270F233920F4473BED33D78E6398527_12</vt:lpwstr>
  </property>
</Properties>
</file>