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成本" sheetId="7" r:id="rId2"/>
    <sheet name="利润" sheetId="3" r:id="rId3"/>
  </sheets>
  <definedNames>
    <definedName name="_xlnm._FilterDatabase" localSheetId="0" hidden="1">sheet1!$A$4:$J$807</definedName>
    <definedName name="_xlnm._FilterDatabase" localSheetId="2" hidden="1">利润!$F$40:$M$66</definedName>
  </definedNames>
  <calcPr calcId="144525" concurrentCalc="0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<sst xmlns="http://schemas.openxmlformats.org/spreadsheetml/2006/main" count="4585" uniqueCount="341">
  <si>
    <t>2019年3月1日 至 2019年3月31日 的交易一览</t>
  </si>
  <si>
    <t>交易： 229</t>
  </si>
  <si>
    <t>日期</t>
  </si>
  <si>
    <t>订单编号</t>
  </si>
  <si>
    <t>SKU</t>
  </si>
  <si>
    <t>交易类型</t>
  </si>
  <si>
    <t>付款类型</t>
  </si>
  <si>
    <t>付款详情</t>
  </si>
  <si>
    <t>金额</t>
  </si>
  <si>
    <t>数量</t>
  </si>
  <si>
    <t>销售额</t>
  </si>
  <si>
    <t>商品名称</t>
  </si>
  <si>
    <t>112-1559831-4038621</t>
  </si>
  <si>
    <t>R9-YEHS-53ZV</t>
  </si>
  <si>
    <t>订单付款</t>
  </si>
  <si>
    <t>亚马逊所收费用</t>
  </si>
  <si>
    <t>亚马逊物流基础服务费：</t>
  </si>
  <si>
    <t>MoYin Expanding Portable File Folder,13 Pockets Accordion File Organizer Wallet case,with Elastic.Available for Check,Cards,Coupons,Receipt,Changes (G</t>
  </si>
  <si>
    <t>商品价格的销售佣金：</t>
  </si>
  <si>
    <t>商品价格</t>
  </si>
  <si>
    <t>112-6360243-3482627</t>
  </si>
  <si>
    <t>M-MGLTPY0-30</t>
  </si>
  <si>
    <t>MORINN Wood Plant Stand 12 inch with Wheels, Plant Caddy Indoor and Outdoor, Pot Holder Round Planter Dolly with Casters</t>
  </si>
  <si>
    <t>111-2204666-0160257</t>
  </si>
  <si>
    <t>DJ-Q6T4-JFRJ</t>
  </si>
  <si>
    <t>MORINN Self Watering Hanging Planter for Indoor and Outdoor, Wicker Design Plant Basket with Chain and Water Level Indicator Gauge, 10" in Diameter</t>
  </si>
  <si>
    <t>112-2824461-8311454</t>
  </si>
  <si>
    <t>0F-U5P4-TDXE</t>
  </si>
  <si>
    <t>MoYin Refillable Empty Shampoo Bottle Set,Dispensing Containers with Pumps and Base Plate,Available for Conditioner,Body Wash,Hair Gel,Liquid Soap,3 P</t>
  </si>
  <si>
    <t>111-7753630-7507454</t>
  </si>
  <si>
    <t>98188eb8-b32a-4a29-a183-6dc2cb813ef1</t>
  </si>
  <si>
    <t>服务费</t>
  </si>
  <si>
    <t>1次兑换的优惠券兑换费用</t>
  </si>
  <si>
    <t>114-9227670-5636252</t>
  </si>
  <si>
    <t>M-LGGJT-301</t>
  </si>
  <si>
    <t>MORINN Iron Hanging Shelf Basket with Hooks, Balcony Flower Pot Holder Railing Shelf, for Patio Porch or Fence (11.8"x7.8"x4.5")</t>
  </si>
  <si>
    <t>促销返点</t>
  </si>
  <si>
    <t>111-7038822-9013804</t>
  </si>
  <si>
    <t>M-MGLTPY-25</t>
  </si>
  <si>
    <t>MORINN Wood Plant Stand 10 inch with Wheels, Plant Caddy Indoor and Outdoor, Pot Holder Round Planter Dolly with Casters</t>
  </si>
  <si>
    <t>111-5475900-3958621</t>
  </si>
  <si>
    <t>M-LGGJT-50</t>
  </si>
  <si>
    <t>MORINN Iron Hanging Shelf Basket with Hooks, Balcony Flower Pot Holder Railing Shelf, for Patio Porch or Fence (19.6"x7.8"x4.5")</t>
  </si>
  <si>
    <t>其他</t>
  </si>
  <si>
    <t>商品税：</t>
  </si>
  <si>
    <t>114-2839588-9287454</t>
  </si>
  <si>
    <t>114-3904103-2023405</t>
  </si>
  <si>
    <t>M-ZXSHP-57-B</t>
  </si>
  <si>
    <t>MORINN Self Watering Planter with Wheels for Indoor and Outdoor,Wicker Design Planter Includes Water Level Indicator Gauge (12" x 12" x 22")</t>
  </si>
  <si>
    <t>111-5599431-6414642</t>
  </si>
  <si>
    <t>M-LGGJT-60</t>
  </si>
  <si>
    <t>MORINN Iron Hanging Shelf Basket with Hooks, Balcony Flower Pot Holder Railing Shelf, for Patio Porch or Fence (23.6"x7.8"x4.5")</t>
  </si>
  <si>
    <t>114-7810700-8959460</t>
  </si>
  <si>
    <t>2次兑换的优惠券兑换费用</t>
  </si>
  <si>
    <t>111-6970813-3334616</t>
  </si>
  <si>
    <t>112-9322155-6712225</t>
  </si>
  <si>
    <t>111-0068066-1220208</t>
  </si>
  <si>
    <t>114-2665916-7028225</t>
  </si>
  <si>
    <t>113-9187242-3980240</t>
  </si>
  <si>
    <t>113-5287781-5625028</t>
  </si>
  <si>
    <t>a0c2edfa-f528-46a0-8877-3025bf13df82</t>
  </si>
  <si>
    <t>3次兑换的优惠券兑换费用</t>
  </si>
  <si>
    <t>5fdfcab0-3fa6-46f1-ad33-d3856b35b194</t>
  </si>
  <si>
    <t>113-2392836-7089860</t>
  </si>
  <si>
    <t>M-ZXSHP-36-B</t>
  </si>
  <si>
    <t>MORINN Self Watering Planter with Wheels for Indoor and Outdoor,Wicker Design Planter Includes Water Level Indicator Gauge (10" x 10" x 14")</t>
  </si>
  <si>
    <t>配送信用卡拒付：</t>
  </si>
  <si>
    <t>配送：</t>
  </si>
  <si>
    <t>112-3304461-3333068</t>
  </si>
  <si>
    <t>114-7477823-4602600</t>
  </si>
  <si>
    <t>114-1915652-9269863</t>
  </si>
  <si>
    <t>114-0550061-4923450</t>
  </si>
  <si>
    <t>M-CSB-10P</t>
  </si>
  <si>
    <t>MORINN Removable Dry Erase Dot Stickers, Circle White Board Markers, Learning and Doodle for Students on Desks, 12" in Diameter, 10 Pack</t>
  </si>
  <si>
    <t>111-0821081-9045061</t>
  </si>
  <si>
    <t>113-0568384-6003418</t>
  </si>
  <si>
    <t>112-8480920-6465838</t>
  </si>
  <si>
    <t>114-0387537-4680220</t>
  </si>
  <si>
    <t>0289e4b6-0c72-498c-aa84-e4ffdc0d78e5</t>
  </si>
  <si>
    <t>112-6037598-6150642</t>
  </si>
  <si>
    <t>113-0117140-7925831</t>
  </si>
  <si>
    <t>112-5172064-0533829</t>
  </si>
  <si>
    <t>114-8829589-3970624</t>
  </si>
  <si>
    <t>G9-WHTR-TVYE</t>
  </si>
  <si>
    <t>MoYin Expandable Portable File Folder,13 Pockets Accordion File Organizer Wallet case,with Elastic.Available for Check,Cards,Coupons,Receipt,Changes (</t>
  </si>
  <si>
    <t>112-9090577-0371449</t>
  </si>
  <si>
    <t>112-7140930-9655457</t>
  </si>
  <si>
    <t>114-3446304-1113034</t>
  </si>
  <si>
    <t>QW-2P13-EA04</t>
  </si>
  <si>
    <t>114-0063246-0838659</t>
  </si>
  <si>
    <t>以前的预留金额余额：</t>
  </si>
  <si>
    <t>当前预留金额：</t>
  </si>
  <si>
    <t>113-3280796-4261037</t>
  </si>
  <si>
    <t>112-2739834-5725802</t>
  </si>
  <si>
    <t>114-9554736-4937855</t>
  </si>
  <si>
    <t>0af426c2-eefe-4fd7-b85d-10c6f134d384</t>
  </si>
  <si>
    <t>111-0132979-7971412</t>
  </si>
  <si>
    <t>111-6176044-4045063</t>
  </si>
  <si>
    <t>114-4776157-1629028</t>
  </si>
  <si>
    <t>113-9736578-5283414</t>
  </si>
  <si>
    <t>Transaction Details</t>
  </si>
  <si>
    <t>广告费用</t>
  </si>
  <si>
    <t>111-8801115-0458634</t>
  </si>
  <si>
    <t>114-8971084-5313857</t>
  </si>
  <si>
    <t>114-5605248-3064235</t>
  </si>
  <si>
    <t>114-6362556-2053007</t>
  </si>
  <si>
    <t>M-MGLTPY-40</t>
  </si>
  <si>
    <t>MORINN Wood Plant Stand 16 inch with Wheels, Plant Caddy Indoor and Outdoor, Pot Holder Round Planter Dolly with Casters</t>
  </si>
  <si>
    <t>114-1583956-0957033</t>
  </si>
  <si>
    <t>4Z-BATZ-LT84</t>
  </si>
  <si>
    <t>MoYin 40-Pocket Bound Sheet Protector Presentation Book,80-Page Capacity,for A4 and Letter Size Files.Available for Business Files,Study Materials, Ar</t>
  </si>
  <si>
    <t>NL-WK3U-E6WX</t>
  </si>
  <si>
    <t>113-3937793-1938648</t>
  </si>
  <si>
    <t>113-1988764-2572200</t>
  </si>
  <si>
    <t>114-0783451-0011418</t>
  </si>
  <si>
    <t>112-8063035-5815464</t>
  </si>
  <si>
    <t>111-7304321-3977807</t>
  </si>
  <si>
    <t>111-1387035-4242626</t>
  </si>
  <si>
    <t>113-9920329-3780227</t>
  </si>
  <si>
    <t>e5984ad2-71c3-47b8-9fc4-75f3c24f9548</t>
  </si>
  <si>
    <t>113-9402848-4251412</t>
  </si>
  <si>
    <t>114-4162748-5625829</t>
  </si>
  <si>
    <t>F5-63SK-B3H7</t>
  </si>
  <si>
    <t>亚马逊库存赔偿 - 丢失：仓库：</t>
  </si>
  <si>
    <t>MoYin Contracted Style Photo Album,40 pages,each pages have 4 Independent pockets,Suitable for 4"x6" photos,With Protective Case outside,holds 160 pictures (Grey)</t>
  </si>
  <si>
    <t>114-5413883-2665020</t>
  </si>
  <si>
    <t>114-9053805-2275445</t>
  </si>
  <si>
    <t>114-0734443-8244250</t>
  </si>
  <si>
    <t>M-HPJM-L</t>
  </si>
  <si>
    <t>MORINN Corner Mid Century Plant Stand Indoor and Outdoor, Wood Potted Plant Holder Flower, Width up to 11 inch, EXCLUDING Plant and Pot</t>
  </si>
  <si>
    <t>114-9828331-2917067</t>
  </si>
  <si>
    <t>M-MGLTPY0-35</t>
  </si>
  <si>
    <t>退款</t>
  </si>
  <si>
    <t>MORINN Wood Plant Stand 14 inch with Wheels, Plant Caddy Indoor and Outdoor, Pot Holder Round Planter Dolly with Casters</t>
  </si>
  <si>
    <t>退款管理费用：</t>
  </si>
  <si>
    <t>112-6029410-9592227</t>
  </si>
  <si>
    <t>112-2295762-5347407</t>
  </si>
  <si>
    <t>5次兑换的优惠券兑换费用</t>
  </si>
  <si>
    <t>113-1958806-4597821</t>
  </si>
  <si>
    <t>113-9134263-3374605</t>
  </si>
  <si>
    <t>MORINN Self Watering Planter with Wheels for Indoor and Outdoor, Wicker Design Planter Includes Water Level Indicator Gauge, Hx22"</t>
  </si>
  <si>
    <t>112-5091389-4062636</t>
  </si>
  <si>
    <t>M-THJ-3C</t>
  </si>
  <si>
    <t>MORINN 3 Tier Metal Plant Stand Scrollwork Design Indoor and Outdoor Flower Rack, Home Storage Organizer Shelf, 27.9"x9.6"x32.6"</t>
  </si>
  <si>
    <t>112-9132873-4388233</t>
  </si>
  <si>
    <t>114-2890965-3508255</t>
  </si>
  <si>
    <t>111-5268811-6709825</t>
  </si>
  <si>
    <t>113-5095164-7783428</t>
  </si>
  <si>
    <t>112-5242940-1062661</t>
  </si>
  <si>
    <t>4J-Y7TE-VCMZ</t>
  </si>
  <si>
    <t>MoYin File Portfolio,A4 and Letter Size Files Folder-with Click-Button for closing-13.4"x10.2" (Brown)</t>
  </si>
  <si>
    <t>112-7257786-1099429</t>
  </si>
  <si>
    <t>112-5109299-2454605</t>
  </si>
  <si>
    <t>MORINN Self Watering Planter with Wheels for Indoor and Outdoor,Wicker Design Planter Includes Water Level Indicator Gauge,Hx14"</t>
  </si>
  <si>
    <t>112-7152713-0423443</t>
  </si>
  <si>
    <t>114-3662570-3012225</t>
  </si>
  <si>
    <t>113-9151240-1262645</t>
  </si>
  <si>
    <t>112-8499962-2653051</t>
  </si>
  <si>
    <t>114-6096566-1521861</t>
  </si>
  <si>
    <t>114-8422575-8572238</t>
  </si>
  <si>
    <t>H2-RB1H-VLO8</t>
  </si>
  <si>
    <t>MoYin Multipurpose Separable Desk Supplies Organizer Cosmetic,Jewelry,Office Supplies Storage Case (Blue)</t>
  </si>
  <si>
    <t>114-5632533-9259435</t>
  </si>
  <si>
    <t>114-1616272-4132231</t>
  </si>
  <si>
    <t>111-6426091-9364235</t>
  </si>
  <si>
    <t>111-7993530-9325033</t>
  </si>
  <si>
    <t>113-1540063-2113839</t>
  </si>
  <si>
    <t>113-5475343-5326616</t>
  </si>
  <si>
    <t>113-6506054-5165860</t>
  </si>
  <si>
    <t>111-9160593-6021825</t>
  </si>
  <si>
    <t>c6868942-f730-4d18-8cc1-e856c8b9d148</t>
  </si>
  <si>
    <t>242ddd2b-5928-4171-b4af-29a95753c6b3</t>
  </si>
  <si>
    <t>4次兑换的优惠券兑换费用</t>
  </si>
  <si>
    <t>112-6068012-1677048</t>
  </si>
  <si>
    <t>113-8247131-5878632</t>
  </si>
  <si>
    <t>114-7009730-8615466</t>
  </si>
  <si>
    <t>111-1254736-0059460</t>
  </si>
  <si>
    <t>112-6016035-1320230</t>
  </si>
  <si>
    <t>114-6351610-4337021</t>
  </si>
  <si>
    <t>114-4746185-2050632</t>
  </si>
  <si>
    <t>112-8850042-6686647</t>
  </si>
  <si>
    <t>114-9059614-3633067</t>
  </si>
  <si>
    <t>113-2391460-0650618</t>
  </si>
  <si>
    <t>114-2415721-3131401</t>
  </si>
  <si>
    <t>112-3661306-3143462</t>
  </si>
  <si>
    <t>111-1845140-2572216</t>
  </si>
  <si>
    <t>111-7727673-5516218</t>
  </si>
  <si>
    <t>113-0037640-7685816</t>
  </si>
  <si>
    <t>113-0330181-7434646</t>
  </si>
  <si>
    <t>111-5766304-6537827</t>
  </si>
  <si>
    <t>112-9789401-3452260</t>
  </si>
  <si>
    <t>113-8140949-9573017</t>
  </si>
  <si>
    <t>114-8964769-9981808</t>
  </si>
  <si>
    <t>112-4521954-7724202</t>
  </si>
  <si>
    <t>Q8-N60P-8H3R</t>
  </si>
  <si>
    <t>113-8115553-3411426</t>
  </si>
  <si>
    <t>113-0957542-5993801</t>
  </si>
  <si>
    <t>111-2659826-6699400</t>
  </si>
  <si>
    <t>113-0096518-1736208</t>
  </si>
  <si>
    <t>113-6044582-5493018</t>
  </si>
  <si>
    <t>111-6579653-1152239</t>
  </si>
  <si>
    <t>56-IAUQ-1UL9</t>
  </si>
  <si>
    <t>113-0487448-7252209</t>
  </si>
  <si>
    <t>113-8072835-2833812</t>
  </si>
  <si>
    <t>113-2873702-5875447</t>
  </si>
  <si>
    <t>MoYin Contracted Style Photo Album,40 pages,each pages have 4 Independent pockets,Suitable for 4"x6" photos,With Protective Case outside,holds 160 pic</t>
  </si>
  <si>
    <t>112-1326761-1750668</t>
  </si>
  <si>
    <t>112-4396246-4704252</t>
  </si>
  <si>
    <t>4L-LR6E-3LLM</t>
  </si>
  <si>
    <t>111-2074186-8097060</t>
  </si>
  <si>
    <t>114-3804870-2039427</t>
  </si>
  <si>
    <t>114-2741016-4825009</t>
  </si>
  <si>
    <t>112-8956103-1311465</t>
  </si>
  <si>
    <t>111-2146506-8735450</t>
  </si>
  <si>
    <t>112-1616276-4622602</t>
  </si>
  <si>
    <t>114-7948466-5449045</t>
  </si>
  <si>
    <t>111-1966104-7595458</t>
  </si>
  <si>
    <t>114-7422343-9707404</t>
  </si>
  <si>
    <t>112-6020307-5483425</t>
  </si>
  <si>
    <t>113-5912868-6619416</t>
  </si>
  <si>
    <t>111-8803320-6901016</t>
  </si>
  <si>
    <t>114-2609320-1543424</t>
  </si>
  <si>
    <t>111-2063347-3185828</t>
  </si>
  <si>
    <t>111-8509367-5810607</t>
  </si>
  <si>
    <t>114-4901474-8152201</t>
  </si>
  <si>
    <t>113-4040779-7642624</t>
  </si>
  <si>
    <t>114-7293441-6061043</t>
  </si>
  <si>
    <t>114-5903845-0281860</t>
  </si>
  <si>
    <t>79-E1Z9-C7X7</t>
  </si>
  <si>
    <t>MoYin Multipurpose Separable Desk Supplies Organizer Cosmetic,Jewelry,Office Supplies Storage Case (White)</t>
  </si>
  <si>
    <t>113-2979344-6449837</t>
  </si>
  <si>
    <t>111-5019985-1243441</t>
  </si>
  <si>
    <t>112-8472961-5241811</t>
  </si>
  <si>
    <t>113-0798714-0133812</t>
  </si>
  <si>
    <t>112-8942661-0725059</t>
  </si>
  <si>
    <t>111-4132871-5462613</t>
  </si>
  <si>
    <t>113-3938612-4598637</t>
  </si>
  <si>
    <t>112-1515199-5961029</t>
  </si>
  <si>
    <t>112-1528418-1575457</t>
  </si>
  <si>
    <t>112-8477572-5857004</t>
  </si>
  <si>
    <t>111-2508229-0899466</t>
  </si>
  <si>
    <t>114-1206962-3407402</t>
  </si>
  <si>
    <t>亚马逊物流库存仓储费：</t>
  </si>
  <si>
    <t>114-7978347-9078640</t>
  </si>
  <si>
    <t>xj316nu039</t>
  </si>
  <si>
    <t>亚马逊物流弃置费用：</t>
  </si>
  <si>
    <t>114-4149706-2110646</t>
  </si>
  <si>
    <t>服务费：</t>
  </si>
  <si>
    <t>114-2775548-2415420</t>
  </si>
  <si>
    <t>112-4532759-6372215</t>
  </si>
  <si>
    <t>113-0572587-1357028</t>
  </si>
  <si>
    <t>113-4489961-5521865</t>
  </si>
  <si>
    <t>112-3557830-8642639</t>
  </si>
  <si>
    <t>113-0992256-8493834</t>
  </si>
  <si>
    <t>113-6604806-8631400</t>
  </si>
  <si>
    <t>112-6320466-5965829</t>
  </si>
  <si>
    <t>112-8623449-6991440</t>
  </si>
  <si>
    <t>114-1165249-0615442</t>
  </si>
  <si>
    <t>114-2525664-7612203</t>
  </si>
  <si>
    <t>112-2067804-0214624</t>
  </si>
  <si>
    <t>112-7350853-8069862</t>
  </si>
  <si>
    <t>113-6341370-9977011</t>
  </si>
  <si>
    <t>113-7513301-6410601</t>
  </si>
  <si>
    <t>114-3126739-6592262</t>
  </si>
  <si>
    <t>112-8533465-3769034</t>
  </si>
  <si>
    <t>111-1033569-5562614</t>
  </si>
  <si>
    <t>112-0831976-4769024</t>
  </si>
  <si>
    <t>名称</t>
  </si>
  <si>
    <t>采购价</t>
  </si>
  <si>
    <t>运费</t>
  </si>
  <si>
    <t>单个成本</t>
  </si>
  <si>
    <t>洗发水瓶套装-3瓶-白色</t>
  </si>
  <si>
    <t>3C-JHGY-G0BQ</t>
  </si>
  <si>
    <t>浴室套装-3件-绿色</t>
  </si>
  <si>
    <t>44-TGS4-F7G2</t>
  </si>
  <si>
    <t>书签书页夹-5件</t>
  </si>
  <si>
    <t>文件夹-棕色</t>
  </si>
  <si>
    <t>风琴包-白色</t>
  </si>
  <si>
    <t>文件夹-8页-白色</t>
  </si>
  <si>
    <t>洗发水瓶套装-3瓶-灰色</t>
  </si>
  <si>
    <t>5O-VJUS-R5AL</t>
  </si>
  <si>
    <t>浴室套装-3件-白色</t>
  </si>
  <si>
    <t>桌面收纳盒-白色</t>
  </si>
  <si>
    <t>9S-4H5D-F8G6</t>
  </si>
  <si>
    <t>浴室套装-3件-棕色</t>
  </si>
  <si>
    <t>AY-E43L-K3D3</t>
  </si>
  <si>
    <t>洗发水瓶套装-3瓶-绿色</t>
  </si>
  <si>
    <t xml:space="preserve"> 相册-4页-灰色</t>
  </si>
  <si>
    <t>风琴包-卡其色</t>
  </si>
  <si>
    <t>GC-3YNI-TBU6</t>
  </si>
  <si>
    <t>弹力扣文件夹-棕色</t>
  </si>
  <si>
    <t>桌面收纳盒-蓝色</t>
  </si>
  <si>
    <t>KC-H18D-K018</t>
  </si>
  <si>
    <t>文件夹-卡其色</t>
  </si>
  <si>
    <t>KM-OQ3B-911V</t>
  </si>
  <si>
    <t>浴室套装-3件-灰色</t>
  </si>
  <si>
    <t>文件夹-8页-棕色</t>
  </si>
  <si>
    <t>洗发水瓶套装-3瓶-棕色</t>
  </si>
  <si>
    <t>风琴包-棕色</t>
  </si>
  <si>
    <t>风琴包-灰色</t>
  </si>
  <si>
    <t>TA-HYYC-1K7Z</t>
  </si>
  <si>
    <t>弹力扣文件夹-卡其色</t>
  </si>
  <si>
    <t>X7-AR41-BFX9</t>
  </si>
  <si>
    <t xml:space="preserve"> 相册-4页-棕色</t>
  </si>
  <si>
    <t>ZG-LB86-IYLN</t>
  </si>
  <si>
    <t>桌面收纳盒-粉色</t>
  </si>
  <si>
    <t>擦写板-10片</t>
  </si>
  <si>
    <t>榉木花盆架</t>
  </si>
  <si>
    <t>铁花架3层</t>
  </si>
  <si>
    <t>栏杆挂架-30cm</t>
  </si>
  <si>
    <t>栏杆挂架-50cm</t>
  </si>
  <si>
    <t>栏杆挂架-60cm</t>
  </si>
  <si>
    <t>实木滚轮托盘架-25cm</t>
  </si>
  <si>
    <t>实木滚轮托盘架-30cm</t>
  </si>
  <si>
    <t>实木滚轮托盘架-35cm</t>
  </si>
  <si>
    <t>实木滚轮托盘架-40cm</t>
  </si>
  <si>
    <t>自吸水吊篮-黑</t>
  </si>
  <si>
    <t>自吸水花盆-36cm</t>
  </si>
  <si>
    <t>自吸水花盆-57cm</t>
  </si>
  <si>
    <t>(多项)</t>
  </si>
  <si>
    <t>(全部)</t>
  </si>
  <si>
    <t>求和项:金额</t>
  </si>
  <si>
    <t>列标签</t>
  </si>
  <si>
    <t>行标签</t>
  </si>
  <si>
    <t>总计</t>
  </si>
  <si>
    <t>(空白)</t>
  </si>
  <si>
    <t>汇率</t>
  </si>
  <si>
    <t>广告+coupon+月租+仓储+弃置</t>
  </si>
  <si>
    <t>求和项:数量</t>
  </si>
  <si>
    <t>product</t>
  </si>
  <si>
    <t>sku</t>
  </si>
  <si>
    <t>qty</t>
  </si>
  <si>
    <t>unit cost</t>
  </si>
  <si>
    <t>total cost</t>
  </si>
  <si>
    <t>revenue</t>
  </si>
  <si>
    <t>unit profit</t>
  </si>
  <si>
    <t>profit</t>
  </si>
  <si>
    <t>ROI</t>
  </si>
  <si>
    <t>相册-4页-灰色</t>
  </si>
  <si>
    <t>net profit</t>
  </si>
  <si>
    <t>profit margin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</si>
</sst>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0.00_ "/>
    <numFmt numFmtId="178" formatCode="0.00_ ;[Red]\-0.00\ "/>
    <numFmt numFmtId="179" formatCode="0.00_ ;[Red]\-0.00\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9" fontId="0" fillId="0" borderId="0" xfId="1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9" fontId="1" fillId="0" borderId="0" xfId="11" applyFont="1" applyAlignment="1">
      <alignment horizontal="center" vertical="center"/>
    </xf>
    <xf numFmtId="177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558.4450248843" refreshedBy="ZhongweiR" recordCount="803">
  <cacheSource type="worksheet">
    <worksheetSource ref="C4:G807" sheet="sheet1"/>
  </cacheSource>
  <cacheFields count="5">
    <cacheField name="SKU" numFmtId="0">
      <sharedItems containsBlank="1" count="27">
        <s v="R9-YEHS-53ZV"/>
        <s v="M-MGLTPY0-30"/>
        <s v="DJ-Q6T4-JFRJ"/>
        <s v="0F-U5P4-TDXE"/>
        <m/>
        <s v="M-LGGJT-301"/>
        <s v="M-MGLTPY-25"/>
        <s v="M-LGGJT-50"/>
        <s v="M-ZXSHP-57-B"/>
        <s v="M-LGGJT-60"/>
        <s v="M-ZXSHP-36-B"/>
        <s v="M-CSB-10P"/>
        <s v="G9-WHTR-TVYE"/>
        <s v="QW-2P13-EA04"/>
        <s v="M-MGLTPY-40"/>
        <s v="4Z-BATZ-LT84"/>
        <s v="NL-WK3U-E6WX"/>
        <s v="F5-63SK-B3H7"/>
        <s v="M-HPJM-L"/>
        <s v="M-MGLTPY0-35"/>
        <s v="M-THJ-3C"/>
        <s v="4J-Y7TE-VCMZ"/>
        <s v="H2-RB1H-VLO8"/>
        <s v="Q8-N60P-8H3R"/>
        <s v="56-IAUQ-1UL9"/>
        <s v="4L-LR6E-3LLM"/>
        <s v="79-E1Z9-C7X7"/>
      </sharedItems>
    </cacheField>
    <cacheField name="交易类型" numFmtId="0">
      <sharedItems count="4">
        <s v="订单付款"/>
        <s v="服务费"/>
        <s v="其他"/>
        <s v="退款"/>
      </sharedItems>
    </cacheField>
    <cacheField name="付款类型" numFmtId="0">
      <sharedItems count="6">
        <s v="亚马逊所收费用"/>
        <s v="商品价格"/>
        <s v="促销返点"/>
        <s v="其他"/>
        <s v="Transaction Details"/>
        <s v="亚马逊库存赔偿 - 丢失：仓库："/>
      </sharedItems>
    </cacheField>
    <cacheField name="付款详情" numFmtId="0">
      <sharedItems containsBlank="1" count="18">
        <s v="亚马逊物流基础服务费："/>
        <s v="商品价格的销售佣金："/>
        <m/>
        <s v="1次兑换的优惠券兑换费用"/>
        <s v="商品税："/>
        <s v="2次兑换的优惠券兑换费用"/>
        <s v="3次兑换的优惠券兑换费用"/>
        <s v="配送信用卡拒付："/>
        <s v="配送："/>
        <s v="以前的预留金额余额："/>
        <s v="当前预留金额："/>
        <s v="广告费用"/>
        <s v="退款管理费用："/>
        <s v="5次兑换的优惠券兑换费用"/>
        <s v="4次兑换的优惠券兑换费用"/>
        <s v="亚马逊物流库存仓储费："/>
        <s v="亚马逊物流弃置费用："/>
        <s v="服务费："/>
      </sharedItems>
    </cacheField>
    <cacheField name="金额" numFmtId="179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558.449777662" refreshedBy="ZhongweiR" recordCount="803">
  <cacheSource type="worksheet">
    <worksheetSource ref="C4:H807" sheet="sheet1"/>
  </cacheSource>
  <cacheFields count="6">
    <cacheField name="SKU" numFmtId="0">
      <sharedItems containsBlank="1" count="27">
        <s v="R9-YEHS-53ZV"/>
        <s v="M-MGLTPY0-30"/>
        <s v="DJ-Q6T4-JFRJ"/>
        <s v="0F-U5P4-TDXE"/>
        <m/>
        <s v="M-LGGJT-301"/>
        <s v="M-MGLTPY-25"/>
        <s v="M-LGGJT-50"/>
        <s v="M-ZXSHP-57-B"/>
        <s v="M-LGGJT-60"/>
        <s v="M-ZXSHP-36-B"/>
        <s v="M-CSB-10P"/>
        <s v="G9-WHTR-TVYE"/>
        <s v="QW-2P13-EA04"/>
        <s v="M-MGLTPY-40"/>
        <s v="4Z-BATZ-LT84"/>
        <s v="NL-WK3U-E6WX"/>
        <s v="F5-63SK-B3H7"/>
        <s v="M-HPJM-L"/>
        <s v="M-MGLTPY0-35"/>
        <s v="M-THJ-3C"/>
        <s v="4J-Y7TE-VCMZ"/>
        <s v="H2-RB1H-VLO8"/>
        <s v="Q8-N60P-8H3R"/>
        <s v="56-IAUQ-1UL9"/>
        <s v="4L-LR6E-3LLM"/>
        <s v="79-E1Z9-C7X7"/>
      </sharedItems>
    </cacheField>
    <cacheField name="交易类型" numFmtId="0">
      <sharedItems count="4">
        <s v="订单付款"/>
        <s v="服务费"/>
        <s v="其他"/>
        <s v="退款"/>
      </sharedItems>
    </cacheField>
    <cacheField name="付款类型" numFmtId="0">
      <sharedItems count="6">
        <s v="亚马逊所收费用"/>
        <s v="商品价格"/>
        <s v="促销返点"/>
        <s v="其他"/>
        <s v="Transaction Details"/>
        <s v="亚马逊库存赔偿 - 丢失：仓库："/>
      </sharedItems>
    </cacheField>
    <cacheField name="付款详情" numFmtId="0"/>
    <cacheField name="金额" numFmtId="179"/>
    <cacheField name="数量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3">
  <r>
    <x v="0"/>
    <x v="0"/>
    <x v="0"/>
    <x v="0"/>
    <n v="-9.57"/>
  </r>
  <r>
    <x v="0"/>
    <x v="0"/>
    <x v="0"/>
    <x v="1"/>
    <n v="-3.6"/>
  </r>
  <r>
    <x v="0"/>
    <x v="0"/>
    <x v="1"/>
    <x v="2"/>
    <n v="23.97"/>
  </r>
  <r>
    <x v="1"/>
    <x v="0"/>
    <x v="0"/>
    <x v="0"/>
    <n v="-18.059999999999999"/>
  </r>
  <r>
    <x v="1"/>
    <x v="0"/>
    <x v="0"/>
    <x v="1"/>
    <n v="-10.35"/>
  </r>
  <r>
    <x v="1"/>
    <x v="0"/>
    <x v="1"/>
    <x v="2"/>
    <n v="22.99"/>
  </r>
  <r>
    <x v="1"/>
    <x v="0"/>
    <x v="1"/>
    <x v="2"/>
    <n v="22.99"/>
  </r>
  <r>
    <x v="1"/>
    <x v="0"/>
    <x v="1"/>
    <x v="2"/>
    <n v="22.99"/>
  </r>
  <r>
    <x v="2"/>
    <x v="0"/>
    <x v="0"/>
    <x v="0"/>
    <n v="-5.26"/>
  </r>
  <r>
    <x v="2"/>
    <x v="0"/>
    <x v="0"/>
    <x v="1"/>
    <n v="-3.15"/>
  </r>
  <r>
    <x v="2"/>
    <x v="0"/>
    <x v="1"/>
    <x v="2"/>
    <n v="20.99"/>
  </r>
  <r>
    <x v="3"/>
    <x v="0"/>
    <x v="0"/>
    <x v="0"/>
    <n v="-5.26"/>
  </r>
  <r>
    <x v="3"/>
    <x v="0"/>
    <x v="0"/>
    <x v="1"/>
    <n v="-3.15"/>
  </r>
  <r>
    <x v="3"/>
    <x v="0"/>
    <x v="1"/>
    <x v="2"/>
    <n v="20.99"/>
  </r>
  <r>
    <x v="2"/>
    <x v="0"/>
    <x v="0"/>
    <x v="0"/>
    <n v="-5.26"/>
  </r>
  <r>
    <x v="2"/>
    <x v="0"/>
    <x v="0"/>
    <x v="1"/>
    <n v="-3.15"/>
  </r>
  <r>
    <x v="2"/>
    <x v="0"/>
    <x v="1"/>
    <x v="2"/>
    <n v="20.99"/>
  </r>
  <r>
    <x v="4"/>
    <x v="1"/>
    <x v="0"/>
    <x v="3"/>
    <n v="-0.6"/>
  </r>
  <r>
    <x v="5"/>
    <x v="0"/>
    <x v="0"/>
    <x v="0"/>
    <n v="-6.02"/>
  </r>
  <r>
    <x v="5"/>
    <x v="0"/>
    <x v="0"/>
    <x v="1"/>
    <n v="-2.99"/>
  </r>
  <r>
    <x v="5"/>
    <x v="0"/>
    <x v="2"/>
    <x v="2"/>
    <n v="-1.05"/>
  </r>
  <r>
    <x v="5"/>
    <x v="0"/>
    <x v="1"/>
    <x v="2"/>
    <n v="20.99"/>
  </r>
  <r>
    <x v="1"/>
    <x v="0"/>
    <x v="0"/>
    <x v="0"/>
    <n v="-11.66"/>
  </r>
  <r>
    <x v="1"/>
    <x v="0"/>
    <x v="0"/>
    <x v="1"/>
    <n v="-6.9"/>
  </r>
  <r>
    <x v="1"/>
    <x v="0"/>
    <x v="1"/>
    <x v="2"/>
    <n v="24.99"/>
  </r>
  <r>
    <x v="6"/>
    <x v="0"/>
    <x v="1"/>
    <x v="2"/>
    <n v="20.99"/>
  </r>
  <r>
    <x v="7"/>
    <x v="0"/>
    <x v="0"/>
    <x v="0"/>
    <n v="-63.24"/>
  </r>
  <r>
    <x v="7"/>
    <x v="0"/>
    <x v="0"/>
    <x v="1"/>
    <n v="-25.86"/>
  </r>
  <r>
    <x v="7"/>
    <x v="0"/>
    <x v="2"/>
    <x v="2"/>
    <n v="-0.24"/>
  </r>
  <r>
    <x v="7"/>
    <x v="0"/>
    <x v="2"/>
    <x v="2"/>
    <n v="-0.24"/>
  </r>
  <r>
    <x v="7"/>
    <x v="0"/>
    <x v="2"/>
    <x v="2"/>
    <n v="-0.24"/>
  </r>
  <r>
    <x v="7"/>
    <x v="0"/>
    <x v="2"/>
    <x v="2"/>
    <n v="-0.24"/>
  </r>
  <r>
    <x v="7"/>
    <x v="0"/>
    <x v="2"/>
    <x v="2"/>
    <n v="-0.24"/>
  </r>
  <r>
    <x v="7"/>
    <x v="0"/>
    <x v="2"/>
    <x v="2"/>
    <n v="-0.25"/>
  </r>
  <r>
    <x v="7"/>
    <x v="0"/>
    <x v="1"/>
    <x v="2"/>
    <n v="28.99"/>
  </r>
  <r>
    <x v="7"/>
    <x v="0"/>
    <x v="1"/>
    <x v="2"/>
    <n v="28.99"/>
  </r>
  <r>
    <x v="7"/>
    <x v="0"/>
    <x v="1"/>
    <x v="2"/>
    <n v="28.99"/>
  </r>
  <r>
    <x v="7"/>
    <x v="0"/>
    <x v="1"/>
    <x v="2"/>
    <n v="28.99"/>
  </r>
  <r>
    <x v="7"/>
    <x v="0"/>
    <x v="1"/>
    <x v="2"/>
    <n v="28.99"/>
  </r>
  <r>
    <x v="7"/>
    <x v="0"/>
    <x v="1"/>
    <x v="2"/>
    <n v="28.99"/>
  </r>
  <r>
    <x v="7"/>
    <x v="0"/>
    <x v="3"/>
    <x v="4"/>
    <n v="11.4"/>
  </r>
  <r>
    <x v="2"/>
    <x v="0"/>
    <x v="0"/>
    <x v="0"/>
    <n v="-10.52"/>
  </r>
  <r>
    <x v="2"/>
    <x v="0"/>
    <x v="0"/>
    <x v="1"/>
    <n v="-6.14"/>
  </r>
  <r>
    <x v="2"/>
    <x v="0"/>
    <x v="2"/>
    <x v="2"/>
    <n v="-1.05"/>
  </r>
  <r>
    <x v="2"/>
    <x v="0"/>
    <x v="1"/>
    <x v="2"/>
    <n v="41.98"/>
  </r>
  <r>
    <x v="8"/>
    <x v="0"/>
    <x v="0"/>
    <x v="0"/>
    <n v="-14.72"/>
  </r>
  <r>
    <x v="8"/>
    <x v="0"/>
    <x v="0"/>
    <x v="1"/>
    <n v="-8.64"/>
  </r>
  <r>
    <x v="8"/>
    <x v="0"/>
    <x v="2"/>
    <x v="2"/>
    <n v="-6.4"/>
  </r>
  <r>
    <x v="8"/>
    <x v="0"/>
    <x v="1"/>
    <x v="2"/>
    <n v="63.99"/>
  </r>
  <r>
    <x v="9"/>
    <x v="0"/>
    <x v="0"/>
    <x v="0"/>
    <n v="-23.36"/>
  </r>
  <r>
    <x v="9"/>
    <x v="0"/>
    <x v="0"/>
    <x v="1"/>
    <n v="-10.199999999999999"/>
  </r>
  <r>
    <x v="9"/>
    <x v="0"/>
    <x v="1"/>
    <x v="2"/>
    <n v="33.99"/>
  </r>
  <r>
    <x v="9"/>
    <x v="0"/>
    <x v="1"/>
    <x v="2"/>
    <n v="33.99"/>
  </r>
  <r>
    <x v="7"/>
    <x v="0"/>
    <x v="0"/>
    <x v="0"/>
    <n v="-10.54"/>
  </r>
  <r>
    <x v="7"/>
    <x v="0"/>
    <x v="0"/>
    <x v="1"/>
    <n v="-3.99"/>
  </r>
  <r>
    <x v="7"/>
    <x v="0"/>
    <x v="2"/>
    <x v="2"/>
    <n v="-1.4"/>
  </r>
  <r>
    <x v="7"/>
    <x v="0"/>
    <x v="1"/>
    <x v="2"/>
    <n v="27.99"/>
  </r>
  <r>
    <x v="4"/>
    <x v="1"/>
    <x v="0"/>
    <x v="5"/>
    <n v="-1.2"/>
  </r>
  <r>
    <x v="2"/>
    <x v="0"/>
    <x v="0"/>
    <x v="0"/>
    <n v="-5.26"/>
  </r>
  <r>
    <x v="2"/>
    <x v="0"/>
    <x v="0"/>
    <x v="1"/>
    <n v="-2.85"/>
  </r>
  <r>
    <x v="2"/>
    <x v="0"/>
    <x v="2"/>
    <x v="2"/>
    <n v="-1"/>
  </r>
  <r>
    <x v="2"/>
    <x v="0"/>
    <x v="1"/>
    <x v="2"/>
    <n v="19.989999999999998"/>
  </r>
  <r>
    <x v="9"/>
    <x v="0"/>
    <x v="0"/>
    <x v="0"/>
    <n v="-11.68"/>
  </r>
  <r>
    <x v="9"/>
    <x v="0"/>
    <x v="0"/>
    <x v="1"/>
    <n v="-5.0999999999999996"/>
  </r>
  <r>
    <x v="9"/>
    <x v="0"/>
    <x v="1"/>
    <x v="2"/>
    <n v="33.99"/>
  </r>
  <r>
    <x v="0"/>
    <x v="0"/>
    <x v="0"/>
    <x v="0"/>
    <n v="-3.19"/>
  </r>
  <r>
    <x v="0"/>
    <x v="0"/>
    <x v="0"/>
    <x v="1"/>
    <n v="-1.2"/>
  </r>
  <r>
    <x v="0"/>
    <x v="0"/>
    <x v="1"/>
    <x v="2"/>
    <n v="7.99"/>
  </r>
  <r>
    <x v="9"/>
    <x v="0"/>
    <x v="0"/>
    <x v="0"/>
    <n v="-11.68"/>
  </r>
  <r>
    <x v="9"/>
    <x v="0"/>
    <x v="0"/>
    <x v="1"/>
    <n v="-5.0999999999999996"/>
  </r>
  <r>
    <x v="9"/>
    <x v="0"/>
    <x v="1"/>
    <x v="2"/>
    <n v="33.99"/>
  </r>
  <r>
    <x v="9"/>
    <x v="0"/>
    <x v="0"/>
    <x v="0"/>
    <n v="-11.68"/>
  </r>
  <r>
    <x v="9"/>
    <x v="0"/>
    <x v="0"/>
    <x v="1"/>
    <n v="-5.0999999999999996"/>
  </r>
  <r>
    <x v="9"/>
    <x v="0"/>
    <x v="1"/>
    <x v="2"/>
    <n v="33.99"/>
  </r>
  <r>
    <x v="2"/>
    <x v="0"/>
    <x v="0"/>
    <x v="0"/>
    <n v="-5.26"/>
  </r>
  <r>
    <x v="2"/>
    <x v="0"/>
    <x v="0"/>
    <x v="1"/>
    <n v="-3"/>
  </r>
  <r>
    <x v="2"/>
    <x v="0"/>
    <x v="2"/>
    <x v="2"/>
    <n v="0"/>
  </r>
  <r>
    <x v="2"/>
    <x v="0"/>
    <x v="1"/>
    <x v="2"/>
    <n v="19.989999999999998"/>
  </r>
  <r>
    <x v="4"/>
    <x v="1"/>
    <x v="0"/>
    <x v="6"/>
    <n v="-1.8"/>
  </r>
  <r>
    <x v="4"/>
    <x v="1"/>
    <x v="0"/>
    <x v="5"/>
    <n v="-1.2"/>
  </r>
  <r>
    <x v="10"/>
    <x v="0"/>
    <x v="0"/>
    <x v="0"/>
    <n v="-28.68"/>
  </r>
  <r>
    <x v="10"/>
    <x v="0"/>
    <x v="0"/>
    <x v="1"/>
    <n v="-13.8"/>
  </r>
  <r>
    <x v="10"/>
    <x v="0"/>
    <x v="0"/>
    <x v="7"/>
    <n v="-10.11"/>
  </r>
  <r>
    <x v="10"/>
    <x v="0"/>
    <x v="1"/>
    <x v="2"/>
    <n v="45.99"/>
  </r>
  <r>
    <x v="10"/>
    <x v="0"/>
    <x v="1"/>
    <x v="2"/>
    <n v="45.99"/>
  </r>
  <r>
    <x v="10"/>
    <x v="0"/>
    <x v="3"/>
    <x v="8"/>
    <n v="10.11"/>
  </r>
  <r>
    <x v="7"/>
    <x v="0"/>
    <x v="0"/>
    <x v="0"/>
    <n v="-10.54"/>
  </r>
  <r>
    <x v="7"/>
    <x v="0"/>
    <x v="0"/>
    <x v="1"/>
    <n v="-4.2"/>
  </r>
  <r>
    <x v="7"/>
    <x v="0"/>
    <x v="1"/>
    <x v="2"/>
    <n v="27.99"/>
  </r>
  <r>
    <x v="6"/>
    <x v="0"/>
    <x v="0"/>
    <x v="0"/>
    <n v="-5.64"/>
  </r>
  <r>
    <x v="6"/>
    <x v="0"/>
    <x v="0"/>
    <x v="1"/>
    <n v="-3"/>
  </r>
  <r>
    <x v="6"/>
    <x v="0"/>
    <x v="1"/>
    <x v="2"/>
    <n v="19.989999999999998"/>
  </r>
  <r>
    <x v="7"/>
    <x v="0"/>
    <x v="0"/>
    <x v="0"/>
    <n v="-10.54"/>
  </r>
  <r>
    <x v="7"/>
    <x v="0"/>
    <x v="0"/>
    <x v="1"/>
    <n v="-4.2"/>
  </r>
  <r>
    <x v="7"/>
    <x v="0"/>
    <x v="1"/>
    <x v="2"/>
    <n v="27.99"/>
  </r>
  <r>
    <x v="11"/>
    <x v="0"/>
    <x v="0"/>
    <x v="0"/>
    <n v="-2.48"/>
  </r>
  <r>
    <x v="11"/>
    <x v="0"/>
    <x v="0"/>
    <x v="1"/>
    <n v="-1.65"/>
  </r>
  <r>
    <x v="11"/>
    <x v="0"/>
    <x v="1"/>
    <x v="2"/>
    <n v="10.99"/>
  </r>
  <r>
    <x v="0"/>
    <x v="0"/>
    <x v="0"/>
    <x v="0"/>
    <n v="-3.19"/>
  </r>
  <r>
    <x v="0"/>
    <x v="0"/>
    <x v="0"/>
    <x v="1"/>
    <n v="-1.2"/>
  </r>
  <r>
    <x v="0"/>
    <x v="0"/>
    <x v="1"/>
    <x v="2"/>
    <n v="7.99"/>
  </r>
  <r>
    <x v="5"/>
    <x v="0"/>
    <x v="0"/>
    <x v="0"/>
    <n v="-6.02"/>
  </r>
  <r>
    <x v="5"/>
    <x v="0"/>
    <x v="0"/>
    <x v="1"/>
    <n v="-3"/>
  </r>
  <r>
    <x v="5"/>
    <x v="0"/>
    <x v="1"/>
    <x v="2"/>
    <n v="19.989999999999998"/>
  </r>
  <r>
    <x v="3"/>
    <x v="0"/>
    <x v="0"/>
    <x v="0"/>
    <n v="-5.26"/>
  </r>
  <r>
    <x v="3"/>
    <x v="0"/>
    <x v="0"/>
    <x v="1"/>
    <n v="-3.15"/>
  </r>
  <r>
    <x v="3"/>
    <x v="0"/>
    <x v="1"/>
    <x v="2"/>
    <n v="20.99"/>
  </r>
  <r>
    <x v="4"/>
    <x v="1"/>
    <x v="0"/>
    <x v="6"/>
    <n v="-1.8"/>
  </r>
  <r>
    <x v="4"/>
    <x v="1"/>
    <x v="0"/>
    <x v="3"/>
    <n v="-0.6"/>
  </r>
  <r>
    <x v="0"/>
    <x v="0"/>
    <x v="0"/>
    <x v="0"/>
    <n v="-3.19"/>
  </r>
  <r>
    <x v="0"/>
    <x v="0"/>
    <x v="0"/>
    <x v="1"/>
    <n v="-1.1399999999999999"/>
  </r>
  <r>
    <x v="0"/>
    <x v="0"/>
    <x v="2"/>
    <x v="2"/>
    <n v="-0.4"/>
  </r>
  <r>
    <x v="0"/>
    <x v="0"/>
    <x v="1"/>
    <x v="2"/>
    <n v="7.99"/>
  </r>
  <r>
    <x v="4"/>
    <x v="1"/>
    <x v="0"/>
    <x v="3"/>
    <n v="-0.6"/>
  </r>
  <r>
    <x v="0"/>
    <x v="0"/>
    <x v="0"/>
    <x v="0"/>
    <n v="-3.19"/>
  </r>
  <r>
    <x v="0"/>
    <x v="0"/>
    <x v="0"/>
    <x v="1"/>
    <n v="-1.2"/>
  </r>
  <r>
    <x v="0"/>
    <x v="0"/>
    <x v="1"/>
    <x v="2"/>
    <n v="7.99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1"/>
    <x v="0"/>
    <x v="3"/>
    <x v="4"/>
    <n v="2"/>
  </r>
  <r>
    <x v="12"/>
    <x v="0"/>
    <x v="0"/>
    <x v="0"/>
    <n v="-3.19"/>
  </r>
  <r>
    <x v="12"/>
    <x v="0"/>
    <x v="0"/>
    <x v="1"/>
    <n v="-1.2"/>
  </r>
  <r>
    <x v="12"/>
    <x v="0"/>
    <x v="1"/>
    <x v="2"/>
    <n v="7.99"/>
  </r>
  <r>
    <x v="3"/>
    <x v="0"/>
    <x v="0"/>
    <x v="0"/>
    <n v="-5.26"/>
  </r>
  <r>
    <x v="3"/>
    <x v="0"/>
    <x v="0"/>
    <x v="1"/>
    <n v="-3.15"/>
  </r>
  <r>
    <x v="3"/>
    <x v="0"/>
    <x v="1"/>
    <x v="2"/>
    <n v="20.99"/>
  </r>
  <r>
    <x v="2"/>
    <x v="0"/>
    <x v="0"/>
    <x v="0"/>
    <n v="-5.26"/>
  </r>
  <r>
    <x v="2"/>
    <x v="0"/>
    <x v="0"/>
    <x v="1"/>
    <n v="-3"/>
  </r>
  <r>
    <x v="2"/>
    <x v="0"/>
    <x v="1"/>
    <x v="2"/>
    <n v="19.989999999999998"/>
  </r>
  <r>
    <x v="13"/>
    <x v="0"/>
    <x v="0"/>
    <x v="0"/>
    <n v="-3.28"/>
  </r>
  <r>
    <x v="13"/>
    <x v="0"/>
    <x v="0"/>
    <x v="1"/>
    <n v="-1.1399999999999999"/>
  </r>
  <r>
    <x v="13"/>
    <x v="0"/>
    <x v="2"/>
    <x v="2"/>
    <n v="-0.4"/>
  </r>
  <r>
    <x v="13"/>
    <x v="0"/>
    <x v="1"/>
    <x v="2"/>
    <n v="7.99"/>
  </r>
  <r>
    <x v="0"/>
    <x v="0"/>
    <x v="0"/>
    <x v="0"/>
    <n v="-3.19"/>
  </r>
  <r>
    <x v="0"/>
    <x v="0"/>
    <x v="0"/>
    <x v="1"/>
    <n v="-1.1399999999999999"/>
  </r>
  <r>
    <x v="0"/>
    <x v="0"/>
    <x v="2"/>
    <x v="2"/>
    <n v="-0.4"/>
  </r>
  <r>
    <x v="0"/>
    <x v="0"/>
    <x v="1"/>
    <x v="2"/>
    <n v="7.99"/>
  </r>
  <r>
    <x v="4"/>
    <x v="1"/>
    <x v="0"/>
    <x v="3"/>
    <n v="-0.6"/>
  </r>
  <r>
    <x v="4"/>
    <x v="2"/>
    <x v="3"/>
    <x v="9"/>
    <n v="1284.3599999999999"/>
  </r>
  <r>
    <x v="4"/>
    <x v="2"/>
    <x v="3"/>
    <x v="10"/>
    <n v="-1284.3599999999999"/>
  </r>
  <r>
    <x v="1"/>
    <x v="0"/>
    <x v="0"/>
    <x v="0"/>
    <n v="-6.02"/>
  </r>
  <r>
    <x v="1"/>
    <x v="0"/>
    <x v="0"/>
    <x v="1"/>
    <n v="-3.45"/>
  </r>
  <r>
    <x v="1"/>
    <x v="0"/>
    <x v="2"/>
    <x v="2"/>
    <n v="0"/>
  </r>
  <r>
    <x v="1"/>
    <x v="0"/>
    <x v="2"/>
    <x v="8"/>
    <n v="-4.6500000000000004"/>
  </r>
  <r>
    <x v="1"/>
    <x v="0"/>
    <x v="1"/>
    <x v="2"/>
    <n v="22.99"/>
  </r>
  <r>
    <x v="1"/>
    <x v="0"/>
    <x v="3"/>
    <x v="8"/>
    <n v="4.6500000000000004"/>
  </r>
  <r>
    <x v="5"/>
    <x v="0"/>
    <x v="0"/>
    <x v="0"/>
    <n v="-12.04"/>
  </r>
  <r>
    <x v="5"/>
    <x v="0"/>
    <x v="0"/>
    <x v="1"/>
    <n v="-5.92"/>
  </r>
  <r>
    <x v="5"/>
    <x v="0"/>
    <x v="2"/>
    <x v="2"/>
    <n v="-0.25"/>
  </r>
  <r>
    <x v="5"/>
    <x v="0"/>
    <x v="2"/>
    <x v="2"/>
    <n v="-0.25"/>
  </r>
  <r>
    <x v="5"/>
    <x v="0"/>
    <x v="1"/>
    <x v="2"/>
    <n v="19.989999999999998"/>
  </r>
  <r>
    <x v="5"/>
    <x v="0"/>
    <x v="1"/>
    <x v="2"/>
    <n v="19.989999999999998"/>
  </r>
  <r>
    <x v="4"/>
    <x v="1"/>
    <x v="0"/>
    <x v="3"/>
    <n v="-0.6"/>
  </r>
  <r>
    <x v="4"/>
    <x v="1"/>
    <x v="0"/>
    <x v="3"/>
    <n v="-0.6"/>
  </r>
  <r>
    <x v="9"/>
    <x v="0"/>
    <x v="0"/>
    <x v="0"/>
    <n v="-11.68"/>
  </r>
  <r>
    <x v="9"/>
    <x v="0"/>
    <x v="0"/>
    <x v="1"/>
    <n v="-4.84"/>
  </r>
  <r>
    <x v="9"/>
    <x v="0"/>
    <x v="2"/>
    <x v="2"/>
    <n v="0"/>
  </r>
  <r>
    <x v="9"/>
    <x v="0"/>
    <x v="2"/>
    <x v="2"/>
    <n v="-1.7"/>
  </r>
  <r>
    <x v="9"/>
    <x v="0"/>
    <x v="1"/>
    <x v="2"/>
    <n v="33.99"/>
  </r>
  <r>
    <x v="4"/>
    <x v="1"/>
    <x v="0"/>
    <x v="3"/>
    <n v="-0.6"/>
  </r>
  <r>
    <x v="2"/>
    <x v="0"/>
    <x v="0"/>
    <x v="0"/>
    <n v="-10.52"/>
  </r>
  <r>
    <x v="2"/>
    <x v="0"/>
    <x v="0"/>
    <x v="1"/>
    <n v="-5.84"/>
  </r>
  <r>
    <x v="2"/>
    <x v="0"/>
    <x v="2"/>
    <x v="2"/>
    <n v="-0.5"/>
  </r>
  <r>
    <x v="2"/>
    <x v="0"/>
    <x v="2"/>
    <x v="2"/>
    <n v="-0.5"/>
  </r>
  <r>
    <x v="2"/>
    <x v="0"/>
    <x v="1"/>
    <x v="2"/>
    <n v="19.989999999999998"/>
  </r>
  <r>
    <x v="2"/>
    <x v="0"/>
    <x v="1"/>
    <x v="2"/>
    <n v="19.989999999999998"/>
  </r>
  <r>
    <x v="2"/>
    <x v="0"/>
    <x v="3"/>
    <x v="4"/>
    <n v="2.94"/>
  </r>
  <r>
    <x v="9"/>
    <x v="0"/>
    <x v="0"/>
    <x v="0"/>
    <n v="-23.36"/>
  </r>
  <r>
    <x v="9"/>
    <x v="0"/>
    <x v="0"/>
    <x v="1"/>
    <n v="-9.36"/>
  </r>
  <r>
    <x v="9"/>
    <x v="0"/>
    <x v="2"/>
    <x v="2"/>
    <n v="-0.8"/>
  </r>
  <r>
    <x v="9"/>
    <x v="0"/>
    <x v="2"/>
    <x v="2"/>
    <n v="-0.8"/>
  </r>
  <r>
    <x v="9"/>
    <x v="0"/>
    <x v="1"/>
    <x v="2"/>
    <n v="31.99"/>
  </r>
  <r>
    <x v="9"/>
    <x v="0"/>
    <x v="1"/>
    <x v="2"/>
    <n v="31.99"/>
  </r>
  <r>
    <x v="9"/>
    <x v="0"/>
    <x v="3"/>
    <x v="4"/>
    <n v="5"/>
  </r>
  <r>
    <x v="7"/>
    <x v="0"/>
    <x v="0"/>
    <x v="0"/>
    <n v="-10.54"/>
  </r>
  <r>
    <x v="7"/>
    <x v="0"/>
    <x v="0"/>
    <x v="1"/>
    <n v="-4.05"/>
  </r>
  <r>
    <x v="7"/>
    <x v="0"/>
    <x v="2"/>
    <x v="2"/>
    <n v="0"/>
  </r>
  <r>
    <x v="7"/>
    <x v="0"/>
    <x v="1"/>
    <x v="2"/>
    <n v="26.99"/>
  </r>
  <r>
    <x v="9"/>
    <x v="0"/>
    <x v="0"/>
    <x v="0"/>
    <n v="-11.68"/>
  </r>
  <r>
    <x v="9"/>
    <x v="0"/>
    <x v="0"/>
    <x v="1"/>
    <n v="-4.8"/>
  </r>
  <r>
    <x v="9"/>
    <x v="0"/>
    <x v="1"/>
    <x v="2"/>
    <n v="31.99"/>
  </r>
  <r>
    <x v="4"/>
    <x v="1"/>
    <x v="4"/>
    <x v="11"/>
    <n v="-200.36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7"/>
    <x v="0"/>
    <x v="0"/>
    <x v="0"/>
    <n v="-10.54"/>
  </r>
  <r>
    <x v="7"/>
    <x v="0"/>
    <x v="0"/>
    <x v="1"/>
    <n v="-4.05"/>
  </r>
  <r>
    <x v="7"/>
    <x v="0"/>
    <x v="2"/>
    <x v="2"/>
    <n v="0"/>
  </r>
  <r>
    <x v="7"/>
    <x v="0"/>
    <x v="2"/>
    <x v="8"/>
    <n v="-8.4499999999999993"/>
  </r>
  <r>
    <x v="7"/>
    <x v="0"/>
    <x v="1"/>
    <x v="2"/>
    <n v="26.99"/>
  </r>
  <r>
    <x v="7"/>
    <x v="0"/>
    <x v="3"/>
    <x v="8"/>
    <n v="8.4499999999999993"/>
  </r>
  <r>
    <x v="14"/>
    <x v="0"/>
    <x v="0"/>
    <x v="0"/>
    <n v="-10.16"/>
  </r>
  <r>
    <x v="14"/>
    <x v="0"/>
    <x v="0"/>
    <x v="1"/>
    <n v="-5.7"/>
  </r>
  <r>
    <x v="14"/>
    <x v="0"/>
    <x v="1"/>
    <x v="2"/>
    <n v="37.99"/>
  </r>
  <r>
    <x v="15"/>
    <x v="0"/>
    <x v="0"/>
    <x v="0"/>
    <n v="-14.88"/>
  </r>
  <r>
    <x v="15"/>
    <x v="0"/>
    <x v="0"/>
    <x v="1"/>
    <n v="-9.84"/>
  </r>
  <r>
    <x v="15"/>
    <x v="0"/>
    <x v="2"/>
    <x v="2"/>
    <n v="-0.19"/>
  </r>
  <r>
    <x v="16"/>
    <x v="0"/>
    <x v="2"/>
    <x v="2"/>
    <n v="-0.36"/>
  </r>
  <r>
    <x v="15"/>
    <x v="0"/>
    <x v="1"/>
    <x v="2"/>
    <n v="21.98"/>
  </r>
  <r>
    <x v="16"/>
    <x v="0"/>
    <x v="1"/>
    <x v="2"/>
    <n v="43.96"/>
  </r>
  <r>
    <x v="9"/>
    <x v="0"/>
    <x v="0"/>
    <x v="0"/>
    <n v="-11.68"/>
  </r>
  <r>
    <x v="9"/>
    <x v="0"/>
    <x v="0"/>
    <x v="1"/>
    <n v="-4.8"/>
  </r>
  <r>
    <x v="9"/>
    <x v="0"/>
    <x v="1"/>
    <x v="2"/>
    <n v="31.99"/>
  </r>
  <r>
    <x v="14"/>
    <x v="0"/>
    <x v="0"/>
    <x v="0"/>
    <n v="-40.64"/>
  </r>
  <r>
    <x v="14"/>
    <x v="0"/>
    <x v="0"/>
    <x v="1"/>
    <n v="-22.8"/>
  </r>
  <r>
    <x v="14"/>
    <x v="0"/>
    <x v="1"/>
    <x v="2"/>
    <n v="37.99"/>
  </r>
  <r>
    <x v="14"/>
    <x v="0"/>
    <x v="1"/>
    <x v="2"/>
    <n v="37.99"/>
  </r>
  <r>
    <x v="14"/>
    <x v="0"/>
    <x v="1"/>
    <x v="2"/>
    <n v="37.99"/>
  </r>
  <r>
    <x v="14"/>
    <x v="0"/>
    <x v="1"/>
    <x v="2"/>
    <n v="37.99"/>
  </r>
  <r>
    <x v="8"/>
    <x v="0"/>
    <x v="0"/>
    <x v="0"/>
    <n v="-29.44"/>
  </r>
  <r>
    <x v="8"/>
    <x v="0"/>
    <x v="0"/>
    <x v="1"/>
    <n v="-18.239999999999998"/>
  </r>
  <r>
    <x v="8"/>
    <x v="0"/>
    <x v="2"/>
    <x v="2"/>
    <n v="-3.2"/>
  </r>
  <r>
    <x v="8"/>
    <x v="0"/>
    <x v="2"/>
    <x v="2"/>
    <n v="-3.2"/>
  </r>
  <r>
    <x v="8"/>
    <x v="0"/>
    <x v="1"/>
    <x v="2"/>
    <n v="63.99"/>
  </r>
  <r>
    <x v="8"/>
    <x v="0"/>
    <x v="1"/>
    <x v="2"/>
    <n v="63.99"/>
  </r>
  <r>
    <x v="2"/>
    <x v="0"/>
    <x v="0"/>
    <x v="0"/>
    <n v="-10.52"/>
  </r>
  <r>
    <x v="2"/>
    <x v="0"/>
    <x v="0"/>
    <x v="1"/>
    <n v="-5.84"/>
  </r>
  <r>
    <x v="2"/>
    <x v="0"/>
    <x v="2"/>
    <x v="2"/>
    <n v="0"/>
  </r>
  <r>
    <x v="2"/>
    <x v="0"/>
    <x v="2"/>
    <x v="2"/>
    <n v="-0.5"/>
  </r>
  <r>
    <x v="2"/>
    <x v="0"/>
    <x v="2"/>
    <x v="2"/>
    <n v="0"/>
  </r>
  <r>
    <x v="2"/>
    <x v="0"/>
    <x v="2"/>
    <x v="2"/>
    <n v="-0.5"/>
  </r>
  <r>
    <x v="2"/>
    <x v="0"/>
    <x v="1"/>
    <x v="2"/>
    <n v="19.989999999999998"/>
  </r>
  <r>
    <x v="2"/>
    <x v="0"/>
    <x v="1"/>
    <x v="2"/>
    <n v="19.989999999999998"/>
  </r>
  <r>
    <x v="7"/>
    <x v="0"/>
    <x v="0"/>
    <x v="0"/>
    <n v="-10.54"/>
  </r>
  <r>
    <x v="7"/>
    <x v="0"/>
    <x v="0"/>
    <x v="1"/>
    <n v="-3.85"/>
  </r>
  <r>
    <x v="7"/>
    <x v="0"/>
    <x v="2"/>
    <x v="2"/>
    <n v="-1.35"/>
  </r>
  <r>
    <x v="7"/>
    <x v="0"/>
    <x v="1"/>
    <x v="2"/>
    <n v="26.99"/>
  </r>
  <r>
    <x v="7"/>
    <x v="0"/>
    <x v="3"/>
    <x v="4"/>
    <n v="1.7"/>
  </r>
  <r>
    <x v="5"/>
    <x v="0"/>
    <x v="0"/>
    <x v="0"/>
    <n v="-6.02"/>
  </r>
  <r>
    <x v="5"/>
    <x v="0"/>
    <x v="0"/>
    <x v="1"/>
    <n v="-2.96"/>
  </r>
  <r>
    <x v="5"/>
    <x v="0"/>
    <x v="2"/>
    <x v="2"/>
    <n v="-0.25"/>
  </r>
  <r>
    <x v="5"/>
    <x v="0"/>
    <x v="1"/>
    <x v="2"/>
    <n v="19.989999999999998"/>
  </r>
  <r>
    <x v="12"/>
    <x v="0"/>
    <x v="0"/>
    <x v="0"/>
    <n v="-3.19"/>
  </r>
  <r>
    <x v="12"/>
    <x v="0"/>
    <x v="0"/>
    <x v="1"/>
    <n v="-1.1399999999999999"/>
  </r>
  <r>
    <x v="12"/>
    <x v="0"/>
    <x v="2"/>
    <x v="2"/>
    <n v="-0.4"/>
  </r>
  <r>
    <x v="12"/>
    <x v="0"/>
    <x v="1"/>
    <x v="2"/>
    <n v="7.99"/>
  </r>
  <r>
    <x v="4"/>
    <x v="1"/>
    <x v="0"/>
    <x v="3"/>
    <n v="-0.6"/>
  </r>
  <r>
    <x v="4"/>
    <x v="1"/>
    <x v="0"/>
    <x v="3"/>
    <n v="-0.6"/>
  </r>
  <r>
    <x v="5"/>
    <x v="0"/>
    <x v="0"/>
    <x v="0"/>
    <n v="-6.02"/>
  </r>
  <r>
    <x v="5"/>
    <x v="0"/>
    <x v="0"/>
    <x v="1"/>
    <n v="-2.96"/>
  </r>
  <r>
    <x v="5"/>
    <x v="0"/>
    <x v="2"/>
    <x v="2"/>
    <n v="-0.25"/>
  </r>
  <r>
    <x v="5"/>
    <x v="0"/>
    <x v="1"/>
    <x v="2"/>
    <n v="19.989999999999998"/>
  </r>
  <r>
    <x v="1"/>
    <x v="0"/>
    <x v="0"/>
    <x v="0"/>
    <n v="-12.04"/>
  </r>
  <r>
    <x v="1"/>
    <x v="0"/>
    <x v="0"/>
    <x v="1"/>
    <n v="-6.9"/>
  </r>
  <r>
    <x v="1"/>
    <x v="0"/>
    <x v="1"/>
    <x v="2"/>
    <n v="22.99"/>
  </r>
  <r>
    <x v="1"/>
    <x v="0"/>
    <x v="1"/>
    <x v="2"/>
    <n v="22.99"/>
  </r>
  <r>
    <x v="4"/>
    <x v="1"/>
    <x v="0"/>
    <x v="3"/>
    <n v="-0.6"/>
  </r>
  <r>
    <x v="4"/>
    <x v="1"/>
    <x v="0"/>
    <x v="5"/>
    <n v="-1.2"/>
  </r>
  <r>
    <x v="4"/>
    <x v="1"/>
    <x v="0"/>
    <x v="3"/>
    <n v="-0.6"/>
  </r>
  <r>
    <x v="9"/>
    <x v="0"/>
    <x v="0"/>
    <x v="0"/>
    <n v="-22.22"/>
  </r>
  <r>
    <x v="9"/>
    <x v="0"/>
    <x v="0"/>
    <x v="1"/>
    <n v="-8.65"/>
  </r>
  <r>
    <x v="9"/>
    <x v="0"/>
    <x v="2"/>
    <x v="2"/>
    <n v="-0.73"/>
  </r>
  <r>
    <x v="7"/>
    <x v="0"/>
    <x v="2"/>
    <x v="2"/>
    <n v="-0.62"/>
  </r>
  <r>
    <x v="9"/>
    <x v="0"/>
    <x v="1"/>
    <x v="2"/>
    <n v="31.99"/>
  </r>
  <r>
    <x v="7"/>
    <x v="0"/>
    <x v="1"/>
    <x v="2"/>
    <n v="26.99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17"/>
    <x v="2"/>
    <x v="5"/>
    <x v="2"/>
    <n v="3.73"/>
  </r>
  <r>
    <x v="6"/>
    <x v="0"/>
    <x v="0"/>
    <x v="0"/>
    <n v="-5.64"/>
  </r>
  <r>
    <x v="6"/>
    <x v="0"/>
    <x v="0"/>
    <x v="1"/>
    <n v="-3"/>
  </r>
  <r>
    <x v="6"/>
    <x v="0"/>
    <x v="1"/>
    <x v="2"/>
    <n v="19.989999999999998"/>
  </r>
  <r>
    <x v="14"/>
    <x v="0"/>
    <x v="0"/>
    <x v="0"/>
    <n v="-10.16"/>
  </r>
  <r>
    <x v="14"/>
    <x v="0"/>
    <x v="0"/>
    <x v="1"/>
    <n v="-5.7"/>
  </r>
  <r>
    <x v="14"/>
    <x v="0"/>
    <x v="1"/>
    <x v="2"/>
    <n v="37.99"/>
  </r>
  <r>
    <x v="18"/>
    <x v="0"/>
    <x v="0"/>
    <x v="0"/>
    <n v="-11.28"/>
  </r>
  <r>
    <x v="18"/>
    <x v="0"/>
    <x v="0"/>
    <x v="1"/>
    <n v="-5.84"/>
  </r>
  <r>
    <x v="18"/>
    <x v="0"/>
    <x v="2"/>
    <x v="2"/>
    <n v="0"/>
  </r>
  <r>
    <x v="18"/>
    <x v="0"/>
    <x v="2"/>
    <x v="2"/>
    <n v="-0.5"/>
  </r>
  <r>
    <x v="18"/>
    <x v="0"/>
    <x v="2"/>
    <x v="2"/>
    <n v="0"/>
  </r>
  <r>
    <x v="18"/>
    <x v="0"/>
    <x v="2"/>
    <x v="2"/>
    <n v="-0.5"/>
  </r>
  <r>
    <x v="18"/>
    <x v="0"/>
    <x v="2"/>
    <x v="8"/>
    <n v="-4.55"/>
  </r>
  <r>
    <x v="18"/>
    <x v="0"/>
    <x v="1"/>
    <x v="2"/>
    <n v="19.989999999999998"/>
  </r>
  <r>
    <x v="18"/>
    <x v="0"/>
    <x v="1"/>
    <x v="2"/>
    <n v="19.989999999999998"/>
  </r>
  <r>
    <x v="18"/>
    <x v="0"/>
    <x v="3"/>
    <x v="4"/>
    <n v="3.94"/>
  </r>
  <r>
    <x v="18"/>
    <x v="0"/>
    <x v="3"/>
    <x v="8"/>
    <n v="4.55"/>
  </r>
  <r>
    <x v="19"/>
    <x v="3"/>
    <x v="0"/>
    <x v="1"/>
    <n v="4.2"/>
  </r>
  <r>
    <x v="19"/>
    <x v="3"/>
    <x v="0"/>
    <x v="12"/>
    <n v="-0.84"/>
  </r>
  <r>
    <x v="19"/>
    <x v="3"/>
    <x v="1"/>
    <x v="2"/>
    <n v="-27.99"/>
  </r>
  <r>
    <x v="9"/>
    <x v="0"/>
    <x v="0"/>
    <x v="0"/>
    <n v="-23.36"/>
  </r>
  <r>
    <x v="9"/>
    <x v="0"/>
    <x v="0"/>
    <x v="1"/>
    <n v="-9.6"/>
  </r>
  <r>
    <x v="9"/>
    <x v="0"/>
    <x v="1"/>
    <x v="2"/>
    <n v="31.99"/>
  </r>
  <r>
    <x v="9"/>
    <x v="0"/>
    <x v="1"/>
    <x v="2"/>
    <n v="31.99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4"/>
    <x v="1"/>
    <x v="0"/>
    <x v="13"/>
    <n v="-3"/>
  </r>
  <r>
    <x v="6"/>
    <x v="0"/>
    <x v="0"/>
    <x v="0"/>
    <n v="-11.28"/>
  </r>
  <r>
    <x v="6"/>
    <x v="0"/>
    <x v="0"/>
    <x v="1"/>
    <n v="-6"/>
  </r>
  <r>
    <x v="6"/>
    <x v="0"/>
    <x v="1"/>
    <x v="2"/>
    <n v="39.979999999999997"/>
  </r>
  <r>
    <x v="8"/>
    <x v="0"/>
    <x v="0"/>
    <x v="0"/>
    <n v="-29.44"/>
  </r>
  <r>
    <x v="8"/>
    <x v="0"/>
    <x v="0"/>
    <x v="1"/>
    <n v="-18.239999999999998"/>
  </r>
  <r>
    <x v="8"/>
    <x v="0"/>
    <x v="2"/>
    <x v="2"/>
    <n v="-3.2"/>
  </r>
  <r>
    <x v="8"/>
    <x v="0"/>
    <x v="2"/>
    <x v="2"/>
    <n v="-3.2"/>
  </r>
  <r>
    <x v="8"/>
    <x v="0"/>
    <x v="1"/>
    <x v="2"/>
    <n v="63.99"/>
  </r>
  <r>
    <x v="8"/>
    <x v="0"/>
    <x v="1"/>
    <x v="2"/>
    <n v="63.99"/>
  </r>
  <r>
    <x v="20"/>
    <x v="0"/>
    <x v="0"/>
    <x v="0"/>
    <n v="-10.92"/>
  </r>
  <r>
    <x v="20"/>
    <x v="0"/>
    <x v="0"/>
    <x v="1"/>
    <n v="-7.5"/>
  </r>
  <r>
    <x v="20"/>
    <x v="0"/>
    <x v="2"/>
    <x v="2"/>
    <n v="0"/>
  </r>
  <r>
    <x v="20"/>
    <x v="0"/>
    <x v="1"/>
    <x v="2"/>
    <n v="49.99"/>
  </r>
  <r>
    <x v="1"/>
    <x v="0"/>
    <x v="0"/>
    <x v="0"/>
    <n v="-6.02"/>
  </r>
  <r>
    <x v="1"/>
    <x v="0"/>
    <x v="0"/>
    <x v="1"/>
    <n v="-3.45"/>
  </r>
  <r>
    <x v="1"/>
    <x v="0"/>
    <x v="2"/>
    <x v="2"/>
    <n v="0"/>
  </r>
  <r>
    <x v="1"/>
    <x v="0"/>
    <x v="1"/>
    <x v="2"/>
    <n v="22.99"/>
  </r>
  <r>
    <x v="12"/>
    <x v="0"/>
    <x v="0"/>
    <x v="0"/>
    <n v="-3.19"/>
  </r>
  <r>
    <x v="12"/>
    <x v="0"/>
    <x v="0"/>
    <x v="1"/>
    <n v="-1.2"/>
  </r>
  <r>
    <x v="12"/>
    <x v="0"/>
    <x v="1"/>
    <x v="2"/>
    <n v="7.99"/>
  </r>
  <r>
    <x v="6"/>
    <x v="0"/>
    <x v="0"/>
    <x v="0"/>
    <n v="-5.64"/>
  </r>
  <r>
    <x v="6"/>
    <x v="0"/>
    <x v="0"/>
    <x v="1"/>
    <n v="-3"/>
  </r>
  <r>
    <x v="6"/>
    <x v="0"/>
    <x v="1"/>
    <x v="2"/>
    <n v="19.989999999999998"/>
  </r>
  <r>
    <x v="4"/>
    <x v="1"/>
    <x v="0"/>
    <x v="6"/>
    <n v="-1.8"/>
  </r>
  <r>
    <x v="4"/>
    <x v="1"/>
    <x v="0"/>
    <x v="5"/>
    <n v="-1.2"/>
  </r>
  <r>
    <x v="6"/>
    <x v="0"/>
    <x v="0"/>
    <x v="0"/>
    <n v="-11.28"/>
  </r>
  <r>
    <x v="6"/>
    <x v="0"/>
    <x v="0"/>
    <x v="1"/>
    <n v="-6"/>
  </r>
  <r>
    <x v="6"/>
    <x v="0"/>
    <x v="1"/>
    <x v="2"/>
    <n v="19.989999999999998"/>
  </r>
  <r>
    <x v="6"/>
    <x v="0"/>
    <x v="1"/>
    <x v="2"/>
    <n v="19.989999999999998"/>
  </r>
  <r>
    <x v="21"/>
    <x v="0"/>
    <x v="0"/>
    <x v="0"/>
    <n v="-3.19"/>
  </r>
  <r>
    <x v="21"/>
    <x v="0"/>
    <x v="0"/>
    <x v="1"/>
    <n v="-0.72"/>
  </r>
  <r>
    <x v="21"/>
    <x v="0"/>
    <x v="2"/>
    <x v="2"/>
    <n v="-0.18"/>
  </r>
  <r>
    <x v="21"/>
    <x v="0"/>
    <x v="1"/>
    <x v="2"/>
    <n v="6.99"/>
  </r>
  <r>
    <x v="21"/>
    <x v="0"/>
    <x v="3"/>
    <x v="4"/>
    <n v="0.45"/>
  </r>
  <r>
    <x v="5"/>
    <x v="0"/>
    <x v="0"/>
    <x v="0"/>
    <n v="-6.02"/>
  </r>
  <r>
    <x v="5"/>
    <x v="0"/>
    <x v="0"/>
    <x v="1"/>
    <n v="-2.85"/>
  </r>
  <r>
    <x v="5"/>
    <x v="0"/>
    <x v="2"/>
    <x v="2"/>
    <n v="0"/>
  </r>
  <r>
    <x v="5"/>
    <x v="0"/>
    <x v="2"/>
    <x v="2"/>
    <n v="0"/>
  </r>
  <r>
    <x v="5"/>
    <x v="0"/>
    <x v="2"/>
    <x v="2"/>
    <n v="-1"/>
  </r>
  <r>
    <x v="5"/>
    <x v="0"/>
    <x v="2"/>
    <x v="8"/>
    <n v="-6.99"/>
  </r>
  <r>
    <x v="5"/>
    <x v="0"/>
    <x v="1"/>
    <x v="2"/>
    <n v="19.989999999999998"/>
  </r>
  <r>
    <x v="5"/>
    <x v="0"/>
    <x v="3"/>
    <x v="8"/>
    <n v="6.99"/>
  </r>
  <r>
    <x v="10"/>
    <x v="0"/>
    <x v="0"/>
    <x v="0"/>
    <n v="-29.06"/>
  </r>
  <r>
    <x v="10"/>
    <x v="0"/>
    <x v="0"/>
    <x v="1"/>
    <n v="-16.5"/>
  </r>
  <r>
    <x v="10"/>
    <x v="0"/>
    <x v="1"/>
    <x v="2"/>
    <n v="45.99"/>
  </r>
  <r>
    <x v="8"/>
    <x v="0"/>
    <x v="1"/>
    <x v="2"/>
    <n v="63.99"/>
  </r>
  <r>
    <x v="10"/>
    <x v="0"/>
    <x v="3"/>
    <x v="4"/>
    <n v="7.29"/>
  </r>
  <r>
    <x v="20"/>
    <x v="0"/>
    <x v="0"/>
    <x v="0"/>
    <n v="-10.92"/>
  </r>
  <r>
    <x v="20"/>
    <x v="0"/>
    <x v="0"/>
    <x v="1"/>
    <n v="-5.98"/>
  </r>
  <r>
    <x v="20"/>
    <x v="0"/>
    <x v="2"/>
    <x v="2"/>
    <n v="-2.1"/>
  </r>
  <r>
    <x v="20"/>
    <x v="0"/>
    <x v="1"/>
    <x v="2"/>
    <n v="41.99"/>
  </r>
  <r>
    <x v="20"/>
    <x v="0"/>
    <x v="0"/>
    <x v="0"/>
    <n v="-10.92"/>
  </r>
  <r>
    <x v="20"/>
    <x v="0"/>
    <x v="0"/>
    <x v="1"/>
    <n v="-6.6"/>
  </r>
  <r>
    <x v="20"/>
    <x v="0"/>
    <x v="0"/>
    <x v="7"/>
    <n v="-8.99"/>
  </r>
  <r>
    <x v="20"/>
    <x v="0"/>
    <x v="1"/>
    <x v="2"/>
    <n v="43.99"/>
  </r>
  <r>
    <x v="20"/>
    <x v="0"/>
    <x v="3"/>
    <x v="8"/>
    <n v="8.99"/>
  </r>
  <r>
    <x v="20"/>
    <x v="0"/>
    <x v="0"/>
    <x v="0"/>
    <n v="-10.92"/>
  </r>
  <r>
    <x v="20"/>
    <x v="0"/>
    <x v="0"/>
    <x v="1"/>
    <n v="-6.3"/>
  </r>
  <r>
    <x v="20"/>
    <x v="0"/>
    <x v="1"/>
    <x v="2"/>
    <n v="41.99"/>
  </r>
  <r>
    <x v="20"/>
    <x v="0"/>
    <x v="3"/>
    <x v="4"/>
    <n v="2.78"/>
  </r>
  <r>
    <x v="20"/>
    <x v="0"/>
    <x v="0"/>
    <x v="0"/>
    <n v="-10.92"/>
  </r>
  <r>
    <x v="20"/>
    <x v="0"/>
    <x v="0"/>
    <x v="1"/>
    <n v="-6.6"/>
  </r>
  <r>
    <x v="20"/>
    <x v="0"/>
    <x v="1"/>
    <x v="2"/>
    <n v="43.99"/>
  </r>
  <r>
    <x v="9"/>
    <x v="0"/>
    <x v="0"/>
    <x v="0"/>
    <n v="-11.68"/>
  </r>
  <r>
    <x v="9"/>
    <x v="0"/>
    <x v="0"/>
    <x v="1"/>
    <n v="-4.8"/>
  </r>
  <r>
    <x v="9"/>
    <x v="0"/>
    <x v="2"/>
    <x v="2"/>
    <n v="0"/>
  </r>
  <r>
    <x v="9"/>
    <x v="0"/>
    <x v="1"/>
    <x v="2"/>
    <n v="31.99"/>
  </r>
  <r>
    <x v="22"/>
    <x v="0"/>
    <x v="0"/>
    <x v="0"/>
    <n v="-4.76"/>
  </r>
  <r>
    <x v="22"/>
    <x v="0"/>
    <x v="0"/>
    <x v="1"/>
    <n v="-1.8"/>
  </r>
  <r>
    <x v="22"/>
    <x v="0"/>
    <x v="2"/>
    <x v="2"/>
    <n v="0"/>
  </r>
  <r>
    <x v="22"/>
    <x v="0"/>
    <x v="1"/>
    <x v="2"/>
    <n v="11.99"/>
  </r>
  <r>
    <x v="4"/>
    <x v="1"/>
    <x v="0"/>
    <x v="3"/>
    <n v="-0.6"/>
  </r>
  <r>
    <x v="4"/>
    <x v="1"/>
    <x v="0"/>
    <x v="3"/>
    <n v="-0.6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11"/>
    <x v="0"/>
    <x v="0"/>
    <x v="0"/>
    <n v="-12.4"/>
  </r>
  <r>
    <x v="11"/>
    <x v="0"/>
    <x v="0"/>
    <x v="1"/>
    <n v="-6.38"/>
  </r>
  <r>
    <x v="11"/>
    <x v="0"/>
    <x v="2"/>
    <x v="2"/>
    <n v="-0.43"/>
  </r>
  <r>
    <x v="11"/>
    <x v="0"/>
    <x v="1"/>
    <x v="2"/>
    <n v="42.95"/>
  </r>
  <r>
    <x v="3"/>
    <x v="0"/>
    <x v="0"/>
    <x v="0"/>
    <n v="-5.26"/>
  </r>
  <r>
    <x v="3"/>
    <x v="0"/>
    <x v="0"/>
    <x v="1"/>
    <n v="-3.15"/>
  </r>
  <r>
    <x v="3"/>
    <x v="0"/>
    <x v="1"/>
    <x v="2"/>
    <n v="20.99"/>
  </r>
  <r>
    <x v="5"/>
    <x v="0"/>
    <x v="0"/>
    <x v="0"/>
    <n v="-6.02"/>
  </r>
  <r>
    <x v="5"/>
    <x v="0"/>
    <x v="0"/>
    <x v="1"/>
    <n v="-3"/>
  </r>
  <r>
    <x v="5"/>
    <x v="0"/>
    <x v="1"/>
    <x v="2"/>
    <n v="19.989999999999998"/>
  </r>
  <r>
    <x v="20"/>
    <x v="0"/>
    <x v="0"/>
    <x v="0"/>
    <n v="-10.92"/>
  </r>
  <r>
    <x v="20"/>
    <x v="0"/>
    <x v="0"/>
    <x v="1"/>
    <n v="-5.7"/>
  </r>
  <r>
    <x v="20"/>
    <x v="0"/>
    <x v="2"/>
    <x v="2"/>
    <n v="-2"/>
  </r>
  <r>
    <x v="20"/>
    <x v="0"/>
    <x v="1"/>
    <x v="2"/>
    <n v="39.99"/>
  </r>
  <r>
    <x v="20"/>
    <x v="0"/>
    <x v="0"/>
    <x v="0"/>
    <n v="-10.92"/>
  </r>
  <r>
    <x v="20"/>
    <x v="0"/>
    <x v="0"/>
    <x v="1"/>
    <n v="-5.98"/>
  </r>
  <r>
    <x v="20"/>
    <x v="0"/>
    <x v="2"/>
    <x v="2"/>
    <n v="-2.1"/>
  </r>
  <r>
    <x v="20"/>
    <x v="0"/>
    <x v="1"/>
    <x v="2"/>
    <n v="41.99"/>
  </r>
  <r>
    <x v="20"/>
    <x v="0"/>
    <x v="0"/>
    <x v="0"/>
    <n v="-10.92"/>
  </r>
  <r>
    <x v="20"/>
    <x v="0"/>
    <x v="0"/>
    <x v="1"/>
    <n v="-5.7"/>
  </r>
  <r>
    <x v="20"/>
    <x v="0"/>
    <x v="2"/>
    <x v="2"/>
    <n v="-2"/>
  </r>
  <r>
    <x v="20"/>
    <x v="0"/>
    <x v="1"/>
    <x v="2"/>
    <n v="39.99"/>
  </r>
  <r>
    <x v="4"/>
    <x v="1"/>
    <x v="0"/>
    <x v="3"/>
    <n v="-0.6"/>
  </r>
  <r>
    <x v="4"/>
    <x v="1"/>
    <x v="0"/>
    <x v="3"/>
    <n v="-0.6"/>
  </r>
  <r>
    <x v="4"/>
    <x v="1"/>
    <x v="0"/>
    <x v="3"/>
    <n v="-0.6"/>
  </r>
  <r>
    <x v="4"/>
    <x v="1"/>
    <x v="0"/>
    <x v="14"/>
    <n v="-2.4"/>
  </r>
  <r>
    <x v="1"/>
    <x v="0"/>
    <x v="0"/>
    <x v="0"/>
    <n v="-12.04"/>
  </r>
  <r>
    <x v="1"/>
    <x v="0"/>
    <x v="0"/>
    <x v="1"/>
    <n v="-6.9"/>
  </r>
  <r>
    <x v="1"/>
    <x v="0"/>
    <x v="1"/>
    <x v="2"/>
    <n v="22.99"/>
  </r>
  <r>
    <x v="1"/>
    <x v="0"/>
    <x v="1"/>
    <x v="2"/>
    <n v="22.99"/>
  </r>
  <r>
    <x v="5"/>
    <x v="0"/>
    <x v="0"/>
    <x v="0"/>
    <n v="-6.02"/>
  </r>
  <r>
    <x v="5"/>
    <x v="0"/>
    <x v="0"/>
    <x v="1"/>
    <n v="-3"/>
  </r>
  <r>
    <x v="5"/>
    <x v="0"/>
    <x v="2"/>
    <x v="2"/>
    <n v="0"/>
  </r>
  <r>
    <x v="5"/>
    <x v="0"/>
    <x v="1"/>
    <x v="2"/>
    <n v="19.989999999999998"/>
  </r>
  <r>
    <x v="5"/>
    <x v="0"/>
    <x v="3"/>
    <x v="4"/>
    <n v="1.2"/>
  </r>
  <r>
    <x v="19"/>
    <x v="0"/>
    <x v="0"/>
    <x v="0"/>
    <n v="-6.02"/>
  </r>
  <r>
    <x v="19"/>
    <x v="0"/>
    <x v="0"/>
    <x v="1"/>
    <n v="-3.99"/>
  </r>
  <r>
    <x v="19"/>
    <x v="0"/>
    <x v="2"/>
    <x v="2"/>
    <n v="-1.4"/>
  </r>
  <r>
    <x v="19"/>
    <x v="0"/>
    <x v="1"/>
    <x v="2"/>
    <n v="27.99"/>
  </r>
  <r>
    <x v="19"/>
    <x v="0"/>
    <x v="3"/>
    <x v="4"/>
    <n v="1.69"/>
  </r>
  <r>
    <x v="20"/>
    <x v="0"/>
    <x v="0"/>
    <x v="0"/>
    <n v="-10.92"/>
  </r>
  <r>
    <x v="20"/>
    <x v="0"/>
    <x v="0"/>
    <x v="1"/>
    <n v="-5.7"/>
  </r>
  <r>
    <x v="20"/>
    <x v="0"/>
    <x v="2"/>
    <x v="2"/>
    <n v="-2"/>
  </r>
  <r>
    <x v="20"/>
    <x v="0"/>
    <x v="1"/>
    <x v="2"/>
    <n v="39.99"/>
  </r>
  <r>
    <x v="20"/>
    <x v="0"/>
    <x v="3"/>
    <x v="4"/>
    <n v="2.2799999999999998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20"/>
    <x v="0"/>
    <x v="0"/>
    <x v="0"/>
    <n v="-10.92"/>
  </r>
  <r>
    <x v="20"/>
    <x v="0"/>
    <x v="0"/>
    <x v="1"/>
    <n v="-6"/>
  </r>
  <r>
    <x v="20"/>
    <x v="0"/>
    <x v="1"/>
    <x v="2"/>
    <n v="39.99"/>
  </r>
  <r>
    <x v="20"/>
    <x v="0"/>
    <x v="3"/>
    <x v="4"/>
    <n v="2.65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20"/>
    <x v="0"/>
    <x v="0"/>
    <x v="0"/>
    <n v="-10.92"/>
  </r>
  <r>
    <x v="20"/>
    <x v="0"/>
    <x v="0"/>
    <x v="1"/>
    <n v="-5.7"/>
  </r>
  <r>
    <x v="20"/>
    <x v="0"/>
    <x v="1"/>
    <x v="2"/>
    <n v="37.99"/>
  </r>
  <r>
    <x v="12"/>
    <x v="0"/>
    <x v="0"/>
    <x v="0"/>
    <n v="-3.19"/>
  </r>
  <r>
    <x v="12"/>
    <x v="0"/>
    <x v="0"/>
    <x v="1"/>
    <n v="-1.2"/>
  </r>
  <r>
    <x v="12"/>
    <x v="0"/>
    <x v="1"/>
    <x v="2"/>
    <n v="7.99"/>
  </r>
  <r>
    <x v="4"/>
    <x v="1"/>
    <x v="0"/>
    <x v="3"/>
    <n v="-0.6"/>
  </r>
  <r>
    <x v="19"/>
    <x v="0"/>
    <x v="0"/>
    <x v="0"/>
    <n v="-6.02"/>
  </r>
  <r>
    <x v="19"/>
    <x v="0"/>
    <x v="0"/>
    <x v="1"/>
    <n v="-4.2"/>
  </r>
  <r>
    <x v="19"/>
    <x v="0"/>
    <x v="1"/>
    <x v="2"/>
    <n v="27.99"/>
  </r>
  <r>
    <x v="7"/>
    <x v="0"/>
    <x v="0"/>
    <x v="0"/>
    <n v="-21.08"/>
  </r>
  <r>
    <x v="7"/>
    <x v="0"/>
    <x v="0"/>
    <x v="1"/>
    <n v="-7.9"/>
  </r>
  <r>
    <x v="7"/>
    <x v="0"/>
    <x v="2"/>
    <x v="2"/>
    <n v="-0.68"/>
  </r>
  <r>
    <x v="7"/>
    <x v="0"/>
    <x v="2"/>
    <x v="2"/>
    <n v="-0.67"/>
  </r>
  <r>
    <x v="7"/>
    <x v="0"/>
    <x v="1"/>
    <x v="2"/>
    <n v="26.99"/>
  </r>
  <r>
    <x v="7"/>
    <x v="0"/>
    <x v="1"/>
    <x v="2"/>
    <n v="26.99"/>
  </r>
  <r>
    <x v="3"/>
    <x v="0"/>
    <x v="0"/>
    <x v="0"/>
    <n v="-5.26"/>
  </r>
  <r>
    <x v="3"/>
    <x v="0"/>
    <x v="0"/>
    <x v="1"/>
    <n v="-3.6"/>
  </r>
  <r>
    <x v="3"/>
    <x v="0"/>
    <x v="1"/>
    <x v="2"/>
    <n v="23.99"/>
  </r>
  <r>
    <x v="3"/>
    <x v="0"/>
    <x v="3"/>
    <x v="4"/>
    <n v="1.71"/>
  </r>
  <r>
    <x v="0"/>
    <x v="0"/>
    <x v="0"/>
    <x v="0"/>
    <n v="-3.19"/>
  </r>
  <r>
    <x v="0"/>
    <x v="0"/>
    <x v="0"/>
    <x v="1"/>
    <n v="-1.2"/>
  </r>
  <r>
    <x v="0"/>
    <x v="0"/>
    <x v="1"/>
    <x v="2"/>
    <n v="7.99"/>
  </r>
  <r>
    <x v="0"/>
    <x v="0"/>
    <x v="3"/>
    <x v="4"/>
    <n v="0.56000000000000005"/>
  </r>
  <r>
    <x v="14"/>
    <x v="0"/>
    <x v="0"/>
    <x v="0"/>
    <n v="-10.16"/>
  </r>
  <r>
    <x v="14"/>
    <x v="0"/>
    <x v="0"/>
    <x v="1"/>
    <n v="-5.55"/>
  </r>
  <r>
    <x v="14"/>
    <x v="0"/>
    <x v="1"/>
    <x v="2"/>
    <n v="36.99"/>
  </r>
  <r>
    <x v="14"/>
    <x v="0"/>
    <x v="3"/>
    <x v="4"/>
    <n v="2.59"/>
  </r>
  <r>
    <x v="6"/>
    <x v="0"/>
    <x v="0"/>
    <x v="0"/>
    <n v="-11.28"/>
  </r>
  <r>
    <x v="6"/>
    <x v="0"/>
    <x v="0"/>
    <x v="1"/>
    <n v="-6"/>
  </r>
  <r>
    <x v="6"/>
    <x v="0"/>
    <x v="1"/>
    <x v="2"/>
    <n v="19.989999999999998"/>
  </r>
  <r>
    <x v="6"/>
    <x v="0"/>
    <x v="1"/>
    <x v="2"/>
    <n v="19.989999999999998"/>
  </r>
  <r>
    <x v="20"/>
    <x v="0"/>
    <x v="0"/>
    <x v="0"/>
    <n v="-10.92"/>
  </r>
  <r>
    <x v="20"/>
    <x v="0"/>
    <x v="0"/>
    <x v="1"/>
    <n v="-5.41"/>
  </r>
  <r>
    <x v="20"/>
    <x v="0"/>
    <x v="2"/>
    <x v="2"/>
    <n v="0"/>
  </r>
  <r>
    <x v="20"/>
    <x v="0"/>
    <x v="2"/>
    <x v="2"/>
    <n v="-1.9"/>
  </r>
  <r>
    <x v="20"/>
    <x v="0"/>
    <x v="2"/>
    <x v="8"/>
    <n v="-9.25"/>
  </r>
  <r>
    <x v="20"/>
    <x v="0"/>
    <x v="1"/>
    <x v="2"/>
    <n v="37.99"/>
  </r>
  <r>
    <x v="20"/>
    <x v="0"/>
    <x v="3"/>
    <x v="8"/>
    <n v="9.25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1"/>
    <x v="2"/>
    <n v="37.99"/>
  </r>
  <r>
    <x v="0"/>
    <x v="0"/>
    <x v="0"/>
    <x v="0"/>
    <n v="-3.19"/>
  </r>
  <r>
    <x v="0"/>
    <x v="0"/>
    <x v="0"/>
    <x v="1"/>
    <n v="-1.1399999999999999"/>
  </r>
  <r>
    <x v="0"/>
    <x v="0"/>
    <x v="2"/>
    <x v="2"/>
    <n v="-0.4"/>
  </r>
  <r>
    <x v="0"/>
    <x v="0"/>
    <x v="1"/>
    <x v="2"/>
    <n v="7.99"/>
  </r>
  <r>
    <x v="0"/>
    <x v="0"/>
    <x v="3"/>
    <x v="4"/>
    <n v="0.46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1"/>
    <x v="2"/>
    <n v="37.99"/>
  </r>
  <r>
    <x v="4"/>
    <x v="1"/>
    <x v="0"/>
    <x v="3"/>
    <n v="-0.6"/>
  </r>
  <r>
    <x v="4"/>
    <x v="1"/>
    <x v="0"/>
    <x v="3"/>
    <n v="-0.6"/>
  </r>
  <r>
    <x v="20"/>
    <x v="0"/>
    <x v="0"/>
    <x v="0"/>
    <n v="-21.84"/>
  </r>
  <r>
    <x v="20"/>
    <x v="0"/>
    <x v="0"/>
    <x v="1"/>
    <n v="-11.4"/>
  </r>
  <r>
    <x v="20"/>
    <x v="0"/>
    <x v="1"/>
    <x v="2"/>
    <n v="37.99"/>
  </r>
  <r>
    <x v="20"/>
    <x v="0"/>
    <x v="1"/>
    <x v="2"/>
    <n v="37.99"/>
  </r>
  <r>
    <x v="23"/>
    <x v="0"/>
    <x v="0"/>
    <x v="0"/>
    <n v="-5.26"/>
  </r>
  <r>
    <x v="23"/>
    <x v="0"/>
    <x v="0"/>
    <x v="1"/>
    <n v="-3.42"/>
  </r>
  <r>
    <x v="23"/>
    <x v="0"/>
    <x v="2"/>
    <x v="2"/>
    <n v="-1.2"/>
  </r>
  <r>
    <x v="23"/>
    <x v="0"/>
    <x v="1"/>
    <x v="2"/>
    <n v="23.99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1"/>
    <x v="2"/>
    <n v="37.99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2"/>
    <x v="2"/>
    <n v="0"/>
  </r>
  <r>
    <x v="20"/>
    <x v="0"/>
    <x v="1"/>
    <x v="2"/>
    <n v="37.99"/>
  </r>
  <r>
    <x v="4"/>
    <x v="1"/>
    <x v="0"/>
    <x v="3"/>
    <n v="-0.6"/>
  </r>
  <r>
    <x v="19"/>
    <x v="0"/>
    <x v="0"/>
    <x v="0"/>
    <n v="-6.02"/>
  </r>
  <r>
    <x v="19"/>
    <x v="0"/>
    <x v="0"/>
    <x v="1"/>
    <n v="-4.2"/>
  </r>
  <r>
    <x v="19"/>
    <x v="0"/>
    <x v="1"/>
    <x v="2"/>
    <n v="27.99"/>
  </r>
  <r>
    <x v="20"/>
    <x v="0"/>
    <x v="0"/>
    <x v="0"/>
    <n v="-10.92"/>
  </r>
  <r>
    <x v="20"/>
    <x v="0"/>
    <x v="0"/>
    <x v="1"/>
    <n v="-5.7"/>
  </r>
  <r>
    <x v="20"/>
    <x v="0"/>
    <x v="2"/>
    <x v="2"/>
    <n v="0"/>
  </r>
  <r>
    <x v="20"/>
    <x v="0"/>
    <x v="2"/>
    <x v="8"/>
    <n v="-5.52"/>
  </r>
  <r>
    <x v="20"/>
    <x v="0"/>
    <x v="1"/>
    <x v="2"/>
    <n v="37.99"/>
  </r>
  <r>
    <x v="20"/>
    <x v="0"/>
    <x v="3"/>
    <x v="8"/>
    <n v="5.52"/>
  </r>
  <r>
    <x v="9"/>
    <x v="0"/>
    <x v="0"/>
    <x v="0"/>
    <n v="-11.68"/>
  </r>
  <r>
    <x v="9"/>
    <x v="0"/>
    <x v="0"/>
    <x v="1"/>
    <n v="-4.5599999999999996"/>
  </r>
  <r>
    <x v="9"/>
    <x v="0"/>
    <x v="2"/>
    <x v="2"/>
    <n v="-1.6"/>
  </r>
  <r>
    <x v="9"/>
    <x v="0"/>
    <x v="1"/>
    <x v="2"/>
    <n v="31.99"/>
  </r>
  <r>
    <x v="24"/>
    <x v="0"/>
    <x v="0"/>
    <x v="0"/>
    <n v="-5.26"/>
  </r>
  <r>
    <x v="24"/>
    <x v="0"/>
    <x v="0"/>
    <x v="1"/>
    <n v="-3.15"/>
  </r>
  <r>
    <x v="24"/>
    <x v="0"/>
    <x v="1"/>
    <x v="2"/>
    <n v="20.99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1"/>
    <x v="2"/>
    <n v="37.99"/>
  </r>
  <r>
    <x v="14"/>
    <x v="0"/>
    <x v="0"/>
    <x v="0"/>
    <n v="-10.16"/>
  </r>
  <r>
    <x v="14"/>
    <x v="0"/>
    <x v="0"/>
    <x v="1"/>
    <n v="-5.55"/>
  </r>
  <r>
    <x v="14"/>
    <x v="0"/>
    <x v="1"/>
    <x v="2"/>
    <n v="36.99"/>
  </r>
  <r>
    <x v="17"/>
    <x v="0"/>
    <x v="0"/>
    <x v="0"/>
    <n v="-4.76"/>
  </r>
  <r>
    <x v="17"/>
    <x v="0"/>
    <x v="0"/>
    <x v="1"/>
    <n v="-1.49"/>
  </r>
  <r>
    <x v="17"/>
    <x v="0"/>
    <x v="2"/>
    <x v="2"/>
    <n v="0"/>
  </r>
  <r>
    <x v="17"/>
    <x v="0"/>
    <x v="2"/>
    <x v="2"/>
    <n v="-0.06"/>
  </r>
  <r>
    <x v="17"/>
    <x v="0"/>
    <x v="1"/>
    <x v="2"/>
    <n v="9.99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1"/>
    <x v="2"/>
    <n v="37.99"/>
  </r>
  <r>
    <x v="25"/>
    <x v="0"/>
    <x v="0"/>
    <x v="0"/>
    <n v="-3.28"/>
  </r>
  <r>
    <x v="25"/>
    <x v="0"/>
    <x v="0"/>
    <x v="1"/>
    <n v="-1.2"/>
  </r>
  <r>
    <x v="25"/>
    <x v="0"/>
    <x v="1"/>
    <x v="2"/>
    <n v="7.99"/>
  </r>
  <r>
    <x v="3"/>
    <x v="0"/>
    <x v="0"/>
    <x v="0"/>
    <n v="-5.26"/>
  </r>
  <r>
    <x v="3"/>
    <x v="0"/>
    <x v="0"/>
    <x v="1"/>
    <n v="-3.3"/>
  </r>
  <r>
    <x v="3"/>
    <x v="0"/>
    <x v="1"/>
    <x v="2"/>
    <n v="21.99"/>
  </r>
  <r>
    <x v="3"/>
    <x v="0"/>
    <x v="3"/>
    <x v="4"/>
    <n v="1.89"/>
  </r>
  <r>
    <x v="9"/>
    <x v="0"/>
    <x v="0"/>
    <x v="0"/>
    <n v="-11.68"/>
  </r>
  <r>
    <x v="9"/>
    <x v="0"/>
    <x v="0"/>
    <x v="1"/>
    <n v="-4.8"/>
  </r>
  <r>
    <x v="9"/>
    <x v="0"/>
    <x v="1"/>
    <x v="2"/>
    <n v="31.99"/>
  </r>
  <r>
    <x v="11"/>
    <x v="0"/>
    <x v="0"/>
    <x v="0"/>
    <n v="-2.48"/>
  </r>
  <r>
    <x v="11"/>
    <x v="0"/>
    <x v="0"/>
    <x v="1"/>
    <n v="-1.8"/>
  </r>
  <r>
    <x v="11"/>
    <x v="0"/>
    <x v="1"/>
    <x v="2"/>
    <n v="11.99"/>
  </r>
  <r>
    <x v="18"/>
    <x v="0"/>
    <x v="0"/>
    <x v="0"/>
    <n v="-11.28"/>
  </r>
  <r>
    <x v="18"/>
    <x v="0"/>
    <x v="0"/>
    <x v="1"/>
    <n v="-6.3"/>
  </r>
  <r>
    <x v="18"/>
    <x v="0"/>
    <x v="2"/>
    <x v="2"/>
    <n v="0"/>
  </r>
  <r>
    <x v="18"/>
    <x v="0"/>
    <x v="2"/>
    <x v="2"/>
    <n v="0"/>
  </r>
  <r>
    <x v="18"/>
    <x v="0"/>
    <x v="2"/>
    <x v="8"/>
    <n v="-13.98"/>
  </r>
  <r>
    <x v="18"/>
    <x v="0"/>
    <x v="1"/>
    <x v="2"/>
    <n v="20.99"/>
  </r>
  <r>
    <x v="18"/>
    <x v="0"/>
    <x v="1"/>
    <x v="2"/>
    <n v="20.99"/>
  </r>
  <r>
    <x v="18"/>
    <x v="0"/>
    <x v="3"/>
    <x v="8"/>
    <n v="13.98"/>
  </r>
  <r>
    <x v="9"/>
    <x v="3"/>
    <x v="0"/>
    <x v="1"/>
    <n v="4.8"/>
  </r>
  <r>
    <x v="9"/>
    <x v="3"/>
    <x v="0"/>
    <x v="12"/>
    <n v="-0.96"/>
  </r>
  <r>
    <x v="9"/>
    <x v="3"/>
    <x v="2"/>
    <x v="8"/>
    <n v="5.79"/>
  </r>
  <r>
    <x v="9"/>
    <x v="3"/>
    <x v="1"/>
    <x v="2"/>
    <n v="-31.99"/>
  </r>
  <r>
    <x v="9"/>
    <x v="3"/>
    <x v="3"/>
    <x v="8"/>
    <n v="-5.79"/>
  </r>
  <r>
    <x v="3"/>
    <x v="0"/>
    <x v="0"/>
    <x v="0"/>
    <n v="-5.26"/>
  </r>
  <r>
    <x v="3"/>
    <x v="0"/>
    <x v="0"/>
    <x v="1"/>
    <n v="-2.99"/>
  </r>
  <r>
    <x v="3"/>
    <x v="0"/>
    <x v="2"/>
    <x v="2"/>
    <n v="-1.05"/>
  </r>
  <r>
    <x v="3"/>
    <x v="0"/>
    <x v="1"/>
    <x v="2"/>
    <n v="20.99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23"/>
    <x v="0"/>
    <x v="0"/>
    <x v="0"/>
    <n v="-10.52"/>
  </r>
  <r>
    <x v="23"/>
    <x v="0"/>
    <x v="0"/>
    <x v="1"/>
    <n v="-6.3"/>
  </r>
  <r>
    <x v="23"/>
    <x v="0"/>
    <x v="1"/>
    <x v="2"/>
    <n v="20.99"/>
  </r>
  <r>
    <x v="23"/>
    <x v="0"/>
    <x v="1"/>
    <x v="2"/>
    <n v="20.99"/>
  </r>
  <r>
    <x v="20"/>
    <x v="0"/>
    <x v="0"/>
    <x v="0"/>
    <n v="-10.92"/>
  </r>
  <r>
    <x v="20"/>
    <x v="0"/>
    <x v="0"/>
    <x v="1"/>
    <n v="-5.41"/>
  </r>
  <r>
    <x v="20"/>
    <x v="0"/>
    <x v="2"/>
    <x v="2"/>
    <n v="-1.9"/>
  </r>
  <r>
    <x v="20"/>
    <x v="0"/>
    <x v="1"/>
    <x v="2"/>
    <n v="37.99"/>
  </r>
  <r>
    <x v="3"/>
    <x v="0"/>
    <x v="0"/>
    <x v="0"/>
    <n v="-5.26"/>
  </r>
  <r>
    <x v="3"/>
    <x v="0"/>
    <x v="0"/>
    <x v="1"/>
    <n v="-2.99"/>
  </r>
  <r>
    <x v="3"/>
    <x v="0"/>
    <x v="2"/>
    <x v="2"/>
    <n v="-1.05"/>
  </r>
  <r>
    <x v="3"/>
    <x v="0"/>
    <x v="1"/>
    <x v="2"/>
    <n v="20.99"/>
  </r>
  <r>
    <x v="3"/>
    <x v="0"/>
    <x v="3"/>
    <x v="4"/>
    <n v="1.73"/>
  </r>
  <r>
    <x v="19"/>
    <x v="0"/>
    <x v="0"/>
    <x v="0"/>
    <n v="-12.04"/>
  </r>
  <r>
    <x v="19"/>
    <x v="0"/>
    <x v="0"/>
    <x v="1"/>
    <n v="-8.4"/>
  </r>
  <r>
    <x v="19"/>
    <x v="0"/>
    <x v="1"/>
    <x v="2"/>
    <n v="27.99"/>
  </r>
  <r>
    <x v="19"/>
    <x v="0"/>
    <x v="1"/>
    <x v="2"/>
    <n v="27.99"/>
  </r>
  <r>
    <x v="4"/>
    <x v="1"/>
    <x v="0"/>
    <x v="3"/>
    <n v="-0.6"/>
  </r>
  <r>
    <x v="19"/>
    <x v="0"/>
    <x v="0"/>
    <x v="0"/>
    <n v="-6.02"/>
  </r>
  <r>
    <x v="19"/>
    <x v="0"/>
    <x v="0"/>
    <x v="1"/>
    <n v="-4.2"/>
  </r>
  <r>
    <x v="19"/>
    <x v="0"/>
    <x v="1"/>
    <x v="2"/>
    <n v="27.99"/>
  </r>
  <r>
    <x v="7"/>
    <x v="0"/>
    <x v="0"/>
    <x v="0"/>
    <n v="-10.54"/>
  </r>
  <r>
    <x v="7"/>
    <x v="0"/>
    <x v="0"/>
    <x v="1"/>
    <n v="-4.05"/>
  </r>
  <r>
    <x v="7"/>
    <x v="0"/>
    <x v="1"/>
    <x v="2"/>
    <n v="26.99"/>
  </r>
  <r>
    <x v="7"/>
    <x v="0"/>
    <x v="3"/>
    <x v="4"/>
    <n v="1.99"/>
  </r>
  <r>
    <x v="13"/>
    <x v="0"/>
    <x v="0"/>
    <x v="0"/>
    <n v="-3.28"/>
  </r>
  <r>
    <x v="13"/>
    <x v="0"/>
    <x v="0"/>
    <x v="1"/>
    <n v="-1.1399999999999999"/>
  </r>
  <r>
    <x v="13"/>
    <x v="0"/>
    <x v="2"/>
    <x v="2"/>
    <n v="-0.4"/>
  </r>
  <r>
    <x v="13"/>
    <x v="0"/>
    <x v="1"/>
    <x v="2"/>
    <n v="7.99"/>
  </r>
  <r>
    <x v="4"/>
    <x v="1"/>
    <x v="0"/>
    <x v="3"/>
    <n v="-0.6"/>
  </r>
  <r>
    <x v="4"/>
    <x v="2"/>
    <x v="3"/>
    <x v="9"/>
    <n v="509.37"/>
  </r>
  <r>
    <x v="4"/>
    <x v="2"/>
    <x v="3"/>
    <x v="10"/>
    <n v="-509.37"/>
  </r>
  <r>
    <x v="0"/>
    <x v="0"/>
    <x v="0"/>
    <x v="0"/>
    <n v="-3.19"/>
  </r>
  <r>
    <x v="0"/>
    <x v="0"/>
    <x v="0"/>
    <x v="1"/>
    <n v="-1.2"/>
  </r>
  <r>
    <x v="0"/>
    <x v="0"/>
    <x v="1"/>
    <x v="2"/>
    <n v="7.99"/>
  </r>
  <r>
    <x v="24"/>
    <x v="0"/>
    <x v="0"/>
    <x v="0"/>
    <n v="-5.26"/>
  </r>
  <r>
    <x v="24"/>
    <x v="0"/>
    <x v="0"/>
    <x v="1"/>
    <n v="-3.15"/>
  </r>
  <r>
    <x v="24"/>
    <x v="0"/>
    <x v="1"/>
    <x v="2"/>
    <n v="20.99"/>
  </r>
  <r>
    <x v="17"/>
    <x v="0"/>
    <x v="0"/>
    <x v="0"/>
    <n v="-28.56"/>
  </r>
  <r>
    <x v="17"/>
    <x v="0"/>
    <x v="0"/>
    <x v="1"/>
    <n v="-8.94"/>
  </r>
  <r>
    <x v="17"/>
    <x v="0"/>
    <x v="2"/>
    <x v="2"/>
    <n v="0"/>
  </r>
  <r>
    <x v="17"/>
    <x v="0"/>
    <x v="2"/>
    <x v="2"/>
    <n v="-0.13"/>
  </r>
  <r>
    <x v="17"/>
    <x v="0"/>
    <x v="2"/>
    <x v="2"/>
    <n v="0"/>
  </r>
  <r>
    <x v="17"/>
    <x v="0"/>
    <x v="2"/>
    <x v="2"/>
    <n v="-0.12"/>
  </r>
  <r>
    <x v="17"/>
    <x v="0"/>
    <x v="2"/>
    <x v="2"/>
    <n v="0"/>
  </r>
  <r>
    <x v="17"/>
    <x v="0"/>
    <x v="2"/>
    <x v="2"/>
    <n v="-0.12"/>
  </r>
  <r>
    <x v="17"/>
    <x v="0"/>
    <x v="2"/>
    <x v="8"/>
    <n v="-7.47"/>
  </r>
  <r>
    <x v="17"/>
    <x v="0"/>
    <x v="1"/>
    <x v="2"/>
    <n v="19.98"/>
  </r>
  <r>
    <x v="17"/>
    <x v="0"/>
    <x v="1"/>
    <x v="2"/>
    <n v="19.98"/>
  </r>
  <r>
    <x v="17"/>
    <x v="0"/>
    <x v="1"/>
    <x v="2"/>
    <n v="19.98"/>
  </r>
  <r>
    <x v="17"/>
    <x v="0"/>
    <x v="3"/>
    <x v="8"/>
    <n v="7.47"/>
  </r>
  <r>
    <x v="14"/>
    <x v="0"/>
    <x v="0"/>
    <x v="0"/>
    <n v="-10.16"/>
  </r>
  <r>
    <x v="14"/>
    <x v="0"/>
    <x v="0"/>
    <x v="1"/>
    <n v="-5.55"/>
  </r>
  <r>
    <x v="14"/>
    <x v="0"/>
    <x v="1"/>
    <x v="2"/>
    <n v="36.99"/>
  </r>
  <r>
    <x v="14"/>
    <x v="0"/>
    <x v="0"/>
    <x v="0"/>
    <n v="-10.16"/>
  </r>
  <r>
    <x v="14"/>
    <x v="0"/>
    <x v="0"/>
    <x v="1"/>
    <n v="-5.55"/>
  </r>
  <r>
    <x v="14"/>
    <x v="0"/>
    <x v="1"/>
    <x v="2"/>
    <n v="36.99"/>
  </r>
  <r>
    <x v="4"/>
    <x v="1"/>
    <x v="0"/>
    <x v="3"/>
    <n v="-0.6"/>
  </r>
  <r>
    <x v="19"/>
    <x v="0"/>
    <x v="0"/>
    <x v="0"/>
    <n v="-6.02"/>
  </r>
  <r>
    <x v="19"/>
    <x v="0"/>
    <x v="0"/>
    <x v="1"/>
    <n v="-4.2"/>
  </r>
  <r>
    <x v="19"/>
    <x v="0"/>
    <x v="1"/>
    <x v="2"/>
    <n v="27.99"/>
  </r>
  <r>
    <x v="19"/>
    <x v="0"/>
    <x v="3"/>
    <x v="4"/>
    <n v="1.92"/>
  </r>
  <r>
    <x v="3"/>
    <x v="0"/>
    <x v="0"/>
    <x v="0"/>
    <n v="-10.52"/>
  </r>
  <r>
    <x v="3"/>
    <x v="0"/>
    <x v="0"/>
    <x v="1"/>
    <n v="-6.3"/>
  </r>
  <r>
    <x v="3"/>
    <x v="0"/>
    <x v="2"/>
    <x v="2"/>
    <n v="0"/>
  </r>
  <r>
    <x v="3"/>
    <x v="0"/>
    <x v="2"/>
    <x v="2"/>
    <n v="0"/>
  </r>
  <r>
    <x v="3"/>
    <x v="0"/>
    <x v="2"/>
    <x v="8"/>
    <n v="-3.34"/>
  </r>
  <r>
    <x v="3"/>
    <x v="0"/>
    <x v="1"/>
    <x v="2"/>
    <n v="20.99"/>
  </r>
  <r>
    <x v="3"/>
    <x v="0"/>
    <x v="1"/>
    <x v="2"/>
    <n v="20.99"/>
  </r>
  <r>
    <x v="3"/>
    <x v="0"/>
    <x v="3"/>
    <x v="8"/>
    <n v="3.34"/>
  </r>
  <r>
    <x v="26"/>
    <x v="0"/>
    <x v="0"/>
    <x v="0"/>
    <n v="-4.76"/>
  </r>
  <r>
    <x v="26"/>
    <x v="0"/>
    <x v="0"/>
    <x v="1"/>
    <n v="-1.71"/>
  </r>
  <r>
    <x v="26"/>
    <x v="0"/>
    <x v="2"/>
    <x v="2"/>
    <n v="-0.6"/>
  </r>
  <r>
    <x v="26"/>
    <x v="0"/>
    <x v="1"/>
    <x v="2"/>
    <n v="11.99"/>
  </r>
  <r>
    <x v="17"/>
    <x v="0"/>
    <x v="0"/>
    <x v="0"/>
    <n v="-4.76"/>
  </r>
  <r>
    <x v="17"/>
    <x v="0"/>
    <x v="0"/>
    <x v="1"/>
    <n v="-1.49"/>
  </r>
  <r>
    <x v="17"/>
    <x v="0"/>
    <x v="2"/>
    <x v="2"/>
    <n v="0"/>
  </r>
  <r>
    <x v="17"/>
    <x v="0"/>
    <x v="2"/>
    <x v="2"/>
    <n v="-7.0000000000000007E-2"/>
  </r>
  <r>
    <x v="17"/>
    <x v="0"/>
    <x v="2"/>
    <x v="8"/>
    <n v="-1.24"/>
  </r>
  <r>
    <x v="17"/>
    <x v="0"/>
    <x v="1"/>
    <x v="2"/>
    <n v="9.99"/>
  </r>
  <r>
    <x v="17"/>
    <x v="0"/>
    <x v="3"/>
    <x v="8"/>
    <n v="1.24"/>
  </r>
  <r>
    <x v="5"/>
    <x v="0"/>
    <x v="0"/>
    <x v="0"/>
    <n v="-12.04"/>
  </r>
  <r>
    <x v="5"/>
    <x v="0"/>
    <x v="0"/>
    <x v="1"/>
    <n v="-6"/>
  </r>
  <r>
    <x v="5"/>
    <x v="0"/>
    <x v="1"/>
    <x v="2"/>
    <n v="19.989999999999998"/>
  </r>
  <r>
    <x v="5"/>
    <x v="0"/>
    <x v="1"/>
    <x v="2"/>
    <n v="19.989999999999998"/>
  </r>
  <r>
    <x v="6"/>
    <x v="0"/>
    <x v="0"/>
    <x v="0"/>
    <n v="-5.64"/>
  </r>
  <r>
    <x v="6"/>
    <x v="0"/>
    <x v="0"/>
    <x v="1"/>
    <n v="-3"/>
  </r>
  <r>
    <x v="6"/>
    <x v="0"/>
    <x v="1"/>
    <x v="2"/>
    <n v="19.989999999999998"/>
  </r>
  <r>
    <x v="24"/>
    <x v="0"/>
    <x v="0"/>
    <x v="0"/>
    <n v="-5.26"/>
  </r>
  <r>
    <x v="24"/>
    <x v="0"/>
    <x v="0"/>
    <x v="1"/>
    <n v="-3.15"/>
  </r>
  <r>
    <x v="24"/>
    <x v="0"/>
    <x v="1"/>
    <x v="2"/>
    <n v="20.99"/>
  </r>
  <r>
    <x v="13"/>
    <x v="0"/>
    <x v="0"/>
    <x v="0"/>
    <n v="-3.28"/>
  </r>
  <r>
    <x v="13"/>
    <x v="0"/>
    <x v="0"/>
    <x v="1"/>
    <n v="-1.2"/>
  </r>
  <r>
    <x v="13"/>
    <x v="0"/>
    <x v="1"/>
    <x v="2"/>
    <n v="7.99"/>
  </r>
  <r>
    <x v="13"/>
    <x v="0"/>
    <x v="3"/>
    <x v="4"/>
    <n v="0.48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6"/>
    <x v="0"/>
    <x v="0"/>
    <x v="0"/>
    <n v="-5.64"/>
  </r>
  <r>
    <x v="6"/>
    <x v="0"/>
    <x v="0"/>
    <x v="1"/>
    <n v="-3"/>
  </r>
  <r>
    <x v="6"/>
    <x v="0"/>
    <x v="1"/>
    <x v="2"/>
    <n v="19.989999999999998"/>
  </r>
  <r>
    <x v="6"/>
    <x v="0"/>
    <x v="3"/>
    <x v="4"/>
    <n v="1.6"/>
  </r>
  <r>
    <x v="7"/>
    <x v="0"/>
    <x v="0"/>
    <x v="0"/>
    <n v="-10.54"/>
  </r>
  <r>
    <x v="7"/>
    <x v="0"/>
    <x v="0"/>
    <x v="1"/>
    <n v="-3.85"/>
  </r>
  <r>
    <x v="7"/>
    <x v="0"/>
    <x v="2"/>
    <x v="2"/>
    <n v="-1.35"/>
  </r>
  <r>
    <x v="7"/>
    <x v="0"/>
    <x v="1"/>
    <x v="2"/>
    <n v="26.99"/>
  </r>
  <r>
    <x v="7"/>
    <x v="0"/>
    <x v="3"/>
    <x v="4"/>
    <n v="2.2599999999999998"/>
  </r>
  <r>
    <x v="19"/>
    <x v="0"/>
    <x v="0"/>
    <x v="0"/>
    <n v="-6.02"/>
  </r>
  <r>
    <x v="19"/>
    <x v="0"/>
    <x v="0"/>
    <x v="1"/>
    <n v="-4.2"/>
  </r>
  <r>
    <x v="19"/>
    <x v="0"/>
    <x v="1"/>
    <x v="2"/>
    <n v="27.99"/>
  </r>
  <r>
    <x v="9"/>
    <x v="0"/>
    <x v="0"/>
    <x v="0"/>
    <n v="-11.68"/>
  </r>
  <r>
    <x v="9"/>
    <x v="0"/>
    <x v="0"/>
    <x v="1"/>
    <n v="-4.8"/>
  </r>
  <r>
    <x v="9"/>
    <x v="0"/>
    <x v="2"/>
    <x v="2"/>
    <n v="0"/>
  </r>
  <r>
    <x v="9"/>
    <x v="0"/>
    <x v="2"/>
    <x v="8"/>
    <n v="-5.79"/>
  </r>
  <r>
    <x v="9"/>
    <x v="0"/>
    <x v="1"/>
    <x v="2"/>
    <n v="31.99"/>
  </r>
  <r>
    <x v="9"/>
    <x v="0"/>
    <x v="3"/>
    <x v="8"/>
    <n v="5.79"/>
  </r>
  <r>
    <x v="20"/>
    <x v="0"/>
    <x v="0"/>
    <x v="0"/>
    <n v="-10.92"/>
  </r>
  <r>
    <x v="20"/>
    <x v="0"/>
    <x v="0"/>
    <x v="1"/>
    <n v="-5.7"/>
  </r>
  <r>
    <x v="20"/>
    <x v="0"/>
    <x v="2"/>
    <x v="2"/>
    <n v="-2"/>
  </r>
  <r>
    <x v="20"/>
    <x v="0"/>
    <x v="1"/>
    <x v="2"/>
    <n v="39.99"/>
  </r>
  <r>
    <x v="19"/>
    <x v="0"/>
    <x v="0"/>
    <x v="0"/>
    <n v="-6.02"/>
  </r>
  <r>
    <x v="19"/>
    <x v="0"/>
    <x v="0"/>
    <x v="1"/>
    <n v="-4.2"/>
  </r>
  <r>
    <x v="19"/>
    <x v="0"/>
    <x v="1"/>
    <x v="2"/>
    <n v="27.99"/>
  </r>
  <r>
    <x v="4"/>
    <x v="1"/>
    <x v="0"/>
    <x v="5"/>
    <n v="-1.2"/>
  </r>
  <r>
    <x v="4"/>
    <x v="1"/>
    <x v="0"/>
    <x v="3"/>
    <n v="-0.6"/>
  </r>
  <r>
    <x v="1"/>
    <x v="0"/>
    <x v="0"/>
    <x v="0"/>
    <n v="-6.02"/>
  </r>
  <r>
    <x v="1"/>
    <x v="0"/>
    <x v="0"/>
    <x v="1"/>
    <n v="-3.45"/>
  </r>
  <r>
    <x v="1"/>
    <x v="0"/>
    <x v="1"/>
    <x v="2"/>
    <n v="22.99"/>
  </r>
  <r>
    <x v="1"/>
    <x v="0"/>
    <x v="3"/>
    <x v="4"/>
    <n v="1.58"/>
  </r>
  <r>
    <x v="24"/>
    <x v="0"/>
    <x v="0"/>
    <x v="0"/>
    <n v="-5.26"/>
  </r>
  <r>
    <x v="24"/>
    <x v="0"/>
    <x v="0"/>
    <x v="1"/>
    <n v="-3.15"/>
  </r>
  <r>
    <x v="24"/>
    <x v="0"/>
    <x v="1"/>
    <x v="2"/>
    <n v="20.99"/>
  </r>
  <r>
    <x v="24"/>
    <x v="0"/>
    <x v="3"/>
    <x v="4"/>
    <n v="1.99"/>
  </r>
  <r>
    <x v="4"/>
    <x v="1"/>
    <x v="0"/>
    <x v="3"/>
    <n v="-0.6"/>
  </r>
  <r>
    <x v="4"/>
    <x v="1"/>
    <x v="0"/>
    <x v="15"/>
    <n v="-14.36"/>
  </r>
  <r>
    <x v="4"/>
    <x v="1"/>
    <x v="0"/>
    <x v="3"/>
    <n v="-0.6"/>
  </r>
  <r>
    <x v="0"/>
    <x v="0"/>
    <x v="0"/>
    <x v="0"/>
    <n v="-3.19"/>
  </r>
  <r>
    <x v="0"/>
    <x v="0"/>
    <x v="0"/>
    <x v="1"/>
    <n v="-1.2"/>
  </r>
  <r>
    <x v="0"/>
    <x v="0"/>
    <x v="1"/>
    <x v="2"/>
    <n v="7.99"/>
  </r>
  <r>
    <x v="4"/>
    <x v="1"/>
    <x v="0"/>
    <x v="16"/>
    <n v="-0.15"/>
  </r>
  <r>
    <x v="0"/>
    <x v="0"/>
    <x v="0"/>
    <x v="0"/>
    <n v="-3.19"/>
  </r>
  <r>
    <x v="0"/>
    <x v="0"/>
    <x v="0"/>
    <x v="1"/>
    <n v="-1.2"/>
  </r>
  <r>
    <x v="0"/>
    <x v="0"/>
    <x v="2"/>
    <x v="2"/>
    <n v="0"/>
  </r>
  <r>
    <x v="0"/>
    <x v="0"/>
    <x v="1"/>
    <x v="2"/>
    <n v="7.99"/>
  </r>
  <r>
    <x v="4"/>
    <x v="1"/>
    <x v="0"/>
    <x v="3"/>
    <n v="-0.6"/>
  </r>
  <r>
    <x v="4"/>
    <x v="1"/>
    <x v="0"/>
    <x v="17"/>
    <n v="-39.99"/>
  </r>
  <r>
    <x v="14"/>
    <x v="0"/>
    <x v="0"/>
    <x v="0"/>
    <n v="-10.16"/>
  </r>
  <r>
    <x v="14"/>
    <x v="0"/>
    <x v="0"/>
    <x v="1"/>
    <n v="-5.55"/>
  </r>
  <r>
    <x v="14"/>
    <x v="0"/>
    <x v="1"/>
    <x v="2"/>
    <n v="36.99"/>
  </r>
  <r>
    <x v="14"/>
    <x v="0"/>
    <x v="3"/>
    <x v="4"/>
    <n v="3.81"/>
  </r>
  <r>
    <x v="9"/>
    <x v="0"/>
    <x v="0"/>
    <x v="0"/>
    <n v="-11.68"/>
  </r>
  <r>
    <x v="9"/>
    <x v="0"/>
    <x v="0"/>
    <x v="1"/>
    <n v="-4.8"/>
  </r>
  <r>
    <x v="9"/>
    <x v="0"/>
    <x v="2"/>
    <x v="2"/>
    <n v="0"/>
  </r>
  <r>
    <x v="9"/>
    <x v="0"/>
    <x v="2"/>
    <x v="8"/>
    <n v="-8.5"/>
  </r>
  <r>
    <x v="9"/>
    <x v="0"/>
    <x v="1"/>
    <x v="2"/>
    <n v="31.99"/>
  </r>
  <r>
    <x v="9"/>
    <x v="0"/>
    <x v="3"/>
    <x v="8"/>
    <n v="8.5"/>
  </r>
  <r>
    <x v="13"/>
    <x v="0"/>
    <x v="0"/>
    <x v="0"/>
    <n v="-3.28"/>
  </r>
  <r>
    <x v="13"/>
    <x v="0"/>
    <x v="0"/>
    <x v="1"/>
    <n v="-1.2"/>
  </r>
  <r>
    <x v="13"/>
    <x v="0"/>
    <x v="0"/>
    <x v="7"/>
    <n v="-2.63"/>
  </r>
  <r>
    <x v="13"/>
    <x v="0"/>
    <x v="1"/>
    <x v="2"/>
    <n v="7.99"/>
  </r>
  <r>
    <x v="13"/>
    <x v="0"/>
    <x v="3"/>
    <x v="8"/>
    <n v="2.63"/>
  </r>
  <r>
    <x v="24"/>
    <x v="0"/>
    <x v="0"/>
    <x v="0"/>
    <n v="-5.26"/>
  </r>
  <r>
    <x v="24"/>
    <x v="0"/>
    <x v="0"/>
    <x v="1"/>
    <n v="-2.99"/>
  </r>
  <r>
    <x v="24"/>
    <x v="0"/>
    <x v="2"/>
    <x v="2"/>
    <n v="-1.05"/>
  </r>
  <r>
    <x v="24"/>
    <x v="0"/>
    <x v="1"/>
    <x v="2"/>
    <n v="20.99"/>
  </r>
  <r>
    <x v="24"/>
    <x v="0"/>
    <x v="0"/>
    <x v="0"/>
    <n v="-5.26"/>
  </r>
  <r>
    <x v="24"/>
    <x v="0"/>
    <x v="0"/>
    <x v="1"/>
    <n v="-2.99"/>
  </r>
  <r>
    <x v="24"/>
    <x v="0"/>
    <x v="2"/>
    <x v="2"/>
    <n v="-1.05"/>
  </r>
  <r>
    <x v="24"/>
    <x v="0"/>
    <x v="1"/>
    <x v="2"/>
    <n v="20.99"/>
  </r>
  <r>
    <x v="3"/>
    <x v="0"/>
    <x v="0"/>
    <x v="0"/>
    <n v="-5.26"/>
  </r>
  <r>
    <x v="3"/>
    <x v="0"/>
    <x v="0"/>
    <x v="1"/>
    <n v="-3.15"/>
  </r>
  <r>
    <x v="3"/>
    <x v="0"/>
    <x v="1"/>
    <x v="2"/>
    <n v="20.99"/>
  </r>
  <r>
    <x v="19"/>
    <x v="0"/>
    <x v="0"/>
    <x v="0"/>
    <n v="-6.02"/>
  </r>
  <r>
    <x v="19"/>
    <x v="0"/>
    <x v="0"/>
    <x v="1"/>
    <n v="-3.99"/>
  </r>
  <r>
    <x v="19"/>
    <x v="0"/>
    <x v="2"/>
    <x v="2"/>
    <n v="-1.4"/>
  </r>
  <r>
    <x v="19"/>
    <x v="0"/>
    <x v="1"/>
    <x v="2"/>
    <n v="27.99"/>
  </r>
  <r>
    <x v="13"/>
    <x v="0"/>
    <x v="0"/>
    <x v="0"/>
    <n v="-3.28"/>
  </r>
  <r>
    <x v="13"/>
    <x v="0"/>
    <x v="0"/>
    <x v="1"/>
    <n v="-1.1399999999999999"/>
  </r>
  <r>
    <x v="13"/>
    <x v="0"/>
    <x v="2"/>
    <x v="2"/>
    <n v="-0.4"/>
  </r>
  <r>
    <x v="13"/>
    <x v="0"/>
    <x v="1"/>
    <x v="2"/>
    <n v="7.99"/>
  </r>
  <r>
    <x v="19"/>
    <x v="0"/>
    <x v="0"/>
    <x v="0"/>
    <n v="-6.02"/>
  </r>
  <r>
    <x v="19"/>
    <x v="0"/>
    <x v="0"/>
    <x v="1"/>
    <n v="-3.99"/>
  </r>
  <r>
    <x v="19"/>
    <x v="0"/>
    <x v="2"/>
    <x v="2"/>
    <n v="-1.4"/>
  </r>
  <r>
    <x v="19"/>
    <x v="0"/>
    <x v="1"/>
    <x v="2"/>
    <n v="27.99"/>
  </r>
  <r>
    <x v="4"/>
    <x v="1"/>
    <x v="0"/>
    <x v="3"/>
    <n v="-0.6"/>
  </r>
  <r>
    <x v="13"/>
    <x v="0"/>
    <x v="0"/>
    <x v="0"/>
    <n v="-3.28"/>
  </r>
  <r>
    <x v="13"/>
    <x v="0"/>
    <x v="0"/>
    <x v="1"/>
    <n v="-1.2"/>
  </r>
  <r>
    <x v="13"/>
    <x v="0"/>
    <x v="1"/>
    <x v="2"/>
    <n v="7.99"/>
  </r>
  <r>
    <x v="14"/>
    <x v="0"/>
    <x v="0"/>
    <x v="0"/>
    <n v="-20.32"/>
  </r>
  <r>
    <x v="14"/>
    <x v="0"/>
    <x v="0"/>
    <x v="1"/>
    <n v="-11.1"/>
  </r>
  <r>
    <x v="14"/>
    <x v="0"/>
    <x v="1"/>
    <x v="2"/>
    <n v="36.99"/>
  </r>
  <r>
    <x v="14"/>
    <x v="0"/>
    <x v="1"/>
    <x v="2"/>
    <n v="36.99"/>
  </r>
  <r>
    <x v="0"/>
    <x v="0"/>
    <x v="0"/>
    <x v="0"/>
    <n v="-3.19"/>
  </r>
  <r>
    <x v="0"/>
    <x v="0"/>
    <x v="0"/>
    <x v="1"/>
    <n v="-1.1399999999999999"/>
  </r>
  <r>
    <x v="0"/>
    <x v="0"/>
    <x v="2"/>
    <x v="2"/>
    <n v="-0.4"/>
  </r>
  <r>
    <x v="0"/>
    <x v="0"/>
    <x v="1"/>
    <x v="2"/>
    <n v="7.99"/>
  </r>
  <r>
    <x v="4"/>
    <x v="1"/>
    <x v="0"/>
    <x v="6"/>
    <n v="-1.8"/>
  </r>
  <r>
    <x v="14"/>
    <x v="0"/>
    <x v="0"/>
    <x v="0"/>
    <n v="-10.16"/>
  </r>
  <r>
    <x v="14"/>
    <x v="0"/>
    <x v="0"/>
    <x v="1"/>
    <n v="-5.55"/>
  </r>
  <r>
    <x v="14"/>
    <x v="0"/>
    <x v="1"/>
    <x v="2"/>
    <n v="36.99"/>
  </r>
  <r>
    <x v="14"/>
    <x v="0"/>
    <x v="0"/>
    <x v="0"/>
    <n v="-40.64"/>
  </r>
  <r>
    <x v="14"/>
    <x v="0"/>
    <x v="0"/>
    <x v="1"/>
    <n v="-22.2"/>
  </r>
  <r>
    <x v="14"/>
    <x v="0"/>
    <x v="1"/>
    <x v="2"/>
    <n v="36.99"/>
  </r>
  <r>
    <x v="14"/>
    <x v="0"/>
    <x v="1"/>
    <x v="2"/>
    <n v="36.99"/>
  </r>
  <r>
    <x v="14"/>
    <x v="0"/>
    <x v="1"/>
    <x v="2"/>
    <n v="36.99"/>
  </r>
  <r>
    <x v="14"/>
    <x v="0"/>
    <x v="1"/>
    <x v="2"/>
    <n v="36.99"/>
  </r>
  <r>
    <x v="4"/>
    <x v="1"/>
    <x v="0"/>
    <x v="3"/>
    <n v="-0.6"/>
  </r>
  <r>
    <x v="24"/>
    <x v="0"/>
    <x v="0"/>
    <x v="0"/>
    <n v="-5.26"/>
  </r>
  <r>
    <x v="24"/>
    <x v="0"/>
    <x v="0"/>
    <x v="1"/>
    <n v="-2.99"/>
  </r>
  <r>
    <x v="24"/>
    <x v="0"/>
    <x v="2"/>
    <x v="2"/>
    <n v="-1.05"/>
  </r>
  <r>
    <x v="24"/>
    <x v="0"/>
    <x v="1"/>
    <x v="2"/>
    <n v="20.99"/>
  </r>
  <r>
    <x v="14"/>
    <x v="0"/>
    <x v="0"/>
    <x v="0"/>
    <n v="-11.68"/>
  </r>
  <r>
    <x v="14"/>
    <x v="0"/>
    <x v="0"/>
    <x v="1"/>
    <n v="-5.55"/>
  </r>
  <r>
    <x v="14"/>
    <x v="0"/>
    <x v="1"/>
    <x v="2"/>
    <n v="36.99"/>
  </r>
  <r>
    <x v="25"/>
    <x v="0"/>
    <x v="0"/>
    <x v="0"/>
    <n v="-3.28"/>
  </r>
  <r>
    <x v="25"/>
    <x v="0"/>
    <x v="0"/>
    <x v="1"/>
    <n v="-1.2"/>
  </r>
  <r>
    <x v="25"/>
    <x v="0"/>
    <x v="1"/>
    <x v="2"/>
    <n v="7.99"/>
  </r>
  <r>
    <x v="23"/>
    <x v="0"/>
    <x v="0"/>
    <x v="0"/>
    <n v="-5.26"/>
  </r>
  <r>
    <x v="23"/>
    <x v="0"/>
    <x v="0"/>
    <x v="1"/>
    <n v="-3.15"/>
  </r>
  <r>
    <x v="23"/>
    <x v="0"/>
    <x v="1"/>
    <x v="2"/>
    <n v="20.99"/>
  </r>
  <r>
    <x v="23"/>
    <x v="0"/>
    <x v="3"/>
    <x v="4"/>
    <n v="1.26"/>
  </r>
  <r>
    <x v="0"/>
    <x v="0"/>
    <x v="0"/>
    <x v="0"/>
    <n v="-3.19"/>
  </r>
  <r>
    <x v="0"/>
    <x v="0"/>
    <x v="0"/>
    <x v="1"/>
    <n v="-1.1399999999999999"/>
  </r>
  <r>
    <x v="0"/>
    <x v="0"/>
    <x v="2"/>
    <x v="2"/>
    <n v="-0.4"/>
  </r>
  <r>
    <x v="0"/>
    <x v="0"/>
    <x v="1"/>
    <x v="2"/>
    <n v="7.99"/>
  </r>
  <r>
    <x v="4"/>
    <x v="1"/>
    <x v="0"/>
    <x v="3"/>
    <n v="-0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3">
  <r>
    <x v="0"/>
    <x v="0"/>
    <x v="0"/>
    <s v="亚马逊物流基础服务费："/>
    <n v="-9.57"/>
    <m/>
  </r>
  <r>
    <x v="0"/>
    <x v="0"/>
    <x v="0"/>
    <s v="商品价格的销售佣金："/>
    <n v="-3.6"/>
    <m/>
  </r>
  <r>
    <x v="0"/>
    <x v="0"/>
    <x v="1"/>
    <m/>
    <n v="23.97"/>
    <n v="3"/>
  </r>
  <r>
    <x v="1"/>
    <x v="0"/>
    <x v="0"/>
    <s v="亚马逊物流基础服务费："/>
    <n v="-18.06"/>
    <m/>
  </r>
  <r>
    <x v="1"/>
    <x v="0"/>
    <x v="0"/>
    <s v="商品价格的销售佣金："/>
    <n v="-10.35"/>
    <m/>
  </r>
  <r>
    <x v="1"/>
    <x v="0"/>
    <x v="1"/>
    <m/>
    <n v="22.99"/>
    <n v="1"/>
  </r>
  <r>
    <x v="1"/>
    <x v="0"/>
    <x v="1"/>
    <m/>
    <n v="22.99"/>
    <n v="1"/>
  </r>
  <r>
    <x v="1"/>
    <x v="0"/>
    <x v="1"/>
    <m/>
    <n v="22.99"/>
    <n v="1"/>
  </r>
  <r>
    <x v="2"/>
    <x v="0"/>
    <x v="0"/>
    <s v="亚马逊物流基础服务费："/>
    <n v="-5.26"/>
    <m/>
  </r>
  <r>
    <x v="2"/>
    <x v="0"/>
    <x v="0"/>
    <s v="商品价格的销售佣金："/>
    <n v="-3.15"/>
    <m/>
  </r>
  <r>
    <x v="2"/>
    <x v="0"/>
    <x v="1"/>
    <m/>
    <n v="20.99"/>
    <n v="1"/>
  </r>
  <r>
    <x v="3"/>
    <x v="0"/>
    <x v="0"/>
    <s v="亚马逊物流基础服务费："/>
    <n v="-5.26"/>
    <m/>
  </r>
  <r>
    <x v="3"/>
    <x v="0"/>
    <x v="0"/>
    <s v="商品价格的销售佣金："/>
    <n v="-3.15"/>
    <m/>
  </r>
  <r>
    <x v="3"/>
    <x v="0"/>
    <x v="1"/>
    <m/>
    <n v="20.99"/>
    <n v="1"/>
  </r>
  <r>
    <x v="2"/>
    <x v="0"/>
    <x v="0"/>
    <s v="亚马逊物流基础服务费："/>
    <n v="-5.26"/>
    <m/>
  </r>
  <r>
    <x v="2"/>
    <x v="0"/>
    <x v="0"/>
    <s v="商品价格的销售佣金："/>
    <n v="-3.15"/>
    <m/>
  </r>
  <r>
    <x v="2"/>
    <x v="0"/>
    <x v="1"/>
    <m/>
    <n v="20.99"/>
    <n v="1"/>
  </r>
  <r>
    <x v="4"/>
    <x v="1"/>
    <x v="0"/>
    <s v="1次兑换的优惠券兑换费用"/>
    <n v="-0.6"/>
    <m/>
  </r>
  <r>
    <x v="5"/>
    <x v="0"/>
    <x v="0"/>
    <s v="亚马逊物流基础服务费："/>
    <n v="-6.02"/>
    <m/>
  </r>
  <r>
    <x v="5"/>
    <x v="0"/>
    <x v="0"/>
    <s v="商品价格的销售佣金："/>
    <n v="-2.99"/>
    <m/>
  </r>
  <r>
    <x v="5"/>
    <x v="0"/>
    <x v="2"/>
    <m/>
    <n v="-1.05"/>
    <n v="1"/>
  </r>
  <r>
    <x v="5"/>
    <x v="0"/>
    <x v="1"/>
    <m/>
    <n v="20.99"/>
    <n v="1"/>
  </r>
  <r>
    <x v="1"/>
    <x v="0"/>
    <x v="0"/>
    <s v="亚马逊物流基础服务费："/>
    <n v="-11.66"/>
    <m/>
  </r>
  <r>
    <x v="1"/>
    <x v="0"/>
    <x v="0"/>
    <s v="商品价格的销售佣金："/>
    <n v="-6.9"/>
    <m/>
  </r>
  <r>
    <x v="1"/>
    <x v="0"/>
    <x v="1"/>
    <m/>
    <n v="24.99"/>
    <n v="1"/>
  </r>
  <r>
    <x v="6"/>
    <x v="0"/>
    <x v="1"/>
    <m/>
    <n v="20.99"/>
    <n v="1"/>
  </r>
  <r>
    <x v="7"/>
    <x v="0"/>
    <x v="0"/>
    <s v="亚马逊物流基础服务费："/>
    <n v="-63.24"/>
    <m/>
  </r>
  <r>
    <x v="7"/>
    <x v="0"/>
    <x v="0"/>
    <s v="商品价格的销售佣金："/>
    <n v="-25.86"/>
    <m/>
  </r>
  <r>
    <x v="7"/>
    <x v="0"/>
    <x v="2"/>
    <m/>
    <n v="-0.24"/>
    <n v="1"/>
  </r>
  <r>
    <x v="7"/>
    <x v="0"/>
    <x v="2"/>
    <m/>
    <n v="-0.24"/>
    <n v="1"/>
  </r>
  <r>
    <x v="7"/>
    <x v="0"/>
    <x v="2"/>
    <m/>
    <n v="-0.24"/>
    <n v="1"/>
  </r>
  <r>
    <x v="7"/>
    <x v="0"/>
    <x v="2"/>
    <m/>
    <n v="-0.24"/>
    <n v="1"/>
  </r>
  <r>
    <x v="7"/>
    <x v="0"/>
    <x v="2"/>
    <m/>
    <n v="-0.24"/>
    <n v="1"/>
  </r>
  <r>
    <x v="7"/>
    <x v="0"/>
    <x v="2"/>
    <m/>
    <n v="-0.25"/>
    <n v="1"/>
  </r>
  <r>
    <x v="7"/>
    <x v="0"/>
    <x v="1"/>
    <m/>
    <n v="28.99"/>
    <n v="1"/>
  </r>
  <r>
    <x v="7"/>
    <x v="0"/>
    <x v="1"/>
    <m/>
    <n v="28.99"/>
    <n v="1"/>
  </r>
  <r>
    <x v="7"/>
    <x v="0"/>
    <x v="1"/>
    <m/>
    <n v="28.99"/>
    <n v="1"/>
  </r>
  <r>
    <x v="7"/>
    <x v="0"/>
    <x v="1"/>
    <m/>
    <n v="28.99"/>
    <n v="1"/>
  </r>
  <r>
    <x v="7"/>
    <x v="0"/>
    <x v="1"/>
    <m/>
    <n v="28.99"/>
    <n v="1"/>
  </r>
  <r>
    <x v="7"/>
    <x v="0"/>
    <x v="1"/>
    <m/>
    <n v="28.99"/>
    <n v="1"/>
  </r>
  <r>
    <x v="7"/>
    <x v="0"/>
    <x v="3"/>
    <s v="商品税："/>
    <n v="11.4"/>
    <m/>
  </r>
  <r>
    <x v="2"/>
    <x v="0"/>
    <x v="0"/>
    <s v="亚马逊物流基础服务费："/>
    <n v="-10.52"/>
    <m/>
  </r>
  <r>
    <x v="2"/>
    <x v="0"/>
    <x v="0"/>
    <s v="商品价格的销售佣金："/>
    <n v="-6.14"/>
    <m/>
  </r>
  <r>
    <x v="2"/>
    <x v="0"/>
    <x v="2"/>
    <m/>
    <n v="-1.05"/>
    <n v="2"/>
  </r>
  <r>
    <x v="2"/>
    <x v="0"/>
    <x v="1"/>
    <m/>
    <n v="41.98"/>
    <n v="2"/>
  </r>
  <r>
    <x v="8"/>
    <x v="0"/>
    <x v="0"/>
    <s v="亚马逊物流基础服务费："/>
    <n v="-14.72"/>
    <m/>
  </r>
  <r>
    <x v="8"/>
    <x v="0"/>
    <x v="0"/>
    <s v="商品价格的销售佣金："/>
    <n v="-8.64"/>
    <m/>
  </r>
  <r>
    <x v="8"/>
    <x v="0"/>
    <x v="2"/>
    <m/>
    <n v="-6.4"/>
    <n v="1"/>
  </r>
  <r>
    <x v="8"/>
    <x v="0"/>
    <x v="1"/>
    <m/>
    <n v="63.99"/>
    <n v="1"/>
  </r>
  <r>
    <x v="9"/>
    <x v="0"/>
    <x v="0"/>
    <s v="亚马逊物流基础服务费："/>
    <n v="-23.36"/>
    <m/>
  </r>
  <r>
    <x v="9"/>
    <x v="0"/>
    <x v="0"/>
    <s v="商品价格的销售佣金："/>
    <n v="-10.2"/>
    <m/>
  </r>
  <r>
    <x v="9"/>
    <x v="0"/>
    <x v="1"/>
    <m/>
    <n v="33.99"/>
    <n v="1"/>
  </r>
  <r>
    <x v="9"/>
    <x v="0"/>
    <x v="1"/>
    <m/>
    <n v="33.99"/>
    <n v="1"/>
  </r>
  <r>
    <x v="7"/>
    <x v="0"/>
    <x v="0"/>
    <s v="亚马逊物流基础服务费："/>
    <n v="-10.54"/>
    <m/>
  </r>
  <r>
    <x v="7"/>
    <x v="0"/>
    <x v="0"/>
    <s v="商品价格的销售佣金："/>
    <n v="-3.99"/>
    <m/>
  </r>
  <r>
    <x v="7"/>
    <x v="0"/>
    <x v="2"/>
    <m/>
    <n v="-1.4"/>
    <n v="1"/>
  </r>
  <r>
    <x v="7"/>
    <x v="0"/>
    <x v="1"/>
    <m/>
    <n v="27.99"/>
    <n v="1"/>
  </r>
  <r>
    <x v="4"/>
    <x v="1"/>
    <x v="0"/>
    <s v="2次兑换的优惠券兑换费用"/>
    <n v="-1.2"/>
    <m/>
  </r>
  <r>
    <x v="2"/>
    <x v="0"/>
    <x v="0"/>
    <s v="亚马逊物流基础服务费："/>
    <n v="-5.26"/>
    <m/>
  </r>
  <r>
    <x v="2"/>
    <x v="0"/>
    <x v="0"/>
    <s v="商品价格的销售佣金："/>
    <n v="-2.85"/>
    <m/>
  </r>
  <r>
    <x v="2"/>
    <x v="0"/>
    <x v="2"/>
    <m/>
    <n v="-1"/>
    <n v="1"/>
  </r>
  <r>
    <x v="2"/>
    <x v="0"/>
    <x v="1"/>
    <m/>
    <n v="19.99"/>
    <n v="1"/>
  </r>
  <r>
    <x v="9"/>
    <x v="0"/>
    <x v="0"/>
    <s v="亚马逊物流基础服务费："/>
    <n v="-11.68"/>
    <m/>
  </r>
  <r>
    <x v="9"/>
    <x v="0"/>
    <x v="0"/>
    <s v="商品价格的销售佣金："/>
    <n v="-5.1"/>
    <m/>
  </r>
  <r>
    <x v="9"/>
    <x v="0"/>
    <x v="1"/>
    <m/>
    <n v="33.99"/>
    <n v="1"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1"/>
    <m/>
    <n v="7.99"/>
    <n v="1"/>
  </r>
  <r>
    <x v="9"/>
    <x v="0"/>
    <x v="0"/>
    <s v="亚马逊物流基础服务费："/>
    <n v="-11.68"/>
    <m/>
  </r>
  <r>
    <x v="9"/>
    <x v="0"/>
    <x v="0"/>
    <s v="商品价格的销售佣金："/>
    <n v="-5.1"/>
    <m/>
  </r>
  <r>
    <x v="9"/>
    <x v="0"/>
    <x v="1"/>
    <m/>
    <n v="33.99"/>
    <n v="1"/>
  </r>
  <r>
    <x v="9"/>
    <x v="0"/>
    <x v="0"/>
    <s v="亚马逊物流基础服务费："/>
    <n v="-11.68"/>
    <m/>
  </r>
  <r>
    <x v="9"/>
    <x v="0"/>
    <x v="0"/>
    <s v="商品价格的销售佣金："/>
    <n v="-5.1"/>
    <m/>
  </r>
  <r>
    <x v="9"/>
    <x v="0"/>
    <x v="1"/>
    <m/>
    <n v="33.99"/>
    <n v="1"/>
  </r>
  <r>
    <x v="2"/>
    <x v="0"/>
    <x v="0"/>
    <s v="亚马逊物流基础服务费："/>
    <n v="-5.26"/>
    <m/>
  </r>
  <r>
    <x v="2"/>
    <x v="0"/>
    <x v="0"/>
    <s v="商品价格的销售佣金："/>
    <n v="-3"/>
    <m/>
  </r>
  <r>
    <x v="2"/>
    <x v="0"/>
    <x v="2"/>
    <m/>
    <n v="0"/>
    <n v="1"/>
  </r>
  <r>
    <x v="2"/>
    <x v="0"/>
    <x v="1"/>
    <m/>
    <n v="19.99"/>
    <n v="1"/>
  </r>
  <r>
    <x v="4"/>
    <x v="1"/>
    <x v="0"/>
    <s v="3次兑换的优惠券兑换费用"/>
    <n v="-1.8"/>
    <m/>
  </r>
  <r>
    <x v="4"/>
    <x v="1"/>
    <x v="0"/>
    <s v="2次兑换的优惠券兑换费用"/>
    <n v="-1.2"/>
    <m/>
  </r>
  <r>
    <x v="10"/>
    <x v="0"/>
    <x v="0"/>
    <s v="亚马逊物流基础服务费："/>
    <n v="-28.68"/>
    <m/>
  </r>
  <r>
    <x v="10"/>
    <x v="0"/>
    <x v="0"/>
    <s v="商品价格的销售佣金："/>
    <n v="-13.8"/>
    <m/>
  </r>
  <r>
    <x v="10"/>
    <x v="0"/>
    <x v="0"/>
    <s v="配送信用卡拒付："/>
    <n v="-10.11"/>
    <m/>
  </r>
  <r>
    <x v="10"/>
    <x v="0"/>
    <x v="1"/>
    <m/>
    <n v="45.99"/>
    <n v="1"/>
  </r>
  <r>
    <x v="10"/>
    <x v="0"/>
    <x v="1"/>
    <m/>
    <n v="45.99"/>
    <n v="1"/>
  </r>
  <r>
    <x v="10"/>
    <x v="0"/>
    <x v="3"/>
    <s v="配送："/>
    <n v="10.11"/>
    <m/>
  </r>
  <r>
    <x v="7"/>
    <x v="0"/>
    <x v="0"/>
    <s v="亚马逊物流基础服务费："/>
    <n v="-10.54"/>
    <m/>
  </r>
  <r>
    <x v="7"/>
    <x v="0"/>
    <x v="0"/>
    <s v="商品价格的销售佣金："/>
    <n v="-4.2"/>
    <m/>
  </r>
  <r>
    <x v="7"/>
    <x v="0"/>
    <x v="1"/>
    <m/>
    <n v="27.99"/>
    <n v="1"/>
  </r>
  <r>
    <x v="6"/>
    <x v="0"/>
    <x v="0"/>
    <s v="亚马逊物流基础服务费："/>
    <n v="-5.64"/>
    <m/>
  </r>
  <r>
    <x v="6"/>
    <x v="0"/>
    <x v="0"/>
    <s v="商品价格的销售佣金："/>
    <n v="-3"/>
    <m/>
  </r>
  <r>
    <x v="6"/>
    <x v="0"/>
    <x v="1"/>
    <m/>
    <n v="19.99"/>
    <n v="1"/>
  </r>
  <r>
    <x v="7"/>
    <x v="0"/>
    <x v="0"/>
    <s v="亚马逊物流基础服务费："/>
    <n v="-10.54"/>
    <m/>
  </r>
  <r>
    <x v="7"/>
    <x v="0"/>
    <x v="0"/>
    <s v="商品价格的销售佣金："/>
    <n v="-4.2"/>
    <m/>
  </r>
  <r>
    <x v="7"/>
    <x v="0"/>
    <x v="1"/>
    <m/>
    <n v="27.99"/>
    <n v="1"/>
  </r>
  <r>
    <x v="11"/>
    <x v="0"/>
    <x v="0"/>
    <s v="亚马逊物流基础服务费："/>
    <n v="-2.48"/>
    <m/>
  </r>
  <r>
    <x v="11"/>
    <x v="0"/>
    <x v="0"/>
    <s v="商品价格的销售佣金："/>
    <n v="-1.65"/>
    <m/>
  </r>
  <r>
    <x v="11"/>
    <x v="0"/>
    <x v="1"/>
    <m/>
    <n v="10.99"/>
    <n v="1"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1"/>
    <m/>
    <n v="7.99"/>
    <n v="1"/>
  </r>
  <r>
    <x v="5"/>
    <x v="0"/>
    <x v="0"/>
    <s v="亚马逊物流基础服务费："/>
    <n v="-6.02"/>
    <m/>
  </r>
  <r>
    <x v="5"/>
    <x v="0"/>
    <x v="0"/>
    <s v="商品价格的销售佣金："/>
    <n v="-3"/>
    <m/>
  </r>
  <r>
    <x v="5"/>
    <x v="0"/>
    <x v="1"/>
    <m/>
    <n v="19.99"/>
    <n v="1"/>
  </r>
  <r>
    <x v="3"/>
    <x v="0"/>
    <x v="0"/>
    <s v="亚马逊物流基础服务费："/>
    <n v="-5.26"/>
    <m/>
  </r>
  <r>
    <x v="3"/>
    <x v="0"/>
    <x v="0"/>
    <s v="商品价格的销售佣金："/>
    <n v="-3.15"/>
    <m/>
  </r>
  <r>
    <x v="3"/>
    <x v="0"/>
    <x v="1"/>
    <m/>
    <n v="20.99"/>
    <n v="1"/>
  </r>
  <r>
    <x v="4"/>
    <x v="1"/>
    <x v="0"/>
    <s v="3次兑换的优惠券兑换费用"/>
    <n v="-1.8"/>
    <m/>
  </r>
  <r>
    <x v="4"/>
    <x v="1"/>
    <x v="0"/>
    <s v="1次兑换的优惠券兑换费用"/>
    <n v="-0.6"/>
    <m/>
  </r>
  <r>
    <x v="0"/>
    <x v="0"/>
    <x v="0"/>
    <s v="亚马逊物流基础服务费："/>
    <n v="-3.19"/>
    <m/>
  </r>
  <r>
    <x v="0"/>
    <x v="0"/>
    <x v="0"/>
    <s v="商品价格的销售佣金："/>
    <n v="-1.14"/>
    <m/>
  </r>
  <r>
    <x v="0"/>
    <x v="0"/>
    <x v="2"/>
    <m/>
    <n v="-0.4"/>
    <n v="1"/>
  </r>
  <r>
    <x v="0"/>
    <x v="0"/>
    <x v="1"/>
    <m/>
    <n v="7.99"/>
    <n v="1"/>
  </r>
  <r>
    <x v="4"/>
    <x v="1"/>
    <x v="0"/>
    <s v="1次兑换的优惠券兑换费用"/>
    <n v="-0.6"/>
    <m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1"/>
    <m/>
    <n v="7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1"/>
    <x v="0"/>
    <x v="3"/>
    <s v="商品税："/>
    <n v="2"/>
    <m/>
  </r>
  <r>
    <x v="12"/>
    <x v="0"/>
    <x v="0"/>
    <s v="亚马逊物流基础服务费："/>
    <n v="-3.19"/>
    <m/>
  </r>
  <r>
    <x v="12"/>
    <x v="0"/>
    <x v="0"/>
    <s v="商品价格的销售佣金："/>
    <n v="-1.2"/>
    <m/>
  </r>
  <r>
    <x v="12"/>
    <x v="0"/>
    <x v="1"/>
    <m/>
    <n v="7.99"/>
    <n v="1"/>
  </r>
  <r>
    <x v="3"/>
    <x v="0"/>
    <x v="0"/>
    <s v="亚马逊物流基础服务费："/>
    <n v="-5.26"/>
    <m/>
  </r>
  <r>
    <x v="3"/>
    <x v="0"/>
    <x v="0"/>
    <s v="商品价格的销售佣金："/>
    <n v="-3.15"/>
    <m/>
  </r>
  <r>
    <x v="3"/>
    <x v="0"/>
    <x v="1"/>
    <m/>
    <n v="20.99"/>
    <n v="1"/>
  </r>
  <r>
    <x v="2"/>
    <x v="0"/>
    <x v="0"/>
    <s v="亚马逊物流基础服务费："/>
    <n v="-5.26"/>
    <m/>
  </r>
  <r>
    <x v="2"/>
    <x v="0"/>
    <x v="0"/>
    <s v="商品价格的销售佣金："/>
    <n v="-3"/>
    <m/>
  </r>
  <r>
    <x v="2"/>
    <x v="0"/>
    <x v="1"/>
    <m/>
    <n v="19.99"/>
    <n v="1"/>
  </r>
  <r>
    <x v="13"/>
    <x v="0"/>
    <x v="0"/>
    <s v="亚马逊物流基础服务费："/>
    <n v="-3.28"/>
    <m/>
  </r>
  <r>
    <x v="13"/>
    <x v="0"/>
    <x v="0"/>
    <s v="商品价格的销售佣金："/>
    <n v="-1.14"/>
    <m/>
  </r>
  <r>
    <x v="13"/>
    <x v="0"/>
    <x v="2"/>
    <m/>
    <n v="-0.4"/>
    <n v="1"/>
  </r>
  <r>
    <x v="13"/>
    <x v="0"/>
    <x v="1"/>
    <m/>
    <n v="7.99"/>
    <n v="1"/>
  </r>
  <r>
    <x v="0"/>
    <x v="0"/>
    <x v="0"/>
    <s v="亚马逊物流基础服务费："/>
    <n v="-3.19"/>
    <m/>
  </r>
  <r>
    <x v="0"/>
    <x v="0"/>
    <x v="0"/>
    <s v="商品价格的销售佣金："/>
    <n v="-1.14"/>
    <m/>
  </r>
  <r>
    <x v="0"/>
    <x v="0"/>
    <x v="2"/>
    <m/>
    <n v="-0.4"/>
    <n v="1"/>
  </r>
  <r>
    <x v="0"/>
    <x v="0"/>
    <x v="1"/>
    <m/>
    <n v="7.99"/>
    <n v="1"/>
  </r>
  <r>
    <x v="4"/>
    <x v="1"/>
    <x v="0"/>
    <s v="1次兑换的优惠券兑换费用"/>
    <n v="-0.6"/>
    <m/>
  </r>
  <r>
    <x v="4"/>
    <x v="2"/>
    <x v="3"/>
    <s v="以前的预留金额余额："/>
    <n v="1284.36"/>
    <m/>
  </r>
  <r>
    <x v="4"/>
    <x v="2"/>
    <x v="3"/>
    <s v="当前预留金额："/>
    <n v="-1284.36"/>
    <m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2"/>
    <m/>
    <n v="0"/>
    <n v="1"/>
  </r>
  <r>
    <x v="1"/>
    <x v="0"/>
    <x v="2"/>
    <s v="配送："/>
    <n v="-4.65"/>
    <m/>
  </r>
  <r>
    <x v="1"/>
    <x v="0"/>
    <x v="1"/>
    <m/>
    <n v="22.99"/>
    <n v="1"/>
  </r>
  <r>
    <x v="1"/>
    <x v="0"/>
    <x v="3"/>
    <s v="配送："/>
    <n v="4.65"/>
    <m/>
  </r>
  <r>
    <x v="5"/>
    <x v="0"/>
    <x v="0"/>
    <s v="亚马逊物流基础服务费："/>
    <n v="-12.04"/>
    <m/>
  </r>
  <r>
    <x v="5"/>
    <x v="0"/>
    <x v="0"/>
    <s v="商品价格的销售佣金："/>
    <n v="-5.92"/>
    <m/>
  </r>
  <r>
    <x v="5"/>
    <x v="0"/>
    <x v="2"/>
    <m/>
    <n v="-0.25"/>
    <n v="1"/>
  </r>
  <r>
    <x v="5"/>
    <x v="0"/>
    <x v="2"/>
    <m/>
    <n v="-0.25"/>
    <n v="1"/>
  </r>
  <r>
    <x v="5"/>
    <x v="0"/>
    <x v="1"/>
    <m/>
    <n v="19.99"/>
    <n v="1"/>
  </r>
  <r>
    <x v="5"/>
    <x v="0"/>
    <x v="1"/>
    <m/>
    <n v="19.99"/>
    <n v="1"/>
  </r>
  <r>
    <x v="4"/>
    <x v="1"/>
    <x v="0"/>
    <s v="1次兑换的优惠券兑换费用"/>
    <n v="-0.6"/>
    <m/>
  </r>
  <r>
    <x v="4"/>
    <x v="1"/>
    <x v="0"/>
    <s v="1次兑换的优惠券兑换费用"/>
    <n v="-0.6"/>
    <m/>
  </r>
  <r>
    <x v="9"/>
    <x v="0"/>
    <x v="0"/>
    <s v="亚马逊物流基础服务费："/>
    <n v="-11.68"/>
    <m/>
  </r>
  <r>
    <x v="9"/>
    <x v="0"/>
    <x v="0"/>
    <s v="商品价格的销售佣金："/>
    <n v="-4.84"/>
    <m/>
  </r>
  <r>
    <x v="9"/>
    <x v="0"/>
    <x v="2"/>
    <m/>
    <n v="0"/>
    <n v="1"/>
  </r>
  <r>
    <x v="9"/>
    <x v="0"/>
    <x v="2"/>
    <m/>
    <n v="-1.7"/>
    <n v="1"/>
  </r>
  <r>
    <x v="9"/>
    <x v="0"/>
    <x v="1"/>
    <m/>
    <n v="33.99"/>
    <n v="1"/>
  </r>
  <r>
    <x v="4"/>
    <x v="1"/>
    <x v="0"/>
    <s v="1次兑换的优惠券兑换费用"/>
    <n v="-0.6"/>
    <m/>
  </r>
  <r>
    <x v="2"/>
    <x v="0"/>
    <x v="0"/>
    <s v="亚马逊物流基础服务费："/>
    <n v="-10.52"/>
    <m/>
  </r>
  <r>
    <x v="2"/>
    <x v="0"/>
    <x v="0"/>
    <s v="商品价格的销售佣金："/>
    <n v="-5.84"/>
    <m/>
  </r>
  <r>
    <x v="2"/>
    <x v="0"/>
    <x v="2"/>
    <m/>
    <n v="-0.5"/>
    <n v="1"/>
  </r>
  <r>
    <x v="2"/>
    <x v="0"/>
    <x v="2"/>
    <m/>
    <n v="-0.5"/>
    <n v="1"/>
  </r>
  <r>
    <x v="2"/>
    <x v="0"/>
    <x v="1"/>
    <m/>
    <n v="19.99"/>
    <n v="1"/>
  </r>
  <r>
    <x v="2"/>
    <x v="0"/>
    <x v="1"/>
    <m/>
    <n v="19.99"/>
    <n v="1"/>
  </r>
  <r>
    <x v="2"/>
    <x v="0"/>
    <x v="3"/>
    <s v="商品税："/>
    <n v="2.94"/>
    <m/>
  </r>
  <r>
    <x v="9"/>
    <x v="0"/>
    <x v="0"/>
    <s v="亚马逊物流基础服务费："/>
    <n v="-23.36"/>
    <m/>
  </r>
  <r>
    <x v="9"/>
    <x v="0"/>
    <x v="0"/>
    <s v="商品价格的销售佣金："/>
    <n v="-9.36"/>
    <m/>
  </r>
  <r>
    <x v="9"/>
    <x v="0"/>
    <x v="2"/>
    <m/>
    <n v="-0.8"/>
    <n v="1"/>
  </r>
  <r>
    <x v="9"/>
    <x v="0"/>
    <x v="2"/>
    <m/>
    <n v="-0.8"/>
    <n v="1"/>
  </r>
  <r>
    <x v="9"/>
    <x v="0"/>
    <x v="1"/>
    <m/>
    <n v="31.99"/>
    <n v="1"/>
  </r>
  <r>
    <x v="9"/>
    <x v="0"/>
    <x v="1"/>
    <m/>
    <n v="31.99"/>
    <n v="1"/>
  </r>
  <r>
    <x v="9"/>
    <x v="0"/>
    <x v="3"/>
    <s v="商品税："/>
    <n v="5"/>
    <m/>
  </r>
  <r>
    <x v="7"/>
    <x v="0"/>
    <x v="0"/>
    <s v="亚马逊物流基础服务费："/>
    <n v="-10.54"/>
    <m/>
  </r>
  <r>
    <x v="7"/>
    <x v="0"/>
    <x v="0"/>
    <s v="商品价格的销售佣金："/>
    <n v="-4.05"/>
    <m/>
  </r>
  <r>
    <x v="7"/>
    <x v="0"/>
    <x v="2"/>
    <m/>
    <n v="0"/>
    <n v="1"/>
  </r>
  <r>
    <x v="7"/>
    <x v="0"/>
    <x v="1"/>
    <m/>
    <n v="26.99"/>
    <n v="1"/>
  </r>
  <r>
    <x v="9"/>
    <x v="0"/>
    <x v="0"/>
    <s v="亚马逊物流基础服务费："/>
    <n v="-11.68"/>
    <m/>
  </r>
  <r>
    <x v="9"/>
    <x v="0"/>
    <x v="0"/>
    <s v="商品价格的销售佣金："/>
    <n v="-4.8"/>
    <m/>
  </r>
  <r>
    <x v="9"/>
    <x v="0"/>
    <x v="1"/>
    <m/>
    <n v="31.99"/>
    <n v="1"/>
  </r>
  <r>
    <x v="4"/>
    <x v="1"/>
    <x v="4"/>
    <s v="广告费用"/>
    <n v="-200.36"/>
    <m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7"/>
    <x v="0"/>
    <x v="0"/>
    <s v="亚马逊物流基础服务费："/>
    <n v="-10.54"/>
    <m/>
  </r>
  <r>
    <x v="7"/>
    <x v="0"/>
    <x v="0"/>
    <s v="商品价格的销售佣金："/>
    <n v="-4.05"/>
    <m/>
  </r>
  <r>
    <x v="7"/>
    <x v="0"/>
    <x v="2"/>
    <m/>
    <n v="0"/>
    <n v="1"/>
  </r>
  <r>
    <x v="7"/>
    <x v="0"/>
    <x v="2"/>
    <s v="配送："/>
    <n v="-8.45"/>
    <m/>
  </r>
  <r>
    <x v="7"/>
    <x v="0"/>
    <x v="1"/>
    <m/>
    <n v="26.99"/>
    <n v="1"/>
  </r>
  <r>
    <x v="7"/>
    <x v="0"/>
    <x v="3"/>
    <s v="配送："/>
    <n v="8.45"/>
    <m/>
  </r>
  <r>
    <x v="14"/>
    <x v="0"/>
    <x v="0"/>
    <s v="亚马逊物流基础服务费："/>
    <n v="-10.16"/>
    <m/>
  </r>
  <r>
    <x v="14"/>
    <x v="0"/>
    <x v="0"/>
    <s v="商品价格的销售佣金："/>
    <n v="-5.7"/>
    <m/>
  </r>
  <r>
    <x v="14"/>
    <x v="0"/>
    <x v="1"/>
    <m/>
    <n v="37.99"/>
    <n v="1"/>
  </r>
  <r>
    <x v="15"/>
    <x v="0"/>
    <x v="0"/>
    <s v="亚马逊物流基础服务费："/>
    <n v="-14.88"/>
    <m/>
  </r>
  <r>
    <x v="15"/>
    <x v="0"/>
    <x v="0"/>
    <s v="商品价格的销售佣金："/>
    <n v="-9.84"/>
    <m/>
  </r>
  <r>
    <x v="15"/>
    <x v="0"/>
    <x v="2"/>
    <m/>
    <n v="-0.19"/>
    <n v="2"/>
  </r>
  <r>
    <x v="16"/>
    <x v="0"/>
    <x v="2"/>
    <m/>
    <n v="-0.36"/>
    <n v="4"/>
  </r>
  <r>
    <x v="15"/>
    <x v="0"/>
    <x v="1"/>
    <m/>
    <n v="21.98"/>
    <n v="2"/>
  </r>
  <r>
    <x v="16"/>
    <x v="0"/>
    <x v="1"/>
    <m/>
    <n v="43.96"/>
    <n v="4"/>
  </r>
  <r>
    <x v="9"/>
    <x v="0"/>
    <x v="0"/>
    <s v="亚马逊物流基础服务费："/>
    <n v="-11.68"/>
    <m/>
  </r>
  <r>
    <x v="9"/>
    <x v="0"/>
    <x v="0"/>
    <s v="商品价格的销售佣金："/>
    <n v="-4.8"/>
    <m/>
  </r>
  <r>
    <x v="9"/>
    <x v="0"/>
    <x v="1"/>
    <m/>
    <n v="31.99"/>
    <n v="1"/>
  </r>
  <r>
    <x v="14"/>
    <x v="0"/>
    <x v="0"/>
    <s v="亚马逊物流基础服务费："/>
    <n v="-40.64"/>
    <m/>
  </r>
  <r>
    <x v="14"/>
    <x v="0"/>
    <x v="0"/>
    <s v="商品价格的销售佣金："/>
    <n v="-22.8"/>
    <m/>
  </r>
  <r>
    <x v="14"/>
    <x v="0"/>
    <x v="1"/>
    <m/>
    <n v="37.99"/>
    <n v="1"/>
  </r>
  <r>
    <x v="14"/>
    <x v="0"/>
    <x v="1"/>
    <m/>
    <n v="37.99"/>
    <n v="1"/>
  </r>
  <r>
    <x v="14"/>
    <x v="0"/>
    <x v="1"/>
    <m/>
    <n v="37.99"/>
    <n v="1"/>
  </r>
  <r>
    <x v="14"/>
    <x v="0"/>
    <x v="1"/>
    <m/>
    <n v="37.99"/>
    <n v="1"/>
  </r>
  <r>
    <x v="8"/>
    <x v="0"/>
    <x v="0"/>
    <s v="亚马逊物流基础服务费："/>
    <n v="-29.44"/>
    <m/>
  </r>
  <r>
    <x v="8"/>
    <x v="0"/>
    <x v="0"/>
    <s v="商品价格的销售佣金："/>
    <n v="-18.24"/>
    <m/>
  </r>
  <r>
    <x v="8"/>
    <x v="0"/>
    <x v="2"/>
    <m/>
    <n v="-3.2"/>
    <n v="1"/>
  </r>
  <r>
    <x v="8"/>
    <x v="0"/>
    <x v="2"/>
    <m/>
    <n v="-3.2"/>
    <n v="1"/>
  </r>
  <r>
    <x v="8"/>
    <x v="0"/>
    <x v="1"/>
    <m/>
    <n v="63.99"/>
    <n v="1"/>
  </r>
  <r>
    <x v="8"/>
    <x v="0"/>
    <x v="1"/>
    <m/>
    <n v="63.99"/>
    <n v="1"/>
  </r>
  <r>
    <x v="2"/>
    <x v="0"/>
    <x v="0"/>
    <s v="亚马逊物流基础服务费："/>
    <n v="-10.52"/>
    <m/>
  </r>
  <r>
    <x v="2"/>
    <x v="0"/>
    <x v="0"/>
    <s v="商品价格的销售佣金："/>
    <n v="-5.84"/>
    <m/>
  </r>
  <r>
    <x v="2"/>
    <x v="0"/>
    <x v="2"/>
    <m/>
    <n v="0"/>
    <n v="1"/>
  </r>
  <r>
    <x v="2"/>
    <x v="0"/>
    <x v="2"/>
    <m/>
    <n v="-0.5"/>
    <n v="1"/>
  </r>
  <r>
    <x v="2"/>
    <x v="0"/>
    <x v="2"/>
    <m/>
    <n v="0"/>
    <n v="1"/>
  </r>
  <r>
    <x v="2"/>
    <x v="0"/>
    <x v="2"/>
    <m/>
    <n v="-0.5"/>
    <n v="1"/>
  </r>
  <r>
    <x v="2"/>
    <x v="0"/>
    <x v="1"/>
    <m/>
    <n v="19.99"/>
    <n v="1"/>
  </r>
  <r>
    <x v="2"/>
    <x v="0"/>
    <x v="1"/>
    <m/>
    <n v="19.99"/>
    <n v="1"/>
  </r>
  <r>
    <x v="7"/>
    <x v="0"/>
    <x v="0"/>
    <s v="亚马逊物流基础服务费："/>
    <n v="-10.54"/>
    <m/>
  </r>
  <r>
    <x v="7"/>
    <x v="0"/>
    <x v="0"/>
    <s v="商品价格的销售佣金："/>
    <n v="-3.85"/>
    <m/>
  </r>
  <r>
    <x v="7"/>
    <x v="0"/>
    <x v="2"/>
    <m/>
    <n v="-1.35"/>
    <n v="1"/>
  </r>
  <r>
    <x v="7"/>
    <x v="0"/>
    <x v="1"/>
    <m/>
    <n v="26.99"/>
    <n v="1"/>
  </r>
  <r>
    <x v="7"/>
    <x v="0"/>
    <x v="3"/>
    <s v="商品税："/>
    <n v="1.7"/>
    <m/>
  </r>
  <r>
    <x v="5"/>
    <x v="0"/>
    <x v="0"/>
    <s v="亚马逊物流基础服务费："/>
    <n v="-6.02"/>
    <m/>
  </r>
  <r>
    <x v="5"/>
    <x v="0"/>
    <x v="0"/>
    <s v="商品价格的销售佣金："/>
    <n v="-2.96"/>
    <m/>
  </r>
  <r>
    <x v="5"/>
    <x v="0"/>
    <x v="2"/>
    <m/>
    <n v="-0.25"/>
    <n v="1"/>
  </r>
  <r>
    <x v="5"/>
    <x v="0"/>
    <x v="1"/>
    <m/>
    <n v="19.99"/>
    <n v="1"/>
  </r>
  <r>
    <x v="12"/>
    <x v="0"/>
    <x v="0"/>
    <s v="亚马逊物流基础服务费："/>
    <n v="-3.19"/>
    <m/>
  </r>
  <r>
    <x v="12"/>
    <x v="0"/>
    <x v="0"/>
    <s v="商品价格的销售佣金："/>
    <n v="-1.14"/>
    <m/>
  </r>
  <r>
    <x v="12"/>
    <x v="0"/>
    <x v="2"/>
    <m/>
    <n v="-0.4"/>
    <n v="1"/>
  </r>
  <r>
    <x v="12"/>
    <x v="0"/>
    <x v="1"/>
    <m/>
    <n v="7.99"/>
    <n v="1"/>
  </r>
  <r>
    <x v="4"/>
    <x v="1"/>
    <x v="0"/>
    <s v="1次兑换的优惠券兑换费用"/>
    <n v="-0.6"/>
    <m/>
  </r>
  <r>
    <x v="4"/>
    <x v="1"/>
    <x v="0"/>
    <s v="1次兑换的优惠券兑换费用"/>
    <n v="-0.6"/>
    <m/>
  </r>
  <r>
    <x v="5"/>
    <x v="0"/>
    <x v="0"/>
    <s v="亚马逊物流基础服务费："/>
    <n v="-6.02"/>
    <m/>
  </r>
  <r>
    <x v="5"/>
    <x v="0"/>
    <x v="0"/>
    <s v="商品价格的销售佣金："/>
    <n v="-2.96"/>
    <m/>
  </r>
  <r>
    <x v="5"/>
    <x v="0"/>
    <x v="2"/>
    <m/>
    <n v="-0.25"/>
    <n v="1"/>
  </r>
  <r>
    <x v="5"/>
    <x v="0"/>
    <x v="1"/>
    <m/>
    <n v="19.99"/>
    <n v="1"/>
  </r>
  <r>
    <x v="1"/>
    <x v="0"/>
    <x v="0"/>
    <s v="亚马逊物流基础服务费："/>
    <n v="-12.04"/>
    <m/>
  </r>
  <r>
    <x v="1"/>
    <x v="0"/>
    <x v="0"/>
    <s v="商品价格的销售佣金："/>
    <n v="-6.9"/>
    <m/>
  </r>
  <r>
    <x v="1"/>
    <x v="0"/>
    <x v="1"/>
    <m/>
    <n v="22.99"/>
    <n v="1"/>
  </r>
  <r>
    <x v="1"/>
    <x v="0"/>
    <x v="1"/>
    <m/>
    <n v="22.99"/>
    <n v="1"/>
  </r>
  <r>
    <x v="4"/>
    <x v="1"/>
    <x v="0"/>
    <s v="1次兑换的优惠券兑换费用"/>
    <n v="-0.6"/>
    <m/>
  </r>
  <r>
    <x v="4"/>
    <x v="1"/>
    <x v="0"/>
    <s v="2次兑换的优惠券兑换费用"/>
    <n v="-1.2"/>
    <m/>
  </r>
  <r>
    <x v="4"/>
    <x v="1"/>
    <x v="0"/>
    <s v="1次兑换的优惠券兑换费用"/>
    <n v="-0.6"/>
    <m/>
  </r>
  <r>
    <x v="9"/>
    <x v="0"/>
    <x v="0"/>
    <s v="亚马逊物流基础服务费："/>
    <n v="-22.22"/>
    <m/>
  </r>
  <r>
    <x v="9"/>
    <x v="0"/>
    <x v="0"/>
    <s v="商品价格的销售佣金："/>
    <n v="-8.65"/>
    <m/>
  </r>
  <r>
    <x v="9"/>
    <x v="0"/>
    <x v="2"/>
    <m/>
    <n v="-0.73"/>
    <n v="1"/>
  </r>
  <r>
    <x v="7"/>
    <x v="0"/>
    <x v="2"/>
    <m/>
    <n v="-0.62"/>
    <n v="1"/>
  </r>
  <r>
    <x v="9"/>
    <x v="0"/>
    <x v="1"/>
    <m/>
    <n v="31.99"/>
    <n v="1"/>
  </r>
  <r>
    <x v="7"/>
    <x v="0"/>
    <x v="1"/>
    <m/>
    <n v="26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17"/>
    <x v="2"/>
    <x v="5"/>
    <m/>
    <n v="3.73"/>
    <n v="1"/>
  </r>
  <r>
    <x v="6"/>
    <x v="0"/>
    <x v="0"/>
    <s v="亚马逊物流基础服务费："/>
    <n v="-5.64"/>
    <m/>
  </r>
  <r>
    <x v="6"/>
    <x v="0"/>
    <x v="0"/>
    <s v="商品价格的销售佣金："/>
    <n v="-3"/>
    <m/>
  </r>
  <r>
    <x v="6"/>
    <x v="0"/>
    <x v="1"/>
    <m/>
    <n v="19.99"/>
    <n v="1"/>
  </r>
  <r>
    <x v="14"/>
    <x v="0"/>
    <x v="0"/>
    <s v="亚马逊物流基础服务费："/>
    <n v="-10.16"/>
    <m/>
  </r>
  <r>
    <x v="14"/>
    <x v="0"/>
    <x v="0"/>
    <s v="商品价格的销售佣金："/>
    <n v="-5.7"/>
    <m/>
  </r>
  <r>
    <x v="14"/>
    <x v="0"/>
    <x v="1"/>
    <m/>
    <n v="37.99"/>
    <n v="1"/>
  </r>
  <r>
    <x v="18"/>
    <x v="0"/>
    <x v="0"/>
    <s v="亚马逊物流基础服务费："/>
    <n v="-11.28"/>
    <m/>
  </r>
  <r>
    <x v="18"/>
    <x v="0"/>
    <x v="0"/>
    <s v="商品价格的销售佣金："/>
    <n v="-5.84"/>
    <m/>
  </r>
  <r>
    <x v="18"/>
    <x v="0"/>
    <x v="2"/>
    <m/>
    <n v="0"/>
    <n v="1"/>
  </r>
  <r>
    <x v="18"/>
    <x v="0"/>
    <x v="2"/>
    <m/>
    <n v="-0.5"/>
    <n v="1"/>
  </r>
  <r>
    <x v="18"/>
    <x v="0"/>
    <x v="2"/>
    <m/>
    <n v="0"/>
    <n v="1"/>
  </r>
  <r>
    <x v="18"/>
    <x v="0"/>
    <x v="2"/>
    <m/>
    <n v="-0.5"/>
    <n v="1"/>
  </r>
  <r>
    <x v="18"/>
    <x v="0"/>
    <x v="2"/>
    <s v="配送："/>
    <n v="-4.55"/>
    <m/>
  </r>
  <r>
    <x v="18"/>
    <x v="0"/>
    <x v="1"/>
    <m/>
    <n v="19.99"/>
    <n v="1"/>
  </r>
  <r>
    <x v="18"/>
    <x v="0"/>
    <x v="1"/>
    <m/>
    <n v="19.99"/>
    <n v="1"/>
  </r>
  <r>
    <x v="18"/>
    <x v="0"/>
    <x v="3"/>
    <s v="商品税："/>
    <n v="3.94"/>
    <m/>
  </r>
  <r>
    <x v="18"/>
    <x v="0"/>
    <x v="3"/>
    <s v="配送："/>
    <n v="4.55"/>
    <m/>
  </r>
  <r>
    <x v="19"/>
    <x v="3"/>
    <x v="0"/>
    <s v="商品价格的销售佣金："/>
    <n v="4.2"/>
    <m/>
  </r>
  <r>
    <x v="19"/>
    <x v="3"/>
    <x v="0"/>
    <s v="退款管理费用："/>
    <n v="-0.84"/>
    <m/>
  </r>
  <r>
    <x v="19"/>
    <x v="3"/>
    <x v="1"/>
    <m/>
    <n v="-27.99"/>
    <n v="1"/>
  </r>
  <r>
    <x v="9"/>
    <x v="0"/>
    <x v="0"/>
    <s v="亚马逊物流基础服务费："/>
    <n v="-23.36"/>
    <m/>
  </r>
  <r>
    <x v="9"/>
    <x v="0"/>
    <x v="0"/>
    <s v="商品价格的销售佣金："/>
    <n v="-9.6"/>
    <m/>
  </r>
  <r>
    <x v="9"/>
    <x v="0"/>
    <x v="1"/>
    <m/>
    <n v="31.99"/>
    <n v="1"/>
  </r>
  <r>
    <x v="9"/>
    <x v="0"/>
    <x v="1"/>
    <m/>
    <n v="31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4"/>
    <x v="1"/>
    <x v="0"/>
    <s v="5次兑换的优惠券兑换费用"/>
    <n v="-3"/>
    <m/>
  </r>
  <r>
    <x v="6"/>
    <x v="0"/>
    <x v="0"/>
    <s v="亚马逊物流基础服务费："/>
    <n v="-11.28"/>
    <m/>
  </r>
  <r>
    <x v="6"/>
    <x v="0"/>
    <x v="0"/>
    <s v="商品价格的销售佣金："/>
    <n v="-6"/>
    <m/>
  </r>
  <r>
    <x v="6"/>
    <x v="0"/>
    <x v="1"/>
    <m/>
    <n v="39.98"/>
    <n v="2"/>
  </r>
  <r>
    <x v="8"/>
    <x v="0"/>
    <x v="0"/>
    <s v="亚马逊物流基础服务费："/>
    <n v="-29.44"/>
    <m/>
  </r>
  <r>
    <x v="8"/>
    <x v="0"/>
    <x v="0"/>
    <s v="商品价格的销售佣金："/>
    <n v="-18.24"/>
    <m/>
  </r>
  <r>
    <x v="8"/>
    <x v="0"/>
    <x v="2"/>
    <m/>
    <n v="-3.2"/>
    <n v="1"/>
  </r>
  <r>
    <x v="8"/>
    <x v="0"/>
    <x v="2"/>
    <m/>
    <n v="-3.2"/>
    <n v="1"/>
  </r>
  <r>
    <x v="8"/>
    <x v="0"/>
    <x v="1"/>
    <m/>
    <n v="63.99"/>
    <n v="1"/>
  </r>
  <r>
    <x v="8"/>
    <x v="0"/>
    <x v="1"/>
    <m/>
    <n v="63.99"/>
    <n v="1"/>
  </r>
  <r>
    <x v="20"/>
    <x v="0"/>
    <x v="0"/>
    <s v="亚马逊物流基础服务费："/>
    <n v="-10.92"/>
    <m/>
  </r>
  <r>
    <x v="20"/>
    <x v="0"/>
    <x v="0"/>
    <s v="商品价格的销售佣金："/>
    <n v="-7.5"/>
    <m/>
  </r>
  <r>
    <x v="20"/>
    <x v="0"/>
    <x v="2"/>
    <m/>
    <n v="0"/>
    <n v="1"/>
  </r>
  <r>
    <x v="20"/>
    <x v="0"/>
    <x v="1"/>
    <m/>
    <n v="49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2"/>
    <m/>
    <n v="0"/>
    <n v="1"/>
  </r>
  <r>
    <x v="1"/>
    <x v="0"/>
    <x v="1"/>
    <m/>
    <n v="22.99"/>
    <n v="1"/>
  </r>
  <r>
    <x v="12"/>
    <x v="0"/>
    <x v="0"/>
    <s v="亚马逊物流基础服务费："/>
    <n v="-3.19"/>
    <m/>
  </r>
  <r>
    <x v="12"/>
    <x v="0"/>
    <x v="0"/>
    <s v="商品价格的销售佣金："/>
    <n v="-1.2"/>
    <m/>
  </r>
  <r>
    <x v="12"/>
    <x v="0"/>
    <x v="1"/>
    <m/>
    <n v="7.99"/>
    <n v="1"/>
  </r>
  <r>
    <x v="6"/>
    <x v="0"/>
    <x v="0"/>
    <s v="亚马逊物流基础服务费："/>
    <n v="-5.64"/>
    <m/>
  </r>
  <r>
    <x v="6"/>
    <x v="0"/>
    <x v="0"/>
    <s v="商品价格的销售佣金："/>
    <n v="-3"/>
    <m/>
  </r>
  <r>
    <x v="6"/>
    <x v="0"/>
    <x v="1"/>
    <m/>
    <n v="19.99"/>
    <n v="1"/>
  </r>
  <r>
    <x v="4"/>
    <x v="1"/>
    <x v="0"/>
    <s v="3次兑换的优惠券兑换费用"/>
    <n v="-1.8"/>
    <m/>
  </r>
  <r>
    <x v="4"/>
    <x v="1"/>
    <x v="0"/>
    <s v="2次兑换的优惠券兑换费用"/>
    <n v="-1.2"/>
    <m/>
  </r>
  <r>
    <x v="6"/>
    <x v="0"/>
    <x v="0"/>
    <s v="亚马逊物流基础服务费："/>
    <n v="-11.28"/>
    <m/>
  </r>
  <r>
    <x v="6"/>
    <x v="0"/>
    <x v="0"/>
    <s v="商品价格的销售佣金："/>
    <n v="-6"/>
    <m/>
  </r>
  <r>
    <x v="6"/>
    <x v="0"/>
    <x v="1"/>
    <m/>
    <n v="19.99"/>
    <n v="1"/>
  </r>
  <r>
    <x v="6"/>
    <x v="0"/>
    <x v="1"/>
    <m/>
    <n v="19.99"/>
    <n v="1"/>
  </r>
  <r>
    <x v="21"/>
    <x v="0"/>
    <x v="0"/>
    <s v="亚马逊物流基础服务费："/>
    <n v="-3.19"/>
    <m/>
  </r>
  <r>
    <x v="21"/>
    <x v="0"/>
    <x v="0"/>
    <s v="商品价格的销售佣金："/>
    <n v="-0.72"/>
    <m/>
  </r>
  <r>
    <x v="21"/>
    <x v="0"/>
    <x v="2"/>
    <m/>
    <n v="-0.18"/>
    <n v="1"/>
  </r>
  <r>
    <x v="21"/>
    <x v="0"/>
    <x v="1"/>
    <m/>
    <n v="6.99"/>
    <n v="1"/>
  </r>
  <r>
    <x v="21"/>
    <x v="0"/>
    <x v="3"/>
    <s v="商品税："/>
    <n v="0.45"/>
    <m/>
  </r>
  <r>
    <x v="5"/>
    <x v="0"/>
    <x v="0"/>
    <s v="亚马逊物流基础服务费："/>
    <n v="-6.02"/>
    <m/>
  </r>
  <r>
    <x v="5"/>
    <x v="0"/>
    <x v="0"/>
    <s v="商品价格的销售佣金："/>
    <n v="-2.85"/>
    <m/>
  </r>
  <r>
    <x v="5"/>
    <x v="0"/>
    <x v="2"/>
    <m/>
    <n v="0"/>
    <n v="1"/>
  </r>
  <r>
    <x v="5"/>
    <x v="0"/>
    <x v="2"/>
    <m/>
    <n v="0"/>
    <n v="1"/>
  </r>
  <r>
    <x v="5"/>
    <x v="0"/>
    <x v="2"/>
    <m/>
    <n v="-1"/>
    <n v="1"/>
  </r>
  <r>
    <x v="5"/>
    <x v="0"/>
    <x v="2"/>
    <s v="配送："/>
    <n v="-6.99"/>
    <m/>
  </r>
  <r>
    <x v="5"/>
    <x v="0"/>
    <x v="1"/>
    <m/>
    <n v="19.99"/>
    <n v="1"/>
  </r>
  <r>
    <x v="5"/>
    <x v="0"/>
    <x v="3"/>
    <s v="配送："/>
    <n v="6.99"/>
    <m/>
  </r>
  <r>
    <x v="10"/>
    <x v="0"/>
    <x v="0"/>
    <s v="亚马逊物流基础服务费："/>
    <n v="-29.06"/>
    <m/>
  </r>
  <r>
    <x v="10"/>
    <x v="0"/>
    <x v="0"/>
    <s v="商品价格的销售佣金："/>
    <n v="-16.5"/>
    <m/>
  </r>
  <r>
    <x v="10"/>
    <x v="0"/>
    <x v="1"/>
    <m/>
    <n v="45.99"/>
    <n v="1"/>
  </r>
  <r>
    <x v="8"/>
    <x v="0"/>
    <x v="1"/>
    <m/>
    <n v="63.99"/>
    <n v="1"/>
  </r>
  <r>
    <x v="10"/>
    <x v="0"/>
    <x v="3"/>
    <s v="商品税："/>
    <n v="7.29"/>
    <m/>
  </r>
  <r>
    <x v="20"/>
    <x v="0"/>
    <x v="0"/>
    <s v="亚马逊物流基础服务费："/>
    <n v="-10.92"/>
    <m/>
  </r>
  <r>
    <x v="20"/>
    <x v="0"/>
    <x v="0"/>
    <s v="商品价格的销售佣金："/>
    <n v="-5.98"/>
    <m/>
  </r>
  <r>
    <x v="20"/>
    <x v="0"/>
    <x v="2"/>
    <m/>
    <n v="-2.1"/>
    <n v="1"/>
  </r>
  <r>
    <x v="20"/>
    <x v="0"/>
    <x v="1"/>
    <m/>
    <n v="41.99"/>
    <n v="1"/>
  </r>
  <r>
    <x v="20"/>
    <x v="0"/>
    <x v="0"/>
    <s v="亚马逊物流基础服务费："/>
    <n v="-10.92"/>
    <m/>
  </r>
  <r>
    <x v="20"/>
    <x v="0"/>
    <x v="0"/>
    <s v="商品价格的销售佣金："/>
    <n v="-6.6"/>
    <m/>
  </r>
  <r>
    <x v="20"/>
    <x v="0"/>
    <x v="0"/>
    <s v="配送信用卡拒付："/>
    <n v="-8.99"/>
    <m/>
  </r>
  <r>
    <x v="20"/>
    <x v="0"/>
    <x v="1"/>
    <m/>
    <n v="43.99"/>
    <n v="1"/>
  </r>
  <r>
    <x v="20"/>
    <x v="0"/>
    <x v="3"/>
    <s v="配送："/>
    <n v="8.99"/>
    <m/>
  </r>
  <r>
    <x v="20"/>
    <x v="0"/>
    <x v="0"/>
    <s v="亚马逊物流基础服务费："/>
    <n v="-10.92"/>
    <m/>
  </r>
  <r>
    <x v="20"/>
    <x v="0"/>
    <x v="0"/>
    <s v="商品价格的销售佣金："/>
    <n v="-6.3"/>
    <m/>
  </r>
  <r>
    <x v="20"/>
    <x v="0"/>
    <x v="1"/>
    <m/>
    <n v="41.99"/>
    <n v="1"/>
  </r>
  <r>
    <x v="20"/>
    <x v="0"/>
    <x v="3"/>
    <s v="商品税："/>
    <n v="2.78"/>
    <m/>
  </r>
  <r>
    <x v="20"/>
    <x v="0"/>
    <x v="0"/>
    <s v="亚马逊物流基础服务费："/>
    <n v="-10.92"/>
    <m/>
  </r>
  <r>
    <x v="20"/>
    <x v="0"/>
    <x v="0"/>
    <s v="商品价格的销售佣金："/>
    <n v="-6.6"/>
    <m/>
  </r>
  <r>
    <x v="20"/>
    <x v="0"/>
    <x v="1"/>
    <m/>
    <n v="43.99"/>
    <n v="1"/>
  </r>
  <r>
    <x v="9"/>
    <x v="0"/>
    <x v="0"/>
    <s v="亚马逊物流基础服务费："/>
    <n v="-11.68"/>
    <m/>
  </r>
  <r>
    <x v="9"/>
    <x v="0"/>
    <x v="0"/>
    <s v="商品价格的销售佣金："/>
    <n v="-4.8"/>
    <m/>
  </r>
  <r>
    <x v="9"/>
    <x v="0"/>
    <x v="2"/>
    <m/>
    <n v="0"/>
    <n v="1"/>
  </r>
  <r>
    <x v="9"/>
    <x v="0"/>
    <x v="1"/>
    <m/>
    <n v="31.99"/>
    <n v="1"/>
  </r>
  <r>
    <x v="22"/>
    <x v="0"/>
    <x v="0"/>
    <s v="亚马逊物流基础服务费："/>
    <n v="-4.76"/>
    <m/>
  </r>
  <r>
    <x v="22"/>
    <x v="0"/>
    <x v="0"/>
    <s v="商品价格的销售佣金："/>
    <n v="-1.8"/>
    <m/>
  </r>
  <r>
    <x v="22"/>
    <x v="0"/>
    <x v="2"/>
    <m/>
    <n v="0"/>
    <n v="1"/>
  </r>
  <r>
    <x v="22"/>
    <x v="0"/>
    <x v="1"/>
    <m/>
    <n v="11.99"/>
    <n v="1"/>
  </r>
  <r>
    <x v="4"/>
    <x v="1"/>
    <x v="0"/>
    <s v="1次兑换的优惠券兑换费用"/>
    <n v="-0.6"/>
    <m/>
  </r>
  <r>
    <x v="4"/>
    <x v="1"/>
    <x v="0"/>
    <s v="1次兑换的优惠券兑换费用"/>
    <n v="-0.6"/>
    <m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11"/>
    <x v="0"/>
    <x v="0"/>
    <s v="亚马逊物流基础服务费："/>
    <n v="-12.4"/>
    <m/>
  </r>
  <r>
    <x v="11"/>
    <x v="0"/>
    <x v="0"/>
    <s v="商品价格的销售佣金："/>
    <n v="-6.38"/>
    <m/>
  </r>
  <r>
    <x v="11"/>
    <x v="0"/>
    <x v="2"/>
    <m/>
    <n v="-0.43"/>
    <n v="5"/>
  </r>
  <r>
    <x v="11"/>
    <x v="0"/>
    <x v="1"/>
    <m/>
    <n v="42.95"/>
    <n v="5"/>
  </r>
  <r>
    <x v="3"/>
    <x v="0"/>
    <x v="0"/>
    <s v="亚马逊物流基础服务费："/>
    <n v="-5.26"/>
    <m/>
  </r>
  <r>
    <x v="3"/>
    <x v="0"/>
    <x v="0"/>
    <s v="商品价格的销售佣金："/>
    <n v="-3.15"/>
    <m/>
  </r>
  <r>
    <x v="3"/>
    <x v="0"/>
    <x v="1"/>
    <m/>
    <n v="20.99"/>
    <n v="1"/>
  </r>
  <r>
    <x v="5"/>
    <x v="0"/>
    <x v="0"/>
    <s v="亚马逊物流基础服务费："/>
    <n v="-6.02"/>
    <m/>
  </r>
  <r>
    <x v="5"/>
    <x v="0"/>
    <x v="0"/>
    <s v="商品价格的销售佣金："/>
    <n v="-3"/>
    <m/>
  </r>
  <r>
    <x v="5"/>
    <x v="0"/>
    <x v="1"/>
    <m/>
    <n v="19.99"/>
    <n v="1"/>
  </r>
  <r>
    <x v="20"/>
    <x v="0"/>
    <x v="0"/>
    <s v="亚马逊物流基础服务费："/>
    <n v="-10.92"/>
    <m/>
  </r>
  <r>
    <x v="20"/>
    <x v="0"/>
    <x v="0"/>
    <s v="商品价格的销售佣金："/>
    <n v="-5.7"/>
    <m/>
  </r>
  <r>
    <x v="20"/>
    <x v="0"/>
    <x v="2"/>
    <m/>
    <n v="-2"/>
    <n v="1"/>
  </r>
  <r>
    <x v="20"/>
    <x v="0"/>
    <x v="1"/>
    <m/>
    <n v="39.99"/>
    <n v="1"/>
  </r>
  <r>
    <x v="20"/>
    <x v="0"/>
    <x v="0"/>
    <s v="亚马逊物流基础服务费："/>
    <n v="-10.92"/>
    <m/>
  </r>
  <r>
    <x v="20"/>
    <x v="0"/>
    <x v="0"/>
    <s v="商品价格的销售佣金："/>
    <n v="-5.98"/>
    <m/>
  </r>
  <r>
    <x v="20"/>
    <x v="0"/>
    <x v="2"/>
    <m/>
    <n v="-2.1"/>
    <n v="1"/>
  </r>
  <r>
    <x v="20"/>
    <x v="0"/>
    <x v="1"/>
    <m/>
    <n v="41.99"/>
    <n v="1"/>
  </r>
  <r>
    <x v="20"/>
    <x v="0"/>
    <x v="0"/>
    <s v="亚马逊物流基础服务费："/>
    <n v="-10.92"/>
    <m/>
  </r>
  <r>
    <x v="20"/>
    <x v="0"/>
    <x v="0"/>
    <s v="商品价格的销售佣金："/>
    <n v="-5.7"/>
    <m/>
  </r>
  <r>
    <x v="20"/>
    <x v="0"/>
    <x v="2"/>
    <m/>
    <n v="-2"/>
    <n v="1"/>
  </r>
  <r>
    <x v="20"/>
    <x v="0"/>
    <x v="1"/>
    <m/>
    <n v="39.99"/>
    <n v="1"/>
  </r>
  <r>
    <x v="4"/>
    <x v="1"/>
    <x v="0"/>
    <s v="1次兑换的优惠券兑换费用"/>
    <n v="-0.6"/>
    <m/>
  </r>
  <r>
    <x v="4"/>
    <x v="1"/>
    <x v="0"/>
    <s v="1次兑换的优惠券兑换费用"/>
    <n v="-0.6"/>
    <m/>
  </r>
  <r>
    <x v="4"/>
    <x v="1"/>
    <x v="0"/>
    <s v="1次兑换的优惠券兑换费用"/>
    <n v="-0.6"/>
    <m/>
  </r>
  <r>
    <x v="4"/>
    <x v="1"/>
    <x v="0"/>
    <s v="4次兑换的优惠券兑换费用"/>
    <n v="-2.4"/>
    <m/>
  </r>
  <r>
    <x v="1"/>
    <x v="0"/>
    <x v="0"/>
    <s v="亚马逊物流基础服务费："/>
    <n v="-12.04"/>
    <m/>
  </r>
  <r>
    <x v="1"/>
    <x v="0"/>
    <x v="0"/>
    <s v="商品价格的销售佣金："/>
    <n v="-6.9"/>
    <m/>
  </r>
  <r>
    <x v="1"/>
    <x v="0"/>
    <x v="1"/>
    <m/>
    <n v="22.99"/>
    <n v="1"/>
  </r>
  <r>
    <x v="1"/>
    <x v="0"/>
    <x v="1"/>
    <m/>
    <n v="22.99"/>
    <n v="1"/>
  </r>
  <r>
    <x v="5"/>
    <x v="0"/>
    <x v="0"/>
    <s v="亚马逊物流基础服务费："/>
    <n v="-6.02"/>
    <m/>
  </r>
  <r>
    <x v="5"/>
    <x v="0"/>
    <x v="0"/>
    <s v="商品价格的销售佣金："/>
    <n v="-3"/>
    <m/>
  </r>
  <r>
    <x v="5"/>
    <x v="0"/>
    <x v="2"/>
    <m/>
    <n v="0"/>
    <n v="1"/>
  </r>
  <r>
    <x v="5"/>
    <x v="0"/>
    <x v="1"/>
    <m/>
    <n v="19.99"/>
    <n v="1"/>
  </r>
  <r>
    <x v="5"/>
    <x v="0"/>
    <x v="3"/>
    <s v="商品税："/>
    <n v="1.2"/>
    <m/>
  </r>
  <r>
    <x v="19"/>
    <x v="0"/>
    <x v="0"/>
    <s v="亚马逊物流基础服务费："/>
    <n v="-6.02"/>
    <m/>
  </r>
  <r>
    <x v="19"/>
    <x v="0"/>
    <x v="0"/>
    <s v="商品价格的销售佣金："/>
    <n v="-3.99"/>
    <m/>
  </r>
  <r>
    <x v="19"/>
    <x v="0"/>
    <x v="2"/>
    <m/>
    <n v="-1.4"/>
    <n v="1"/>
  </r>
  <r>
    <x v="19"/>
    <x v="0"/>
    <x v="1"/>
    <m/>
    <n v="27.99"/>
    <n v="1"/>
  </r>
  <r>
    <x v="19"/>
    <x v="0"/>
    <x v="3"/>
    <s v="商品税："/>
    <n v="1.69"/>
    <m/>
  </r>
  <r>
    <x v="20"/>
    <x v="0"/>
    <x v="0"/>
    <s v="亚马逊物流基础服务费："/>
    <n v="-10.92"/>
    <m/>
  </r>
  <r>
    <x v="20"/>
    <x v="0"/>
    <x v="0"/>
    <s v="商品价格的销售佣金："/>
    <n v="-5.7"/>
    <m/>
  </r>
  <r>
    <x v="20"/>
    <x v="0"/>
    <x v="2"/>
    <m/>
    <n v="-2"/>
    <n v="1"/>
  </r>
  <r>
    <x v="20"/>
    <x v="0"/>
    <x v="1"/>
    <m/>
    <n v="39.99"/>
    <n v="1"/>
  </r>
  <r>
    <x v="20"/>
    <x v="0"/>
    <x v="3"/>
    <s v="商品税："/>
    <n v="2.28"/>
    <m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20"/>
    <x v="0"/>
    <x v="0"/>
    <s v="亚马逊物流基础服务费："/>
    <n v="-10.92"/>
    <m/>
  </r>
  <r>
    <x v="20"/>
    <x v="0"/>
    <x v="0"/>
    <s v="商品价格的销售佣金："/>
    <n v="-6"/>
    <m/>
  </r>
  <r>
    <x v="20"/>
    <x v="0"/>
    <x v="1"/>
    <m/>
    <n v="39.99"/>
    <n v="1"/>
  </r>
  <r>
    <x v="20"/>
    <x v="0"/>
    <x v="3"/>
    <s v="商品税："/>
    <n v="2.65"/>
    <m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20"/>
    <x v="0"/>
    <x v="0"/>
    <s v="亚马逊物流基础服务费："/>
    <n v="-10.92"/>
    <m/>
  </r>
  <r>
    <x v="20"/>
    <x v="0"/>
    <x v="0"/>
    <s v="商品价格的销售佣金："/>
    <n v="-5.7"/>
    <m/>
  </r>
  <r>
    <x v="20"/>
    <x v="0"/>
    <x v="1"/>
    <m/>
    <n v="37.99"/>
    <n v="1"/>
  </r>
  <r>
    <x v="12"/>
    <x v="0"/>
    <x v="0"/>
    <s v="亚马逊物流基础服务费："/>
    <n v="-3.19"/>
    <m/>
  </r>
  <r>
    <x v="12"/>
    <x v="0"/>
    <x v="0"/>
    <s v="商品价格的销售佣金："/>
    <n v="-1.2"/>
    <m/>
  </r>
  <r>
    <x v="12"/>
    <x v="0"/>
    <x v="1"/>
    <m/>
    <n v="7.99"/>
    <n v="1"/>
  </r>
  <r>
    <x v="4"/>
    <x v="1"/>
    <x v="0"/>
    <s v="1次兑换的优惠券兑换费用"/>
    <n v="-0.6"/>
    <m/>
  </r>
  <r>
    <x v="19"/>
    <x v="0"/>
    <x v="0"/>
    <s v="亚马逊物流基础服务费："/>
    <n v="-6.02"/>
    <m/>
  </r>
  <r>
    <x v="19"/>
    <x v="0"/>
    <x v="0"/>
    <s v="商品价格的销售佣金："/>
    <n v="-4.2"/>
    <m/>
  </r>
  <r>
    <x v="19"/>
    <x v="0"/>
    <x v="1"/>
    <m/>
    <n v="27.99"/>
    <n v="1"/>
  </r>
  <r>
    <x v="7"/>
    <x v="0"/>
    <x v="0"/>
    <s v="亚马逊物流基础服务费："/>
    <n v="-21.08"/>
    <m/>
  </r>
  <r>
    <x v="7"/>
    <x v="0"/>
    <x v="0"/>
    <s v="商品价格的销售佣金："/>
    <n v="-7.9"/>
    <m/>
  </r>
  <r>
    <x v="7"/>
    <x v="0"/>
    <x v="2"/>
    <m/>
    <n v="-0.68"/>
    <n v="1"/>
  </r>
  <r>
    <x v="7"/>
    <x v="0"/>
    <x v="2"/>
    <m/>
    <n v="-0.67"/>
    <n v="1"/>
  </r>
  <r>
    <x v="7"/>
    <x v="0"/>
    <x v="1"/>
    <m/>
    <n v="26.99"/>
    <n v="1"/>
  </r>
  <r>
    <x v="7"/>
    <x v="0"/>
    <x v="1"/>
    <m/>
    <n v="26.99"/>
    <n v="1"/>
  </r>
  <r>
    <x v="3"/>
    <x v="0"/>
    <x v="0"/>
    <s v="亚马逊物流基础服务费："/>
    <n v="-5.26"/>
    <m/>
  </r>
  <r>
    <x v="3"/>
    <x v="0"/>
    <x v="0"/>
    <s v="商品价格的销售佣金："/>
    <n v="-3.6"/>
    <m/>
  </r>
  <r>
    <x v="3"/>
    <x v="0"/>
    <x v="1"/>
    <m/>
    <n v="23.99"/>
    <n v="1"/>
  </r>
  <r>
    <x v="3"/>
    <x v="0"/>
    <x v="3"/>
    <s v="商品税："/>
    <n v="1.71"/>
    <m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1"/>
    <m/>
    <n v="7.99"/>
    <n v="1"/>
  </r>
  <r>
    <x v="0"/>
    <x v="0"/>
    <x v="3"/>
    <s v="商品税："/>
    <n v="0.56"/>
    <m/>
  </r>
  <r>
    <x v="14"/>
    <x v="0"/>
    <x v="0"/>
    <s v="亚马逊物流基础服务费："/>
    <n v="-10.16"/>
    <m/>
  </r>
  <r>
    <x v="14"/>
    <x v="0"/>
    <x v="0"/>
    <s v="商品价格的销售佣金："/>
    <n v="-5.55"/>
    <m/>
  </r>
  <r>
    <x v="14"/>
    <x v="0"/>
    <x v="1"/>
    <m/>
    <n v="36.99"/>
    <n v="1"/>
  </r>
  <r>
    <x v="14"/>
    <x v="0"/>
    <x v="3"/>
    <s v="商品税："/>
    <n v="2.59"/>
    <m/>
  </r>
  <r>
    <x v="6"/>
    <x v="0"/>
    <x v="0"/>
    <s v="亚马逊物流基础服务费："/>
    <n v="-11.28"/>
    <m/>
  </r>
  <r>
    <x v="6"/>
    <x v="0"/>
    <x v="0"/>
    <s v="商品价格的销售佣金："/>
    <n v="-6"/>
    <m/>
  </r>
  <r>
    <x v="6"/>
    <x v="0"/>
    <x v="1"/>
    <m/>
    <n v="19.99"/>
    <n v="1"/>
  </r>
  <r>
    <x v="6"/>
    <x v="0"/>
    <x v="1"/>
    <m/>
    <n v="19.99"/>
    <n v="1"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0"/>
    <n v="1"/>
  </r>
  <r>
    <x v="20"/>
    <x v="0"/>
    <x v="2"/>
    <m/>
    <n v="-1.9"/>
    <n v="1"/>
  </r>
  <r>
    <x v="20"/>
    <x v="0"/>
    <x v="2"/>
    <s v="配送："/>
    <n v="-9.25"/>
    <m/>
  </r>
  <r>
    <x v="20"/>
    <x v="0"/>
    <x v="1"/>
    <m/>
    <n v="37.99"/>
    <n v="1"/>
  </r>
  <r>
    <x v="20"/>
    <x v="0"/>
    <x v="3"/>
    <s v="配送："/>
    <n v="9.25"/>
    <m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1"/>
    <m/>
    <n v="37.99"/>
    <n v="1"/>
  </r>
  <r>
    <x v="0"/>
    <x v="0"/>
    <x v="0"/>
    <s v="亚马逊物流基础服务费："/>
    <n v="-3.19"/>
    <m/>
  </r>
  <r>
    <x v="0"/>
    <x v="0"/>
    <x v="0"/>
    <s v="商品价格的销售佣金："/>
    <n v="-1.14"/>
    <m/>
  </r>
  <r>
    <x v="0"/>
    <x v="0"/>
    <x v="2"/>
    <m/>
    <n v="-0.4"/>
    <n v="1"/>
  </r>
  <r>
    <x v="0"/>
    <x v="0"/>
    <x v="1"/>
    <m/>
    <n v="7.99"/>
    <n v="1"/>
  </r>
  <r>
    <x v="0"/>
    <x v="0"/>
    <x v="3"/>
    <s v="商品税："/>
    <n v="0.46"/>
    <m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1"/>
    <m/>
    <n v="37.99"/>
    <n v="1"/>
  </r>
  <r>
    <x v="4"/>
    <x v="1"/>
    <x v="0"/>
    <s v="1次兑换的优惠券兑换费用"/>
    <n v="-0.6"/>
    <m/>
  </r>
  <r>
    <x v="4"/>
    <x v="1"/>
    <x v="0"/>
    <s v="1次兑换的优惠券兑换费用"/>
    <n v="-0.6"/>
    <m/>
  </r>
  <r>
    <x v="20"/>
    <x v="0"/>
    <x v="0"/>
    <s v="亚马逊物流基础服务费："/>
    <n v="-21.84"/>
    <m/>
  </r>
  <r>
    <x v="20"/>
    <x v="0"/>
    <x v="0"/>
    <s v="商品价格的销售佣金："/>
    <n v="-11.4"/>
    <m/>
  </r>
  <r>
    <x v="20"/>
    <x v="0"/>
    <x v="1"/>
    <m/>
    <n v="37.99"/>
    <n v="1"/>
  </r>
  <r>
    <x v="20"/>
    <x v="0"/>
    <x v="1"/>
    <m/>
    <n v="37.99"/>
    <n v="1"/>
  </r>
  <r>
    <x v="23"/>
    <x v="0"/>
    <x v="0"/>
    <s v="亚马逊物流基础服务费："/>
    <n v="-5.26"/>
    <m/>
  </r>
  <r>
    <x v="23"/>
    <x v="0"/>
    <x v="0"/>
    <s v="商品价格的销售佣金："/>
    <n v="-3.42"/>
    <m/>
  </r>
  <r>
    <x v="23"/>
    <x v="0"/>
    <x v="2"/>
    <m/>
    <n v="-1.2"/>
    <n v="1"/>
  </r>
  <r>
    <x v="23"/>
    <x v="0"/>
    <x v="1"/>
    <m/>
    <n v="23.99"/>
    <n v="1"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1"/>
    <m/>
    <n v="37.99"/>
    <n v="1"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2"/>
    <m/>
    <n v="0"/>
    <n v="1"/>
  </r>
  <r>
    <x v="20"/>
    <x v="0"/>
    <x v="1"/>
    <m/>
    <n v="37.99"/>
    <n v="1"/>
  </r>
  <r>
    <x v="4"/>
    <x v="1"/>
    <x v="0"/>
    <s v="1次兑换的优惠券兑换费用"/>
    <n v="-0.6"/>
    <m/>
  </r>
  <r>
    <x v="19"/>
    <x v="0"/>
    <x v="0"/>
    <s v="亚马逊物流基础服务费："/>
    <n v="-6.02"/>
    <m/>
  </r>
  <r>
    <x v="19"/>
    <x v="0"/>
    <x v="0"/>
    <s v="商品价格的销售佣金："/>
    <n v="-4.2"/>
    <m/>
  </r>
  <r>
    <x v="19"/>
    <x v="0"/>
    <x v="1"/>
    <m/>
    <n v="27.99"/>
    <n v="1"/>
  </r>
  <r>
    <x v="20"/>
    <x v="0"/>
    <x v="0"/>
    <s v="亚马逊物流基础服务费："/>
    <n v="-10.92"/>
    <m/>
  </r>
  <r>
    <x v="20"/>
    <x v="0"/>
    <x v="0"/>
    <s v="商品价格的销售佣金："/>
    <n v="-5.7"/>
    <m/>
  </r>
  <r>
    <x v="20"/>
    <x v="0"/>
    <x v="2"/>
    <m/>
    <n v="0"/>
    <n v="1"/>
  </r>
  <r>
    <x v="20"/>
    <x v="0"/>
    <x v="2"/>
    <s v="配送："/>
    <n v="-5.52"/>
    <m/>
  </r>
  <r>
    <x v="20"/>
    <x v="0"/>
    <x v="1"/>
    <m/>
    <n v="37.99"/>
    <n v="1"/>
  </r>
  <r>
    <x v="20"/>
    <x v="0"/>
    <x v="3"/>
    <s v="配送："/>
    <n v="5.52"/>
    <m/>
  </r>
  <r>
    <x v="9"/>
    <x v="0"/>
    <x v="0"/>
    <s v="亚马逊物流基础服务费："/>
    <n v="-11.68"/>
    <m/>
  </r>
  <r>
    <x v="9"/>
    <x v="0"/>
    <x v="0"/>
    <s v="商品价格的销售佣金："/>
    <n v="-4.56"/>
    <m/>
  </r>
  <r>
    <x v="9"/>
    <x v="0"/>
    <x v="2"/>
    <m/>
    <n v="-1.6"/>
    <n v="1"/>
  </r>
  <r>
    <x v="9"/>
    <x v="0"/>
    <x v="1"/>
    <m/>
    <n v="31.99"/>
    <n v="1"/>
  </r>
  <r>
    <x v="24"/>
    <x v="0"/>
    <x v="0"/>
    <s v="亚马逊物流基础服务费："/>
    <n v="-5.26"/>
    <m/>
  </r>
  <r>
    <x v="24"/>
    <x v="0"/>
    <x v="0"/>
    <s v="商品价格的销售佣金："/>
    <n v="-3.15"/>
    <m/>
  </r>
  <r>
    <x v="24"/>
    <x v="0"/>
    <x v="1"/>
    <m/>
    <n v="20.99"/>
    <n v="1"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1"/>
    <m/>
    <n v="37.99"/>
    <n v="1"/>
  </r>
  <r>
    <x v="14"/>
    <x v="0"/>
    <x v="0"/>
    <s v="亚马逊物流基础服务费："/>
    <n v="-10.16"/>
    <m/>
  </r>
  <r>
    <x v="14"/>
    <x v="0"/>
    <x v="0"/>
    <s v="商品价格的销售佣金："/>
    <n v="-5.55"/>
    <m/>
  </r>
  <r>
    <x v="14"/>
    <x v="0"/>
    <x v="1"/>
    <m/>
    <n v="36.99"/>
    <n v="1"/>
  </r>
  <r>
    <x v="17"/>
    <x v="0"/>
    <x v="0"/>
    <s v="亚马逊物流基础服务费："/>
    <n v="-4.76"/>
    <m/>
  </r>
  <r>
    <x v="17"/>
    <x v="0"/>
    <x v="0"/>
    <s v="商品价格的销售佣金："/>
    <n v="-1.49"/>
    <m/>
  </r>
  <r>
    <x v="17"/>
    <x v="0"/>
    <x v="2"/>
    <m/>
    <n v="0"/>
    <n v="1"/>
  </r>
  <r>
    <x v="17"/>
    <x v="0"/>
    <x v="2"/>
    <m/>
    <n v="-0.06"/>
    <n v="1"/>
  </r>
  <r>
    <x v="17"/>
    <x v="0"/>
    <x v="1"/>
    <m/>
    <n v="9.99"/>
    <n v="1"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1"/>
    <m/>
    <n v="37.99"/>
    <n v="1"/>
  </r>
  <r>
    <x v="25"/>
    <x v="0"/>
    <x v="0"/>
    <s v="亚马逊物流基础服务费："/>
    <n v="-3.28"/>
    <m/>
  </r>
  <r>
    <x v="25"/>
    <x v="0"/>
    <x v="0"/>
    <s v="商品价格的销售佣金："/>
    <n v="-1.2"/>
    <m/>
  </r>
  <r>
    <x v="25"/>
    <x v="0"/>
    <x v="1"/>
    <m/>
    <n v="7.99"/>
    <n v="1"/>
  </r>
  <r>
    <x v="3"/>
    <x v="0"/>
    <x v="0"/>
    <s v="亚马逊物流基础服务费："/>
    <n v="-5.26"/>
    <m/>
  </r>
  <r>
    <x v="3"/>
    <x v="0"/>
    <x v="0"/>
    <s v="商品价格的销售佣金："/>
    <n v="-3.3"/>
    <m/>
  </r>
  <r>
    <x v="3"/>
    <x v="0"/>
    <x v="1"/>
    <m/>
    <n v="21.99"/>
    <n v="1"/>
  </r>
  <r>
    <x v="3"/>
    <x v="0"/>
    <x v="3"/>
    <s v="商品税："/>
    <n v="1.89"/>
    <m/>
  </r>
  <r>
    <x v="9"/>
    <x v="0"/>
    <x v="0"/>
    <s v="亚马逊物流基础服务费："/>
    <n v="-11.68"/>
    <m/>
  </r>
  <r>
    <x v="9"/>
    <x v="0"/>
    <x v="0"/>
    <s v="商品价格的销售佣金："/>
    <n v="-4.8"/>
    <m/>
  </r>
  <r>
    <x v="9"/>
    <x v="0"/>
    <x v="1"/>
    <m/>
    <n v="31.99"/>
    <n v="1"/>
  </r>
  <r>
    <x v="11"/>
    <x v="0"/>
    <x v="0"/>
    <s v="亚马逊物流基础服务费："/>
    <n v="-2.48"/>
    <m/>
  </r>
  <r>
    <x v="11"/>
    <x v="0"/>
    <x v="0"/>
    <s v="商品价格的销售佣金："/>
    <n v="-1.8"/>
    <m/>
  </r>
  <r>
    <x v="11"/>
    <x v="0"/>
    <x v="1"/>
    <m/>
    <n v="11.99"/>
    <n v="1"/>
  </r>
  <r>
    <x v="18"/>
    <x v="0"/>
    <x v="0"/>
    <s v="亚马逊物流基础服务费："/>
    <n v="-11.28"/>
    <m/>
  </r>
  <r>
    <x v="18"/>
    <x v="0"/>
    <x v="0"/>
    <s v="商品价格的销售佣金："/>
    <n v="-6.3"/>
    <m/>
  </r>
  <r>
    <x v="18"/>
    <x v="0"/>
    <x v="2"/>
    <m/>
    <n v="0"/>
    <n v="1"/>
  </r>
  <r>
    <x v="18"/>
    <x v="0"/>
    <x v="2"/>
    <m/>
    <n v="0"/>
    <n v="1"/>
  </r>
  <r>
    <x v="18"/>
    <x v="0"/>
    <x v="2"/>
    <s v="配送："/>
    <n v="-13.98"/>
    <m/>
  </r>
  <r>
    <x v="18"/>
    <x v="0"/>
    <x v="1"/>
    <m/>
    <n v="20.99"/>
    <n v="1"/>
  </r>
  <r>
    <x v="18"/>
    <x v="0"/>
    <x v="1"/>
    <m/>
    <n v="20.99"/>
    <n v="1"/>
  </r>
  <r>
    <x v="18"/>
    <x v="0"/>
    <x v="3"/>
    <s v="配送："/>
    <n v="13.98"/>
    <m/>
  </r>
  <r>
    <x v="9"/>
    <x v="3"/>
    <x v="0"/>
    <s v="商品价格的销售佣金："/>
    <n v="4.8"/>
    <m/>
  </r>
  <r>
    <x v="9"/>
    <x v="3"/>
    <x v="0"/>
    <s v="退款管理费用："/>
    <n v="-0.96"/>
    <m/>
  </r>
  <r>
    <x v="9"/>
    <x v="3"/>
    <x v="2"/>
    <s v="配送："/>
    <n v="5.79"/>
    <m/>
  </r>
  <r>
    <x v="9"/>
    <x v="3"/>
    <x v="1"/>
    <m/>
    <n v="-31.99"/>
    <n v="1"/>
  </r>
  <r>
    <x v="9"/>
    <x v="3"/>
    <x v="3"/>
    <s v="配送："/>
    <n v="-5.79"/>
    <m/>
  </r>
  <r>
    <x v="3"/>
    <x v="0"/>
    <x v="0"/>
    <s v="亚马逊物流基础服务费："/>
    <n v="-5.26"/>
    <m/>
  </r>
  <r>
    <x v="3"/>
    <x v="0"/>
    <x v="0"/>
    <s v="商品价格的销售佣金："/>
    <n v="-2.99"/>
    <m/>
  </r>
  <r>
    <x v="3"/>
    <x v="0"/>
    <x v="2"/>
    <m/>
    <n v="-1.05"/>
    <n v="1"/>
  </r>
  <r>
    <x v="3"/>
    <x v="0"/>
    <x v="1"/>
    <m/>
    <n v="20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23"/>
    <x v="0"/>
    <x v="0"/>
    <s v="亚马逊物流基础服务费："/>
    <n v="-10.52"/>
    <m/>
  </r>
  <r>
    <x v="23"/>
    <x v="0"/>
    <x v="0"/>
    <s v="商品价格的销售佣金："/>
    <n v="-6.3"/>
    <m/>
  </r>
  <r>
    <x v="23"/>
    <x v="0"/>
    <x v="1"/>
    <m/>
    <n v="20.99"/>
    <n v="1"/>
  </r>
  <r>
    <x v="23"/>
    <x v="0"/>
    <x v="1"/>
    <m/>
    <n v="20.99"/>
    <n v="1"/>
  </r>
  <r>
    <x v="20"/>
    <x v="0"/>
    <x v="0"/>
    <s v="亚马逊物流基础服务费："/>
    <n v="-10.92"/>
    <m/>
  </r>
  <r>
    <x v="20"/>
    <x v="0"/>
    <x v="0"/>
    <s v="商品价格的销售佣金："/>
    <n v="-5.41"/>
    <m/>
  </r>
  <r>
    <x v="20"/>
    <x v="0"/>
    <x v="2"/>
    <m/>
    <n v="-1.9"/>
    <n v="1"/>
  </r>
  <r>
    <x v="20"/>
    <x v="0"/>
    <x v="1"/>
    <m/>
    <n v="37.99"/>
    <n v="1"/>
  </r>
  <r>
    <x v="3"/>
    <x v="0"/>
    <x v="0"/>
    <s v="亚马逊物流基础服务费："/>
    <n v="-5.26"/>
    <m/>
  </r>
  <r>
    <x v="3"/>
    <x v="0"/>
    <x v="0"/>
    <s v="商品价格的销售佣金："/>
    <n v="-2.99"/>
    <m/>
  </r>
  <r>
    <x v="3"/>
    <x v="0"/>
    <x v="2"/>
    <m/>
    <n v="-1.05"/>
    <n v="1"/>
  </r>
  <r>
    <x v="3"/>
    <x v="0"/>
    <x v="1"/>
    <m/>
    <n v="20.99"/>
    <n v="1"/>
  </r>
  <r>
    <x v="3"/>
    <x v="0"/>
    <x v="3"/>
    <s v="商品税："/>
    <n v="1.73"/>
    <m/>
  </r>
  <r>
    <x v="19"/>
    <x v="0"/>
    <x v="0"/>
    <s v="亚马逊物流基础服务费："/>
    <n v="-12.04"/>
    <m/>
  </r>
  <r>
    <x v="19"/>
    <x v="0"/>
    <x v="0"/>
    <s v="商品价格的销售佣金："/>
    <n v="-8.4"/>
    <m/>
  </r>
  <r>
    <x v="19"/>
    <x v="0"/>
    <x v="1"/>
    <m/>
    <n v="27.99"/>
    <n v="1"/>
  </r>
  <r>
    <x v="19"/>
    <x v="0"/>
    <x v="1"/>
    <m/>
    <n v="27.99"/>
    <n v="1"/>
  </r>
  <r>
    <x v="4"/>
    <x v="1"/>
    <x v="0"/>
    <s v="1次兑换的优惠券兑换费用"/>
    <n v="-0.6"/>
    <m/>
  </r>
  <r>
    <x v="19"/>
    <x v="0"/>
    <x v="0"/>
    <s v="亚马逊物流基础服务费："/>
    <n v="-6.02"/>
    <m/>
  </r>
  <r>
    <x v="19"/>
    <x v="0"/>
    <x v="0"/>
    <s v="商品价格的销售佣金："/>
    <n v="-4.2"/>
    <m/>
  </r>
  <r>
    <x v="19"/>
    <x v="0"/>
    <x v="1"/>
    <m/>
    <n v="27.99"/>
    <n v="1"/>
  </r>
  <r>
    <x v="7"/>
    <x v="0"/>
    <x v="0"/>
    <s v="亚马逊物流基础服务费："/>
    <n v="-10.54"/>
    <m/>
  </r>
  <r>
    <x v="7"/>
    <x v="0"/>
    <x v="0"/>
    <s v="商品价格的销售佣金："/>
    <n v="-4.05"/>
    <m/>
  </r>
  <r>
    <x v="7"/>
    <x v="0"/>
    <x v="1"/>
    <m/>
    <n v="26.99"/>
    <n v="1"/>
  </r>
  <r>
    <x v="7"/>
    <x v="0"/>
    <x v="3"/>
    <s v="商品税："/>
    <n v="1.99"/>
    <m/>
  </r>
  <r>
    <x v="13"/>
    <x v="0"/>
    <x v="0"/>
    <s v="亚马逊物流基础服务费："/>
    <n v="-3.28"/>
    <m/>
  </r>
  <r>
    <x v="13"/>
    <x v="0"/>
    <x v="0"/>
    <s v="商品价格的销售佣金："/>
    <n v="-1.14"/>
    <m/>
  </r>
  <r>
    <x v="13"/>
    <x v="0"/>
    <x v="2"/>
    <m/>
    <n v="-0.4"/>
    <n v="1"/>
  </r>
  <r>
    <x v="13"/>
    <x v="0"/>
    <x v="1"/>
    <m/>
    <n v="7.99"/>
    <n v="1"/>
  </r>
  <r>
    <x v="4"/>
    <x v="1"/>
    <x v="0"/>
    <s v="1次兑换的优惠券兑换费用"/>
    <n v="-0.6"/>
    <m/>
  </r>
  <r>
    <x v="4"/>
    <x v="2"/>
    <x v="3"/>
    <s v="以前的预留金额余额："/>
    <n v="509.37"/>
    <m/>
  </r>
  <r>
    <x v="4"/>
    <x v="2"/>
    <x v="3"/>
    <s v="当前预留金额："/>
    <n v="-509.37"/>
    <m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1"/>
    <m/>
    <n v="7.99"/>
    <n v="1"/>
  </r>
  <r>
    <x v="24"/>
    <x v="0"/>
    <x v="0"/>
    <s v="亚马逊物流基础服务费："/>
    <n v="-5.26"/>
    <m/>
  </r>
  <r>
    <x v="24"/>
    <x v="0"/>
    <x v="0"/>
    <s v="商品价格的销售佣金："/>
    <n v="-3.15"/>
    <m/>
  </r>
  <r>
    <x v="24"/>
    <x v="0"/>
    <x v="1"/>
    <m/>
    <n v="20.99"/>
    <n v="1"/>
  </r>
  <r>
    <x v="17"/>
    <x v="0"/>
    <x v="0"/>
    <s v="亚马逊物流基础服务费："/>
    <n v="-28.56"/>
    <m/>
  </r>
  <r>
    <x v="17"/>
    <x v="0"/>
    <x v="0"/>
    <s v="商品价格的销售佣金："/>
    <n v="-8.94"/>
    <m/>
  </r>
  <r>
    <x v="17"/>
    <x v="0"/>
    <x v="2"/>
    <m/>
    <n v="0"/>
    <n v="2"/>
  </r>
  <r>
    <x v="17"/>
    <x v="0"/>
    <x v="2"/>
    <m/>
    <n v="-0.13"/>
    <n v="2"/>
  </r>
  <r>
    <x v="17"/>
    <x v="0"/>
    <x v="2"/>
    <m/>
    <n v="0"/>
    <n v="2"/>
  </r>
  <r>
    <x v="17"/>
    <x v="0"/>
    <x v="2"/>
    <m/>
    <n v="-0.12"/>
    <n v="2"/>
  </r>
  <r>
    <x v="17"/>
    <x v="0"/>
    <x v="2"/>
    <m/>
    <n v="0"/>
    <n v="2"/>
  </r>
  <r>
    <x v="17"/>
    <x v="0"/>
    <x v="2"/>
    <m/>
    <n v="-0.12"/>
    <n v="2"/>
  </r>
  <r>
    <x v="17"/>
    <x v="0"/>
    <x v="2"/>
    <s v="配送："/>
    <n v="-7.47"/>
    <m/>
  </r>
  <r>
    <x v="17"/>
    <x v="0"/>
    <x v="1"/>
    <m/>
    <n v="19.98"/>
    <n v="2"/>
  </r>
  <r>
    <x v="17"/>
    <x v="0"/>
    <x v="1"/>
    <m/>
    <n v="19.98"/>
    <n v="2"/>
  </r>
  <r>
    <x v="17"/>
    <x v="0"/>
    <x v="1"/>
    <m/>
    <n v="19.98"/>
    <n v="2"/>
  </r>
  <r>
    <x v="17"/>
    <x v="0"/>
    <x v="3"/>
    <s v="配送："/>
    <n v="7.47"/>
    <m/>
  </r>
  <r>
    <x v="14"/>
    <x v="0"/>
    <x v="0"/>
    <s v="亚马逊物流基础服务费："/>
    <n v="-10.16"/>
    <m/>
  </r>
  <r>
    <x v="14"/>
    <x v="0"/>
    <x v="0"/>
    <s v="商品价格的销售佣金："/>
    <n v="-5.55"/>
    <m/>
  </r>
  <r>
    <x v="14"/>
    <x v="0"/>
    <x v="1"/>
    <m/>
    <n v="36.99"/>
    <n v="1"/>
  </r>
  <r>
    <x v="14"/>
    <x v="0"/>
    <x v="0"/>
    <s v="亚马逊物流基础服务费："/>
    <n v="-10.16"/>
    <m/>
  </r>
  <r>
    <x v="14"/>
    <x v="0"/>
    <x v="0"/>
    <s v="商品价格的销售佣金："/>
    <n v="-5.55"/>
    <m/>
  </r>
  <r>
    <x v="14"/>
    <x v="0"/>
    <x v="1"/>
    <m/>
    <n v="36.99"/>
    <n v="1"/>
  </r>
  <r>
    <x v="4"/>
    <x v="1"/>
    <x v="0"/>
    <s v="1次兑换的优惠券兑换费用"/>
    <n v="-0.6"/>
    <m/>
  </r>
  <r>
    <x v="19"/>
    <x v="0"/>
    <x v="0"/>
    <s v="亚马逊物流基础服务费："/>
    <n v="-6.02"/>
    <m/>
  </r>
  <r>
    <x v="19"/>
    <x v="0"/>
    <x v="0"/>
    <s v="商品价格的销售佣金："/>
    <n v="-4.2"/>
    <m/>
  </r>
  <r>
    <x v="19"/>
    <x v="0"/>
    <x v="1"/>
    <m/>
    <n v="27.99"/>
    <n v="1"/>
  </r>
  <r>
    <x v="19"/>
    <x v="0"/>
    <x v="3"/>
    <s v="商品税："/>
    <n v="1.92"/>
    <m/>
  </r>
  <r>
    <x v="3"/>
    <x v="0"/>
    <x v="0"/>
    <s v="亚马逊物流基础服务费："/>
    <n v="-10.52"/>
    <m/>
  </r>
  <r>
    <x v="3"/>
    <x v="0"/>
    <x v="0"/>
    <s v="商品价格的销售佣金："/>
    <n v="-6.3"/>
    <m/>
  </r>
  <r>
    <x v="3"/>
    <x v="0"/>
    <x v="2"/>
    <m/>
    <n v="0"/>
    <n v="1"/>
  </r>
  <r>
    <x v="3"/>
    <x v="0"/>
    <x v="2"/>
    <m/>
    <n v="0"/>
    <n v="1"/>
  </r>
  <r>
    <x v="3"/>
    <x v="0"/>
    <x v="2"/>
    <s v="配送："/>
    <n v="-3.34"/>
    <m/>
  </r>
  <r>
    <x v="3"/>
    <x v="0"/>
    <x v="1"/>
    <m/>
    <n v="20.99"/>
    <n v="1"/>
  </r>
  <r>
    <x v="3"/>
    <x v="0"/>
    <x v="1"/>
    <m/>
    <n v="20.99"/>
    <n v="1"/>
  </r>
  <r>
    <x v="3"/>
    <x v="0"/>
    <x v="3"/>
    <s v="配送："/>
    <n v="3.34"/>
    <m/>
  </r>
  <r>
    <x v="26"/>
    <x v="0"/>
    <x v="0"/>
    <s v="亚马逊物流基础服务费："/>
    <n v="-4.76"/>
    <m/>
  </r>
  <r>
    <x v="26"/>
    <x v="0"/>
    <x v="0"/>
    <s v="商品价格的销售佣金："/>
    <n v="-1.71"/>
    <m/>
  </r>
  <r>
    <x v="26"/>
    <x v="0"/>
    <x v="2"/>
    <m/>
    <n v="-0.6"/>
    <n v="1"/>
  </r>
  <r>
    <x v="26"/>
    <x v="0"/>
    <x v="1"/>
    <m/>
    <n v="11.99"/>
    <n v="1"/>
  </r>
  <r>
    <x v="17"/>
    <x v="0"/>
    <x v="0"/>
    <s v="亚马逊物流基础服务费："/>
    <n v="-4.76"/>
    <m/>
  </r>
  <r>
    <x v="17"/>
    <x v="0"/>
    <x v="0"/>
    <s v="商品价格的销售佣金："/>
    <n v="-1.49"/>
    <m/>
  </r>
  <r>
    <x v="17"/>
    <x v="0"/>
    <x v="2"/>
    <m/>
    <n v="0"/>
    <n v="1"/>
  </r>
  <r>
    <x v="17"/>
    <x v="0"/>
    <x v="2"/>
    <m/>
    <n v="-0.07"/>
    <n v="1"/>
  </r>
  <r>
    <x v="17"/>
    <x v="0"/>
    <x v="2"/>
    <s v="配送："/>
    <n v="-1.24"/>
    <m/>
  </r>
  <r>
    <x v="17"/>
    <x v="0"/>
    <x v="1"/>
    <m/>
    <n v="9.99"/>
    <n v="1"/>
  </r>
  <r>
    <x v="17"/>
    <x v="0"/>
    <x v="3"/>
    <s v="配送："/>
    <n v="1.24"/>
    <m/>
  </r>
  <r>
    <x v="5"/>
    <x v="0"/>
    <x v="0"/>
    <s v="亚马逊物流基础服务费："/>
    <n v="-12.04"/>
    <m/>
  </r>
  <r>
    <x v="5"/>
    <x v="0"/>
    <x v="0"/>
    <s v="商品价格的销售佣金："/>
    <n v="-6"/>
    <m/>
  </r>
  <r>
    <x v="5"/>
    <x v="0"/>
    <x v="1"/>
    <m/>
    <n v="19.99"/>
    <n v="1"/>
  </r>
  <r>
    <x v="5"/>
    <x v="0"/>
    <x v="1"/>
    <m/>
    <n v="19.99"/>
    <n v="1"/>
  </r>
  <r>
    <x v="6"/>
    <x v="0"/>
    <x v="0"/>
    <s v="亚马逊物流基础服务费："/>
    <n v="-5.64"/>
    <m/>
  </r>
  <r>
    <x v="6"/>
    <x v="0"/>
    <x v="0"/>
    <s v="商品价格的销售佣金："/>
    <n v="-3"/>
    <m/>
  </r>
  <r>
    <x v="6"/>
    <x v="0"/>
    <x v="1"/>
    <m/>
    <n v="19.99"/>
    <n v="1"/>
  </r>
  <r>
    <x v="24"/>
    <x v="0"/>
    <x v="0"/>
    <s v="亚马逊物流基础服务费："/>
    <n v="-5.26"/>
    <m/>
  </r>
  <r>
    <x v="24"/>
    <x v="0"/>
    <x v="0"/>
    <s v="商品价格的销售佣金："/>
    <n v="-3.15"/>
    <m/>
  </r>
  <r>
    <x v="24"/>
    <x v="0"/>
    <x v="1"/>
    <m/>
    <n v="20.99"/>
    <n v="1"/>
  </r>
  <r>
    <x v="13"/>
    <x v="0"/>
    <x v="0"/>
    <s v="亚马逊物流基础服务费："/>
    <n v="-3.28"/>
    <m/>
  </r>
  <r>
    <x v="13"/>
    <x v="0"/>
    <x v="0"/>
    <s v="商品价格的销售佣金："/>
    <n v="-1.2"/>
    <m/>
  </r>
  <r>
    <x v="13"/>
    <x v="0"/>
    <x v="1"/>
    <m/>
    <n v="7.99"/>
    <n v="1"/>
  </r>
  <r>
    <x v="13"/>
    <x v="0"/>
    <x v="3"/>
    <s v="商品税："/>
    <n v="0.48"/>
    <m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6"/>
    <x v="0"/>
    <x v="0"/>
    <s v="亚马逊物流基础服务费："/>
    <n v="-5.64"/>
    <m/>
  </r>
  <r>
    <x v="6"/>
    <x v="0"/>
    <x v="0"/>
    <s v="商品价格的销售佣金："/>
    <n v="-3"/>
    <m/>
  </r>
  <r>
    <x v="6"/>
    <x v="0"/>
    <x v="1"/>
    <m/>
    <n v="19.99"/>
    <n v="1"/>
  </r>
  <r>
    <x v="6"/>
    <x v="0"/>
    <x v="3"/>
    <s v="商品税："/>
    <n v="1.6"/>
    <m/>
  </r>
  <r>
    <x v="7"/>
    <x v="0"/>
    <x v="0"/>
    <s v="亚马逊物流基础服务费："/>
    <n v="-10.54"/>
    <m/>
  </r>
  <r>
    <x v="7"/>
    <x v="0"/>
    <x v="0"/>
    <s v="商品价格的销售佣金："/>
    <n v="-3.85"/>
    <m/>
  </r>
  <r>
    <x v="7"/>
    <x v="0"/>
    <x v="2"/>
    <m/>
    <n v="-1.35"/>
    <n v="1"/>
  </r>
  <r>
    <x v="7"/>
    <x v="0"/>
    <x v="1"/>
    <m/>
    <n v="26.99"/>
    <n v="1"/>
  </r>
  <r>
    <x v="7"/>
    <x v="0"/>
    <x v="3"/>
    <s v="商品税："/>
    <n v="2.26"/>
    <m/>
  </r>
  <r>
    <x v="19"/>
    <x v="0"/>
    <x v="0"/>
    <s v="亚马逊物流基础服务费："/>
    <n v="-6.02"/>
    <m/>
  </r>
  <r>
    <x v="19"/>
    <x v="0"/>
    <x v="0"/>
    <s v="商品价格的销售佣金："/>
    <n v="-4.2"/>
    <m/>
  </r>
  <r>
    <x v="19"/>
    <x v="0"/>
    <x v="1"/>
    <m/>
    <n v="27.99"/>
    <n v="1"/>
  </r>
  <r>
    <x v="9"/>
    <x v="0"/>
    <x v="0"/>
    <s v="亚马逊物流基础服务费："/>
    <n v="-11.68"/>
    <m/>
  </r>
  <r>
    <x v="9"/>
    <x v="0"/>
    <x v="0"/>
    <s v="商品价格的销售佣金："/>
    <n v="-4.8"/>
    <m/>
  </r>
  <r>
    <x v="9"/>
    <x v="0"/>
    <x v="2"/>
    <m/>
    <n v="0"/>
    <n v="1"/>
  </r>
  <r>
    <x v="9"/>
    <x v="0"/>
    <x v="2"/>
    <s v="配送："/>
    <n v="-5.79"/>
    <m/>
  </r>
  <r>
    <x v="9"/>
    <x v="0"/>
    <x v="1"/>
    <m/>
    <n v="31.99"/>
    <n v="1"/>
  </r>
  <r>
    <x v="9"/>
    <x v="0"/>
    <x v="3"/>
    <s v="配送："/>
    <n v="5.79"/>
    <m/>
  </r>
  <r>
    <x v="20"/>
    <x v="0"/>
    <x v="0"/>
    <s v="亚马逊物流基础服务费："/>
    <n v="-10.92"/>
    <m/>
  </r>
  <r>
    <x v="20"/>
    <x v="0"/>
    <x v="0"/>
    <s v="商品价格的销售佣金："/>
    <n v="-5.7"/>
    <m/>
  </r>
  <r>
    <x v="20"/>
    <x v="0"/>
    <x v="2"/>
    <m/>
    <n v="-2"/>
    <n v="1"/>
  </r>
  <r>
    <x v="20"/>
    <x v="0"/>
    <x v="1"/>
    <m/>
    <n v="39.99"/>
    <n v="1"/>
  </r>
  <r>
    <x v="19"/>
    <x v="0"/>
    <x v="0"/>
    <s v="亚马逊物流基础服务费："/>
    <n v="-6.02"/>
    <m/>
  </r>
  <r>
    <x v="19"/>
    <x v="0"/>
    <x v="0"/>
    <s v="商品价格的销售佣金："/>
    <n v="-4.2"/>
    <m/>
  </r>
  <r>
    <x v="19"/>
    <x v="0"/>
    <x v="1"/>
    <m/>
    <n v="27.99"/>
    <n v="1"/>
  </r>
  <r>
    <x v="4"/>
    <x v="1"/>
    <x v="0"/>
    <s v="2次兑换的优惠券兑换费用"/>
    <n v="-1.2"/>
    <m/>
  </r>
  <r>
    <x v="4"/>
    <x v="1"/>
    <x v="0"/>
    <s v="1次兑换的优惠券兑换费用"/>
    <n v="-0.6"/>
    <m/>
  </r>
  <r>
    <x v="1"/>
    <x v="0"/>
    <x v="0"/>
    <s v="亚马逊物流基础服务费："/>
    <n v="-6.02"/>
    <m/>
  </r>
  <r>
    <x v="1"/>
    <x v="0"/>
    <x v="0"/>
    <s v="商品价格的销售佣金："/>
    <n v="-3.45"/>
    <m/>
  </r>
  <r>
    <x v="1"/>
    <x v="0"/>
    <x v="1"/>
    <m/>
    <n v="22.99"/>
    <n v="1"/>
  </r>
  <r>
    <x v="1"/>
    <x v="0"/>
    <x v="3"/>
    <s v="商品税："/>
    <n v="1.58"/>
    <m/>
  </r>
  <r>
    <x v="24"/>
    <x v="0"/>
    <x v="0"/>
    <s v="亚马逊物流基础服务费："/>
    <n v="-5.26"/>
    <m/>
  </r>
  <r>
    <x v="24"/>
    <x v="0"/>
    <x v="0"/>
    <s v="商品价格的销售佣金："/>
    <n v="-3.15"/>
    <m/>
  </r>
  <r>
    <x v="24"/>
    <x v="0"/>
    <x v="1"/>
    <m/>
    <n v="20.99"/>
    <n v="1"/>
  </r>
  <r>
    <x v="24"/>
    <x v="0"/>
    <x v="3"/>
    <s v="商品税："/>
    <n v="1.99"/>
    <m/>
  </r>
  <r>
    <x v="4"/>
    <x v="1"/>
    <x v="0"/>
    <s v="1次兑换的优惠券兑换费用"/>
    <n v="-0.6"/>
    <m/>
  </r>
  <r>
    <x v="4"/>
    <x v="1"/>
    <x v="0"/>
    <s v="亚马逊物流库存仓储费："/>
    <n v="-14.36"/>
    <m/>
  </r>
  <r>
    <x v="4"/>
    <x v="1"/>
    <x v="0"/>
    <s v="1次兑换的优惠券兑换费用"/>
    <n v="-0.6"/>
    <m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1"/>
    <m/>
    <n v="7.99"/>
    <n v="1"/>
  </r>
  <r>
    <x v="4"/>
    <x v="1"/>
    <x v="0"/>
    <s v="亚马逊物流弃置费用："/>
    <n v="-0.15"/>
    <m/>
  </r>
  <r>
    <x v="0"/>
    <x v="0"/>
    <x v="0"/>
    <s v="亚马逊物流基础服务费："/>
    <n v="-3.19"/>
    <m/>
  </r>
  <r>
    <x v="0"/>
    <x v="0"/>
    <x v="0"/>
    <s v="商品价格的销售佣金："/>
    <n v="-1.2"/>
    <m/>
  </r>
  <r>
    <x v="0"/>
    <x v="0"/>
    <x v="2"/>
    <m/>
    <n v="0"/>
    <n v="1"/>
  </r>
  <r>
    <x v="0"/>
    <x v="0"/>
    <x v="1"/>
    <m/>
    <n v="7.99"/>
    <n v="1"/>
  </r>
  <r>
    <x v="4"/>
    <x v="1"/>
    <x v="0"/>
    <s v="1次兑换的优惠券兑换费用"/>
    <n v="-0.6"/>
    <m/>
  </r>
  <r>
    <x v="4"/>
    <x v="1"/>
    <x v="0"/>
    <s v="服务费："/>
    <n v="-39.99"/>
    <m/>
  </r>
  <r>
    <x v="14"/>
    <x v="0"/>
    <x v="0"/>
    <s v="亚马逊物流基础服务费："/>
    <n v="-10.16"/>
    <m/>
  </r>
  <r>
    <x v="14"/>
    <x v="0"/>
    <x v="0"/>
    <s v="商品价格的销售佣金："/>
    <n v="-5.55"/>
    <m/>
  </r>
  <r>
    <x v="14"/>
    <x v="0"/>
    <x v="1"/>
    <m/>
    <n v="36.99"/>
    <n v="1"/>
  </r>
  <r>
    <x v="14"/>
    <x v="0"/>
    <x v="3"/>
    <s v="商品税："/>
    <n v="3.81"/>
    <m/>
  </r>
  <r>
    <x v="9"/>
    <x v="0"/>
    <x v="0"/>
    <s v="亚马逊物流基础服务费："/>
    <n v="-11.68"/>
    <m/>
  </r>
  <r>
    <x v="9"/>
    <x v="0"/>
    <x v="0"/>
    <s v="商品价格的销售佣金："/>
    <n v="-4.8"/>
    <m/>
  </r>
  <r>
    <x v="9"/>
    <x v="0"/>
    <x v="2"/>
    <m/>
    <n v="0"/>
    <n v="1"/>
  </r>
  <r>
    <x v="9"/>
    <x v="0"/>
    <x v="2"/>
    <s v="配送："/>
    <n v="-8.5"/>
    <m/>
  </r>
  <r>
    <x v="9"/>
    <x v="0"/>
    <x v="1"/>
    <m/>
    <n v="31.99"/>
    <n v="1"/>
  </r>
  <r>
    <x v="9"/>
    <x v="0"/>
    <x v="3"/>
    <s v="配送："/>
    <n v="8.5"/>
    <m/>
  </r>
  <r>
    <x v="13"/>
    <x v="0"/>
    <x v="0"/>
    <s v="亚马逊物流基础服务费："/>
    <n v="-3.28"/>
    <m/>
  </r>
  <r>
    <x v="13"/>
    <x v="0"/>
    <x v="0"/>
    <s v="商品价格的销售佣金："/>
    <n v="-1.2"/>
    <m/>
  </r>
  <r>
    <x v="13"/>
    <x v="0"/>
    <x v="0"/>
    <s v="配送信用卡拒付："/>
    <n v="-2.63"/>
    <m/>
  </r>
  <r>
    <x v="13"/>
    <x v="0"/>
    <x v="1"/>
    <m/>
    <n v="7.99"/>
    <n v="1"/>
  </r>
  <r>
    <x v="13"/>
    <x v="0"/>
    <x v="3"/>
    <s v="配送："/>
    <n v="2.63"/>
    <m/>
  </r>
  <r>
    <x v="24"/>
    <x v="0"/>
    <x v="0"/>
    <s v="亚马逊物流基础服务费："/>
    <n v="-5.26"/>
    <m/>
  </r>
  <r>
    <x v="24"/>
    <x v="0"/>
    <x v="0"/>
    <s v="商品价格的销售佣金："/>
    <n v="-2.99"/>
    <m/>
  </r>
  <r>
    <x v="24"/>
    <x v="0"/>
    <x v="2"/>
    <m/>
    <n v="-1.05"/>
    <n v="1"/>
  </r>
  <r>
    <x v="24"/>
    <x v="0"/>
    <x v="1"/>
    <m/>
    <n v="20.99"/>
    <n v="1"/>
  </r>
  <r>
    <x v="24"/>
    <x v="0"/>
    <x v="0"/>
    <s v="亚马逊物流基础服务费："/>
    <n v="-5.26"/>
    <m/>
  </r>
  <r>
    <x v="24"/>
    <x v="0"/>
    <x v="0"/>
    <s v="商品价格的销售佣金："/>
    <n v="-2.99"/>
    <m/>
  </r>
  <r>
    <x v="24"/>
    <x v="0"/>
    <x v="2"/>
    <m/>
    <n v="-1.05"/>
    <n v="1"/>
  </r>
  <r>
    <x v="24"/>
    <x v="0"/>
    <x v="1"/>
    <m/>
    <n v="20.99"/>
    <n v="1"/>
  </r>
  <r>
    <x v="3"/>
    <x v="0"/>
    <x v="0"/>
    <s v="亚马逊物流基础服务费："/>
    <n v="-5.26"/>
    <m/>
  </r>
  <r>
    <x v="3"/>
    <x v="0"/>
    <x v="0"/>
    <s v="商品价格的销售佣金："/>
    <n v="-3.15"/>
    <m/>
  </r>
  <r>
    <x v="3"/>
    <x v="0"/>
    <x v="1"/>
    <m/>
    <n v="20.99"/>
    <n v="1"/>
  </r>
  <r>
    <x v="19"/>
    <x v="0"/>
    <x v="0"/>
    <s v="亚马逊物流基础服务费："/>
    <n v="-6.02"/>
    <m/>
  </r>
  <r>
    <x v="19"/>
    <x v="0"/>
    <x v="0"/>
    <s v="商品价格的销售佣金："/>
    <n v="-3.99"/>
    <m/>
  </r>
  <r>
    <x v="19"/>
    <x v="0"/>
    <x v="2"/>
    <m/>
    <n v="-1.4"/>
    <n v="1"/>
  </r>
  <r>
    <x v="19"/>
    <x v="0"/>
    <x v="1"/>
    <m/>
    <n v="27.99"/>
    <n v="1"/>
  </r>
  <r>
    <x v="13"/>
    <x v="0"/>
    <x v="0"/>
    <s v="亚马逊物流基础服务费："/>
    <n v="-3.28"/>
    <m/>
  </r>
  <r>
    <x v="13"/>
    <x v="0"/>
    <x v="0"/>
    <s v="商品价格的销售佣金："/>
    <n v="-1.14"/>
    <m/>
  </r>
  <r>
    <x v="13"/>
    <x v="0"/>
    <x v="2"/>
    <m/>
    <n v="-0.4"/>
    <n v="1"/>
  </r>
  <r>
    <x v="13"/>
    <x v="0"/>
    <x v="1"/>
    <m/>
    <n v="7.99"/>
    <n v="1"/>
  </r>
  <r>
    <x v="19"/>
    <x v="0"/>
    <x v="0"/>
    <s v="亚马逊物流基础服务费："/>
    <n v="-6.02"/>
    <m/>
  </r>
  <r>
    <x v="19"/>
    <x v="0"/>
    <x v="0"/>
    <s v="商品价格的销售佣金："/>
    <n v="-3.99"/>
    <m/>
  </r>
  <r>
    <x v="19"/>
    <x v="0"/>
    <x v="2"/>
    <m/>
    <n v="-1.4"/>
    <n v="1"/>
  </r>
  <r>
    <x v="19"/>
    <x v="0"/>
    <x v="1"/>
    <m/>
    <n v="27.99"/>
    <n v="1"/>
  </r>
  <r>
    <x v="4"/>
    <x v="1"/>
    <x v="0"/>
    <s v="1次兑换的优惠券兑换费用"/>
    <n v="-0.6"/>
    <m/>
  </r>
  <r>
    <x v="13"/>
    <x v="0"/>
    <x v="0"/>
    <s v="亚马逊物流基础服务费："/>
    <n v="-3.28"/>
    <m/>
  </r>
  <r>
    <x v="13"/>
    <x v="0"/>
    <x v="0"/>
    <s v="商品价格的销售佣金："/>
    <n v="-1.2"/>
    <m/>
  </r>
  <r>
    <x v="13"/>
    <x v="0"/>
    <x v="1"/>
    <m/>
    <n v="7.99"/>
    <n v="1"/>
  </r>
  <r>
    <x v="14"/>
    <x v="0"/>
    <x v="0"/>
    <s v="亚马逊物流基础服务费："/>
    <n v="-20.32"/>
    <m/>
  </r>
  <r>
    <x v="14"/>
    <x v="0"/>
    <x v="0"/>
    <s v="商品价格的销售佣金："/>
    <n v="-11.1"/>
    <m/>
  </r>
  <r>
    <x v="14"/>
    <x v="0"/>
    <x v="1"/>
    <m/>
    <n v="36.99"/>
    <n v="1"/>
  </r>
  <r>
    <x v="14"/>
    <x v="0"/>
    <x v="1"/>
    <m/>
    <n v="36.99"/>
    <n v="1"/>
  </r>
  <r>
    <x v="0"/>
    <x v="0"/>
    <x v="0"/>
    <s v="亚马逊物流基础服务费："/>
    <n v="-3.19"/>
    <m/>
  </r>
  <r>
    <x v="0"/>
    <x v="0"/>
    <x v="0"/>
    <s v="商品价格的销售佣金："/>
    <n v="-1.14"/>
    <m/>
  </r>
  <r>
    <x v="0"/>
    <x v="0"/>
    <x v="2"/>
    <m/>
    <n v="-0.4"/>
    <n v="1"/>
  </r>
  <r>
    <x v="0"/>
    <x v="0"/>
    <x v="1"/>
    <m/>
    <n v="7.99"/>
    <n v="1"/>
  </r>
  <r>
    <x v="4"/>
    <x v="1"/>
    <x v="0"/>
    <s v="3次兑换的优惠券兑换费用"/>
    <n v="-1.8"/>
    <m/>
  </r>
  <r>
    <x v="14"/>
    <x v="0"/>
    <x v="0"/>
    <s v="亚马逊物流基础服务费："/>
    <n v="-10.16"/>
    <m/>
  </r>
  <r>
    <x v="14"/>
    <x v="0"/>
    <x v="0"/>
    <s v="商品价格的销售佣金："/>
    <n v="-5.55"/>
    <m/>
  </r>
  <r>
    <x v="14"/>
    <x v="0"/>
    <x v="1"/>
    <m/>
    <n v="36.99"/>
    <n v="1"/>
  </r>
  <r>
    <x v="14"/>
    <x v="0"/>
    <x v="0"/>
    <s v="亚马逊物流基础服务费："/>
    <n v="-40.64"/>
    <m/>
  </r>
  <r>
    <x v="14"/>
    <x v="0"/>
    <x v="0"/>
    <s v="商品价格的销售佣金："/>
    <n v="-22.2"/>
    <m/>
  </r>
  <r>
    <x v="14"/>
    <x v="0"/>
    <x v="1"/>
    <m/>
    <n v="36.99"/>
    <n v="1"/>
  </r>
  <r>
    <x v="14"/>
    <x v="0"/>
    <x v="1"/>
    <m/>
    <n v="36.99"/>
    <n v="1"/>
  </r>
  <r>
    <x v="14"/>
    <x v="0"/>
    <x v="1"/>
    <m/>
    <n v="36.99"/>
    <n v="1"/>
  </r>
  <r>
    <x v="14"/>
    <x v="0"/>
    <x v="1"/>
    <m/>
    <n v="36.99"/>
    <n v="1"/>
  </r>
  <r>
    <x v="4"/>
    <x v="1"/>
    <x v="0"/>
    <s v="1次兑换的优惠券兑换费用"/>
    <n v="-0.6"/>
    <m/>
  </r>
  <r>
    <x v="24"/>
    <x v="0"/>
    <x v="0"/>
    <s v="亚马逊物流基础服务费："/>
    <n v="-5.26"/>
    <m/>
  </r>
  <r>
    <x v="24"/>
    <x v="0"/>
    <x v="0"/>
    <s v="商品价格的销售佣金："/>
    <n v="-2.99"/>
    <m/>
  </r>
  <r>
    <x v="24"/>
    <x v="0"/>
    <x v="2"/>
    <m/>
    <n v="-1.05"/>
    <n v="1"/>
  </r>
  <r>
    <x v="24"/>
    <x v="0"/>
    <x v="1"/>
    <m/>
    <n v="20.99"/>
    <n v="1"/>
  </r>
  <r>
    <x v="14"/>
    <x v="0"/>
    <x v="0"/>
    <s v="亚马逊物流基础服务费："/>
    <n v="-11.68"/>
    <m/>
  </r>
  <r>
    <x v="14"/>
    <x v="0"/>
    <x v="0"/>
    <s v="商品价格的销售佣金："/>
    <n v="-5.55"/>
    <m/>
  </r>
  <r>
    <x v="14"/>
    <x v="0"/>
    <x v="1"/>
    <m/>
    <n v="36.99"/>
    <n v="1"/>
  </r>
  <r>
    <x v="25"/>
    <x v="0"/>
    <x v="0"/>
    <s v="亚马逊物流基础服务费："/>
    <n v="-3.28"/>
    <m/>
  </r>
  <r>
    <x v="25"/>
    <x v="0"/>
    <x v="0"/>
    <s v="商品价格的销售佣金："/>
    <n v="-1.2"/>
    <m/>
  </r>
  <r>
    <x v="25"/>
    <x v="0"/>
    <x v="1"/>
    <m/>
    <n v="7.99"/>
    <n v="1"/>
  </r>
  <r>
    <x v="23"/>
    <x v="0"/>
    <x v="0"/>
    <s v="亚马逊物流基础服务费："/>
    <n v="-5.26"/>
    <m/>
  </r>
  <r>
    <x v="23"/>
    <x v="0"/>
    <x v="0"/>
    <s v="商品价格的销售佣金："/>
    <n v="-3.15"/>
    <m/>
  </r>
  <r>
    <x v="23"/>
    <x v="0"/>
    <x v="1"/>
    <m/>
    <n v="20.99"/>
    <n v="1"/>
  </r>
  <r>
    <x v="23"/>
    <x v="0"/>
    <x v="3"/>
    <s v="商品税："/>
    <n v="1.26"/>
    <m/>
  </r>
  <r>
    <x v="0"/>
    <x v="0"/>
    <x v="0"/>
    <s v="亚马逊物流基础服务费："/>
    <n v="-3.19"/>
    <m/>
  </r>
  <r>
    <x v="0"/>
    <x v="0"/>
    <x v="0"/>
    <s v="商品价格的销售佣金："/>
    <n v="-1.14"/>
    <m/>
  </r>
  <r>
    <x v="0"/>
    <x v="0"/>
    <x v="2"/>
    <m/>
    <n v="-0.4"/>
    <n v="1"/>
  </r>
  <r>
    <x v="0"/>
    <x v="0"/>
    <x v="1"/>
    <m/>
    <n v="7.99"/>
    <n v="1"/>
  </r>
  <r>
    <x v="4"/>
    <x v="1"/>
    <x v="0"/>
    <s v="1次兑换的优惠券兑换费用"/>
    <n v="-0.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1" autoFormatId="1" applyNumberFormats="0" applyBorderFormats="0" applyFontFormats="0" applyPatternFormats="0" applyAlignmentFormats="0" applyWidthHeightFormats="1" dataCaption="值" updatedVersion="5" minRefreshableVersion="3" createdVersion="6" useAutoFormatting="1" indent="0" outline="1" outlineData="1" showDrill="1" multipleFieldFilters="0">
  <location ref="A40:B43" firstHeaderRow="1" firstDataRow="1" firstDataCol="1" rowPageCount="2" colPageCount="1"/>
  <pivotFields count="6">
    <pivotField axis="axisRow" showAll="0">
      <items count="28">
        <item x="3"/>
        <item x="21"/>
        <item x="25"/>
        <item x="15"/>
        <item x="24"/>
        <item x="26"/>
        <item x="2"/>
        <item x="17"/>
        <item x="12"/>
        <item x="22"/>
        <item x="11"/>
        <item x="18"/>
        <item x="5"/>
        <item x="7"/>
        <item x="9"/>
        <item x="1"/>
        <item x="19"/>
        <item x="6"/>
        <item x="14"/>
        <item x="20"/>
        <item x="10"/>
        <item x="8"/>
        <item x="16"/>
        <item x="23"/>
        <item x="13"/>
        <item x="0"/>
        <item x="4"/>
        <item t="default"/>
      </items>
    </pivotField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axis="axisPage" showAll="0">
      <items count="7">
        <item x="4"/>
        <item x="2"/>
        <item x="3"/>
        <item x="1"/>
        <item x="5"/>
        <item x="0"/>
        <item t="default"/>
      </items>
    </pivotField>
    <pivotField showAll="0"/>
    <pivotField numFmtId="178" showAll="0"/>
    <pivotField dataField="1" showAll="0"/>
  </pivotFields>
  <rowFields count="1">
    <field x="0"/>
  </rowFields>
  <rowItems count="3">
    <i>
      <x v="14"/>
    </i>
    <i>
      <x v="16"/>
    </i>
    <i t="grand">
      <x/>
    </i>
  </rowItems>
  <colItems count="1">
    <i/>
  </colItems>
  <pageFields count="2">
    <pageField fld="1"/>
    <pageField fld="2" item="3"/>
  </pageFields>
  <dataFields count="1">
    <dataField name="求和项:数量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>
  <location ref="A4:H33" firstHeaderRow="1" firstDataRow="2" firstDataCol="1" rowPageCount="2" colPageCount="1"/>
  <pivotFields count="5">
    <pivotField axis="axisRow" showAll="0">
      <items count="28">
        <item x="3"/>
        <item x="21"/>
        <item x="25"/>
        <item x="15"/>
        <item x="24"/>
        <item x="26"/>
        <item x="2"/>
        <item x="17"/>
        <item x="12"/>
        <item x="22"/>
        <item x="11"/>
        <item x="18"/>
        <item x="5"/>
        <item x="7"/>
        <item x="9"/>
        <item x="1"/>
        <item x="19"/>
        <item x="6"/>
        <item x="14"/>
        <item x="20"/>
        <item x="10"/>
        <item x="8"/>
        <item x="16"/>
        <item x="23"/>
        <item x="13"/>
        <item x="0"/>
        <item x="4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7">
        <item x="4"/>
        <item x="2"/>
        <item x="3"/>
        <item x="1"/>
        <item x="5"/>
        <item x="0"/>
        <item t="default"/>
      </items>
    </pivotField>
    <pivotField axis="axisPage" multipleItemSelectionAllowed="1" showAll="0">
      <items count="19">
        <item x="3"/>
        <item x="5"/>
        <item x="6"/>
        <item x="14"/>
        <item x="13"/>
        <item x="10"/>
        <item x="17"/>
        <item x="11"/>
        <item x="8"/>
        <item x="7"/>
        <item x="1"/>
        <item h="1" x="4"/>
        <item x="12"/>
        <item x="0"/>
        <item x="15"/>
        <item x="16"/>
        <item x="9"/>
        <item x="2"/>
        <item t="default"/>
      </items>
    </pivotField>
    <pivotField dataField="1" numFmtId="178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3"/>
    <pageField fld="1"/>
  </pageFields>
  <dataFields count="1">
    <dataField name="求和项:金额" fld="4" baseField="0" baseItem="0"/>
  </dataFields>
  <formats count="15">
    <format dxfId="0">
      <pivotArea grandCol="1" collapsedLevelsAreSubtotals="1" fieldPosition="0">
        <references count="1">
          <reference field="0" count="1" selected="0">
            <x v="1"/>
          </reference>
        </references>
      </pivotArea>
    </format>
    <format dxfId="1">
      <pivotArea grandCol="1" collapsedLevelsAreSubtotals="1" fieldPosition="0">
        <references count="1">
          <reference field="0" count="1" selected="0">
            <x v="2"/>
          </reference>
        </references>
      </pivotArea>
    </format>
    <format dxfId="2">
      <pivotArea grandCol="1" collapsedLevelsAreSubtotals="1" fieldPosition="0">
        <references count="1">
          <reference field="0" count="1" selected="0">
            <x v="4"/>
          </reference>
        </references>
      </pivotArea>
    </format>
    <format dxfId="3">
      <pivotArea grandCol="1" collapsedLevelsAreSubtotals="1" fieldPosition="0">
        <references count="1">
          <reference field="0" count="1" selected="0">
            <x v="5"/>
          </reference>
        </references>
      </pivotArea>
    </format>
    <format dxfId="4">
      <pivotArea grandCol="1" collapsedLevelsAreSubtotals="1" fieldPosition="0">
        <references count="1">
          <reference field="0" count="1" selected="0">
            <x v="9"/>
          </reference>
        </references>
      </pivotArea>
    </format>
    <format dxfId="5">
      <pivotArea grandCol="1" collapsedLevelsAreSubtotals="1" fieldPosition="0">
        <references count="1">
          <reference field="0" count="1" selected="0">
            <x v="11"/>
          </reference>
        </references>
      </pivotArea>
    </format>
    <format dxfId="6">
      <pivotArea grandCol="1" collapsedLevelsAreSubtotals="1" fieldPosition="0">
        <references count="1">
          <reference field="0" count="1" selected="0">
            <x v="16"/>
          </reference>
        </references>
      </pivotArea>
    </format>
    <format dxfId="7">
      <pivotArea grandCol="1" collapsedLevelsAreSubtotals="1" fieldPosition="0">
        <references count="1">
          <reference field="0" count="1" selected="0">
            <x v="19"/>
          </reference>
        </references>
      </pivotArea>
    </format>
    <format dxfId="8">
      <pivotArea grandCol="1" collapsedLevelsAreSubtotals="1" fieldPosition="0">
        <references count="1">
          <reference field="0" count="1" selected="0">
            <x v="23"/>
          </reference>
        </references>
      </pivotArea>
    </format>
    <format dxfId="9">
      <pivotArea grandCol="1" collapsedLevelsAreSubtotals="1" fieldPosition="0">
        <references count="1">
          <reference field="0" count="1" selected="0">
            <x v="18"/>
          </reference>
        </references>
      </pivotArea>
    </format>
    <format dxfId="10">
      <pivotArea grandCol="1" collapsedLevelsAreSubtotals="1" fieldPosition="0">
        <references count="1">
          <reference field="0" count="1" selected="0">
            <x v="24"/>
          </reference>
        </references>
      </pivotArea>
    </format>
    <format dxfId="11">
      <pivotArea grandCol="1" collapsedLevelsAreSubtotals="1" fieldPosition="0">
        <references count="1">
          <reference field="0" count="1" selected="0">
            <x v="8"/>
          </reference>
        </references>
      </pivotArea>
    </format>
    <format dxfId="12">
      <pivotArea grandCol="1" collapsedLevelsAreSubtotals="1" fieldPosition="0">
        <references count="1">
          <reference field="0" count="1" selected="0">
            <x v="20"/>
          </reference>
        </references>
      </pivotArea>
    </format>
    <format dxfId="13">
      <pivotArea grandCol="1" collapsedLevelsAreSubtotals="1" fieldPosition="0">
        <references count="1">
          <reference field="0" count="1" selected="0">
            <x v="14"/>
          </reference>
        </references>
      </pivotArea>
    </format>
    <format dxfId="14">
      <pivotArea grandCol="1" collapsedLevelsAreSubtotals="1" fieldPosition="0">
        <references count="1">
          <reference field="0" count="1" selected="0">
            <x v="2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7"/>
  <sheetViews>
    <sheetView tabSelected="1" workbookViewId="0">
      <selection activeCell="G1" sqref="G$1:G$1048576"/>
    </sheetView>
  </sheetViews>
  <sheetFormatPr defaultColWidth="9" defaultRowHeight="13.8"/>
  <cols>
    <col min="1" max="1" width="10.8333333333333" customWidth="1"/>
    <col min="2" max="2" width="38.4166666666667" customWidth="1"/>
    <col min="3" max="3" width="14.6666666666667" customWidth="1"/>
    <col min="7" max="7" width="9" style="13" customWidth="1"/>
  </cols>
  <sheetData>
    <row r="1" spans="1:1">
      <c r="A1" t="s">
        <v>0</v>
      </c>
    </row>
    <row r="2" spans="1:1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s="13" t="s">
        <v>8</v>
      </c>
      <c r="H4" t="s">
        <v>9</v>
      </c>
      <c r="I4" t="s">
        <v>10</v>
      </c>
      <c r="J4" t="s">
        <v>11</v>
      </c>
    </row>
    <row r="5" spans="1:10">
      <c r="A5" s="14">
        <v>43555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3">
        <v>-9.57</v>
      </c>
      <c r="J5" t="s">
        <v>17</v>
      </c>
    </row>
    <row r="6" spans="1:10">
      <c r="A6" s="14">
        <v>43555</v>
      </c>
      <c r="B6" t="s">
        <v>12</v>
      </c>
      <c r="C6" t="s">
        <v>13</v>
      </c>
      <c r="D6" t="s">
        <v>14</v>
      </c>
      <c r="E6" t="s">
        <v>15</v>
      </c>
      <c r="F6" t="s">
        <v>18</v>
      </c>
      <c r="G6" s="13">
        <v>-3.6</v>
      </c>
      <c r="J6" t="s">
        <v>17</v>
      </c>
    </row>
    <row r="7" spans="1:10">
      <c r="A7" s="14">
        <v>43555</v>
      </c>
      <c r="B7" t="s">
        <v>12</v>
      </c>
      <c r="C7" t="s">
        <v>13</v>
      </c>
      <c r="D7" t="s">
        <v>14</v>
      </c>
      <c r="E7" t="s">
        <v>19</v>
      </c>
      <c r="G7" s="13">
        <v>23.97</v>
      </c>
      <c r="H7">
        <v>3</v>
      </c>
      <c r="I7">
        <f>G7*H7</f>
        <v>71.91</v>
      </c>
      <c r="J7" t="s">
        <v>17</v>
      </c>
    </row>
    <row r="8" spans="1:10">
      <c r="A8" s="14">
        <v>43555</v>
      </c>
      <c r="B8" t="s">
        <v>20</v>
      </c>
      <c r="C8" t="s">
        <v>21</v>
      </c>
      <c r="D8" t="s">
        <v>14</v>
      </c>
      <c r="E8" t="s">
        <v>15</v>
      </c>
      <c r="F8" t="s">
        <v>16</v>
      </c>
      <c r="G8" s="13">
        <v>-18.06</v>
      </c>
      <c r="J8" t="s">
        <v>22</v>
      </c>
    </row>
    <row r="9" spans="1:10">
      <c r="A9" s="14">
        <v>43555</v>
      </c>
      <c r="B9" t="s">
        <v>20</v>
      </c>
      <c r="C9" t="s">
        <v>21</v>
      </c>
      <c r="D9" t="s">
        <v>14</v>
      </c>
      <c r="E9" t="s">
        <v>15</v>
      </c>
      <c r="F9" t="s">
        <v>18</v>
      </c>
      <c r="G9" s="13">
        <v>-10.35</v>
      </c>
      <c r="J9" t="s">
        <v>22</v>
      </c>
    </row>
    <row r="10" spans="1:10">
      <c r="A10" s="14">
        <v>43555</v>
      </c>
      <c r="B10" t="s">
        <v>20</v>
      </c>
      <c r="C10" t="s">
        <v>21</v>
      </c>
      <c r="D10" t="s">
        <v>14</v>
      </c>
      <c r="E10" t="s">
        <v>19</v>
      </c>
      <c r="G10" s="13">
        <v>22.99</v>
      </c>
      <c r="H10">
        <v>1</v>
      </c>
      <c r="I10">
        <f t="shared" ref="I10:I12" si="0">G10*H10</f>
        <v>22.99</v>
      </c>
      <c r="J10" t="s">
        <v>22</v>
      </c>
    </row>
    <row r="11" spans="1:10">
      <c r="A11" s="14">
        <v>43555</v>
      </c>
      <c r="B11" t="s">
        <v>20</v>
      </c>
      <c r="C11" t="s">
        <v>21</v>
      </c>
      <c r="D11" t="s">
        <v>14</v>
      </c>
      <c r="E11" t="s">
        <v>19</v>
      </c>
      <c r="G11" s="13">
        <v>22.99</v>
      </c>
      <c r="H11">
        <v>1</v>
      </c>
      <c r="I11">
        <f t="shared" si="0"/>
        <v>22.99</v>
      </c>
      <c r="J11" t="s">
        <v>22</v>
      </c>
    </row>
    <row r="12" spans="1:10">
      <c r="A12" s="14">
        <v>43555</v>
      </c>
      <c r="B12" t="s">
        <v>20</v>
      </c>
      <c r="C12" t="s">
        <v>21</v>
      </c>
      <c r="D12" t="s">
        <v>14</v>
      </c>
      <c r="E12" t="s">
        <v>19</v>
      </c>
      <c r="G12" s="13">
        <v>22.99</v>
      </c>
      <c r="H12">
        <v>1</v>
      </c>
      <c r="I12">
        <f t="shared" si="0"/>
        <v>22.99</v>
      </c>
      <c r="J12" t="s">
        <v>22</v>
      </c>
    </row>
    <row r="13" spans="1:10">
      <c r="A13" s="14">
        <v>43555</v>
      </c>
      <c r="B13" t="s">
        <v>23</v>
      </c>
      <c r="C13" t="s">
        <v>24</v>
      </c>
      <c r="D13" t="s">
        <v>14</v>
      </c>
      <c r="E13" t="s">
        <v>15</v>
      </c>
      <c r="F13" t="s">
        <v>16</v>
      </c>
      <c r="G13" s="13">
        <v>-5.26</v>
      </c>
      <c r="J13" t="s">
        <v>25</v>
      </c>
    </row>
    <row r="14" spans="1:10">
      <c r="A14" s="14">
        <v>43555</v>
      </c>
      <c r="B14" t="s">
        <v>23</v>
      </c>
      <c r="C14" t="s">
        <v>24</v>
      </c>
      <c r="D14" t="s">
        <v>14</v>
      </c>
      <c r="E14" t="s">
        <v>15</v>
      </c>
      <c r="F14" t="s">
        <v>18</v>
      </c>
      <c r="G14" s="13">
        <v>-3.15</v>
      </c>
      <c r="J14" t="s">
        <v>25</v>
      </c>
    </row>
    <row r="15" spans="1:10">
      <c r="A15" s="14">
        <v>43555</v>
      </c>
      <c r="B15" t="s">
        <v>23</v>
      </c>
      <c r="C15" t="s">
        <v>24</v>
      </c>
      <c r="D15" t="s">
        <v>14</v>
      </c>
      <c r="E15" t="s">
        <v>19</v>
      </c>
      <c r="G15" s="13">
        <v>20.99</v>
      </c>
      <c r="H15">
        <v>1</v>
      </c>
      <c r="I15">
        <f>G15*H15</f>
        <v>20.99</v>
      </c>
      <c r="J15" t="s">
        <v>25</v>
      </c>
    </row>
    <row r="16" spans="1:10">
      <c r="A16" s="14">
        <v>43555</v>
      </c>
      <c r="B16" t="s">
        <v>26</v>
      </c>
      <c r="C16" t="s">
        <v>27</v>
      </c>
      <c r="D16" t="s">
        <v>14</v>
      </c>
      <c r="E16" t="s">
        <v>15</v>
      </c>
      <c r="F16" t="s">
        <v>16</v>
      </c>
      <c r="G16" s="13">
        <v>-5.26</v>
      </c>
      <c r="J16" t="s">
        <v>28</v>
      </c>
    </row>
    <row r="17" spans="1:10">
      <c r="A17" s="14">
        <v>43555</v>
      </c>
      <c r="B17" t="s">
        <v>26</v>
      </c>
      <c r="C17" t="s">
        <v>27</v>
      </c>
      <c r="D17" t="s">
        <v>14</v>
      </c>
      <c r="E17" t="s">
        <v>15</v>
      </c>
      <c r="F17" t="s">
        <v>18</v>
      </c>
      <c r="G17" s="13">
        <v>-3.15</v>
      </c>
      <c r="J17" t="s">
        <v>28</v>
      </c>
    </row>
    <row r="18" spans="1:10">
      <c r="A18" s="14">
        <v>43555</v>
      </c>
      <c r="B18" t="s">
        <v>26</v>
      </c>
      <c r="C18" t="s">
        <v>27</v>
      </c>
      <c r="D18" t="s">
        <v>14</v>
      </c>
      <c r="E18" t="s">
        <v>19</v>
      </c>
      <c r="G18" s="13">
        <v>20.99</v>
      </c>
      <c r="H18">
        <v>1</v>
      </c>
      <c r="I18">
        <f>G18*H18</f>
        <v>20.99</v>
      </c>
      <c r="J18" t="s">
        <v>28</v>
      </c>
    </row>
    <row r="19" spans="1:10">
      <c r="A19" s="14">
        <v>43555</v>
      </c>
      <c r="B19" t="s">
        <v>29</v>
      </c>
      <c r="C19" t="s">
        <v>24</v>
      </c>
      <c r="D19" t="s">
        <v>14</v>
      </c>
      <c r="E19" t="s">
        <v>15</v>
      </c>
      <c r="F19" t="s">
        <v>16</v>
      </c>
      <c r="G19" s="13">
        <v>-5.26</v>
      </c>
      <c r="J19" t="s">
        <v>25</v>
      </c>
    </row>
    <row r="20" spans="1:10">
      <c r="A20" s="14">
        <v>43555</v>
      </c>
      <c r="B20" t="s">
        <v>29</v>
      </c>
      <c r="C20" t="s">
        <v>24</v>
      </c>
      <c r="D20" t="s">
        <v>14</v>
      </c>
      <c r="E20" t="s">
        <v>15</v>
      </c>
      <c r="F20" t="s">
        <v>18</v>
      </c>
      <c r="G20" s="13">
        <v>-3.15</v>
      </c>
      <c r="J20" t="s">
        <v>25</v>
      </c>
    </row>
    <row r="21" spans="1:10">
      <c r="A21" s="14">
        <v>43555</v>
      </c>
      <c r="B21" t="s">
        <v>29</v>
      </c>
      <c r="C21" t="s">
        <v>24</v>
      </c>
      <c r="D21" t="s">
        <v>14</v>
      </c>
      <c r="E21" t="s">
        <v>19</v>
      </c>
      <c r="G21" s="13">
        <v>20.99</v>
      </c>
      <c r="H21">
        <v>1</v>
      </c>
      <c r="I21">
        <f>G21*H21</f>
        <v>20.99</v>
      </c>
      <c r="J21" t="s">
        <v>25</v>
      </c>
    </row>
    <row r="22" spans="1:7">
      <c r="A22" s="14">
        <v>43555</v>
      </c>
      <c r="B22" t="s">
        <v>30</v>
      </c>
      <c r="D22" t="s">
        <v>31</v>
      </c>
      <c r="E22" t="s">
        <v>15</v>
      </c>
      <c r="F22" t="s">
        <v>32</v>
      </c>
      <c r="G22" s="13">
        <v>-0.6</v>
      </c>
    </row>
    <row r="23" spans="1:10">
      <c r="A23" s="14">
        <v>43555</v>
      </c>
      <c r="B23" t="s">
        <v>33</v>
      </c>
      <c r="C23" t="s">
        <v>34</v>
      </c>
      <c r="D23" t="s">
        <v>14</v>
      </c>
      <c r="E23" t="s">
        <v>15</v>
      </c>
      <c r="F23" t="s">
        <v>16</v>
      </c>
      <c r="G23" s="13">
        <v>-6.02</v>
      </c>
      <c r="J23" t="s">
        <v>35</v>
      </c>
    </row>
    <row r="24" spans="1:10">
      <c r="A24" s="14">
        <v>43555</v>
      </c>
      <c r="B24" t="s">
        <v>33</v>
      </c>
      <c r="C24" t="s">
        <v>34</v>
      </c>
      <c r="D24" t="s">
        <v>14</v>
      </c>
      <c r="E24" t="s">
        <v>15</v>
      </c>
      <c r="F24" t="s">
        <v>18</v>
      </c>
      <c r="G24" s="13">
        <v>-2.99</v>
      </c>
      <c r="J24" t="s">
        <v>35</v>
      </c>
    </row>
    <row r="25" spans="1:10">
      <c r="A25" s="14">
        <v>43555</v>
      </c>
      <c r="B25" t="s">
        <v>33</v>
      </c>
      <c r="C25" t="s">
        <v>34</v>
      </c>
      <c r="D25" t="s">
        <v>14</v>
      </c>
      <c r="E25" t="s">
        <v>36</v>
      </c>
      <c r="G25" s="13">
        <v>-1.05</v>
      </c>
      <c r="H25">
        <v>1</v>
      </c>
      <c r="J25" t="s">
        <v>35</v>
      </c>
    </row>
    <row r="26" spans="1:10">
      <c r="A26" s="14">
        <v>43555</v>
      </c>
      <c r="B26" t="s">
        <v>33</v>
      </c>
      <c r="C26" t="s">
        <v>34</v>
      </c>
      <c r="D26" t="s">
        <v>14</v>
      </c>
      <c r="E26" t="s">
        <v>19</v>
      </c>
      <c r="G26" s="13">
        <v>20.99</v>
      </c>
      <c r="H26">
        <v>1</v>
      </c>
      <c r="I26">
        <f>G26*H26</f>
        <v>20.99</v>
      </c>
      <c r="J26" t="s">
        <v>35</v>
      </c>
    </row>
    <row r="27" spans="1:10">
      <c r="A27" s="14">
        <v>43555</v>
      </c>
      <c r="B27" t="s">
        <v>37</v>
      </c>
      <c r="C27" t="s">
        <v>21</v>
      </c>
      <c r="D27" t="s">
        <v>14</v>
      </c>
      <c r="E27" t="s">
        <v>15</v>
      </c>
      <c r="F27" t="s">
        <v>16</v>
      </c>
      <c r="G27" s="13">
        <v>-11.66</v>
      </c>
      <c r="J27" t="s">
        <v>22</v>
      </c>
    </row>
    <row r="28" spans="1:10">
      <c r="A28" s="14">
        <v>43555</v>
      </c>
      <c r="B28" t="s">
        <v>37</v>
      </c>
      <c r="C28" t="s">
        <v>21</v>
      </c>
      <c r="D28" t="s">
        <v>14</v>
      </c>
      <c r="E28" t="s">
        <v>15</v>
      </c>
      <c r="F28" t="s">
        <v>18</v>
      </c>
      <c r="G28" s="13">
        <v>-6.9</v>
      </c>
      <c r="J28" t="s">
        <v>22</v>
      </c>
    </row>
    <row r="29" spans="1:10">
      <c r="A29" s="14">
        <v>43555</v>
      </c>
      <c r="B29" t="s">
        <v>37</v>
      </c>
      <c r="C29" t="s">
        <v>21</v>
      </c>
      <c r="D29" t="s">
        <v>14</v>
      </c>
      <c r="E29" t="s">
        <v>19</v>
      </c>
      <c r="G29" s="13">
        <v>24.99</v>
      </c>
      <c r="H29">
        <v>1</v>
      </c>
      <c r="I29">
        <f t="shared" ref="I29:I30" si="1">G29*H29</f>
        <v>24.99</v>
      </c>
      <c r="J29" t="s">
        <v>22</v>
      </c>
    </row>
    <row r="30" spans="1:10">
      <c r="A30" s="14">
        <v>43555</v>
      </c>
      <c r="B30" t="s">
        <v>37</v>
      </c>
      <c r="C30" t="s">
        <v>38</v>
      </c>
      <c r="D30" t="s">
        <v>14</v>
      </c>
      <c r="E30" t="s">
        <v>19</v>
      </c>
      <c r="G30" s="13">
        <v>20.99</v>
      </c>
      <c r="H30">
        <v>1</v>
      </c>
      <c r="I30">
        <f t="shared" si="1"/>
        <v>20.99</v>
      </c>
      <c r="J30" t="s">
        <v>39</v>
      </c>
    </row>
    <row r="31" spans="1:10">
      <c r="A31" s="14">
        <v>43554</v>
      </c>
      <c r="B31" t="s">
        <v>40</v>
      </c>
      <c r="C31" t="s">
        <v>41</v>
      </c>
      <c r="D31" t="s">
        <v>14</v>
      </c>
      <c r="E31" t="s">
        <v>15</v>
      </c>
      <c r="F31" t="s">
        <v>16</v>
      </c>
      <c r="G31" s="13">
        <v>-63.24</v>
      </c>
      <c r="J31" t="s">
        <v>42</v>
      </c>
    </row>
    <row r="32" spans="1:10">
      <c r="A32" s="14">
        <v>43554</v>
      </c>
      <c r="B32" t="s">
        <v>40</v>
      </c>
      <c r="C32" t="s">
        <v>41</v>
      </c>
      <c r="D32" t="s">
        <v>14</v>
      </c>
      <c r="E32" t="s">
        <v>15</v>
      </c>
      <c r="F32" t="s">
        <v>18</v>
      </c>
      <c r="G32" s="13">
        <v>-25.86</v>
      </c>
      <c r="J32" t="s">
        <v>42</v>
      </c>
    </row>
    <row r="33" spans="1:10">
      <c r="A33" s="14">
        <v>43554</v>
      </c>
      <c r="B33" t="s">
        <v>40</v>
      </c>
      <c r="C33" t="s">
        <v>41</v>
      </c>
      <c r="D33" t="s">
        <v>14</v>
      </c>
      <c r="E33" t="s">
        <v>36</v>
      </c>
      <c r="G33" s="13">
        <v>-0.24</v>
      </c>
      <c r="H33">
        <v>1</v>
      </c>
      <c r="J33" t="s">
        <v>42</v>
      </c>
    </row>
    <row r="34" spans="1:10">
      <c r="A34" s="14">
        <v>43554</v>
      </c>
      <c r="B34" t="s">
        <v>40</v>
      </c>
      <c r="C34" t="s">
        <v>41</v>
      </c>
      <c r="D34" t="s">
        <v>14</v>
      </c>
      <c r="E34" t="s">
        <v>36</v>
      </c>
      <c r="G34" s="13">
        <v>-0.24</v>
      </c>
      <c r="H34">
        <v>1</v>
      </c>
      <c r="J34" t="s">
        <v>42</v>
      </c>
    </row>
    <row r="35" spans="1:10">
      <c r="A35" s="14">
        <v>43554</v>
      </c>
      <c r="B35" t="s">
        <v>40</v>
      </c>
      <c r="C35" t="s">
        <v>41</v>
      </c>
      <c r="D35" t="s">
        <v>14</v>
      </c>
      <c r="E35" t="s">
        <v>36</v>
      </c>
      <c r="G35" s="13">
        <v>-0.24</v>
      </c>
      <c r="H35">
        <v>1</v>
      </c>
      <c r="J35" t="s">
        <v>42</v>
      </c>
    </row>
    <row r="36" spans="1:10">
      <c r="A36" s="14">
        <v>43554</v>
      </c>
      <c r="B36" t="s">
        <v>40</v>
      </c>
      <c r="C36" t="s">
        <v>41</v>
      </c>
      <c r="D36" t="s">
        <v>14</v>
      </c>
      <c r="E36" t="s">
        <v>36</v>
      </c>
      <c r="G36" s="13">
        <v>-0.24</v>
      </c>
      <c r="H36">
        <v>1</v>
      </c>
      <c r="J36" t="s">
        <v>42</v>
      </c>
    </row>
    <row r="37" spans="1:10">
      <c r="A37" s="14">
        <v>43554</v>
      </c>
      <c r="B37" t="s">
        <v>40</v>
      </c>
      <c r="C37" t="s">
        <v>41</v>
      </c>
      <c r="D37" t="s">
        <v>14</v>
      </c>
      <c r="E37" t="s">
        <v>36</v>
      </c>
      <c r="G37" s="13">
        <v>-0.24</v>
      </c>
      <c r="H37">
        <v>1</v>
      </c>
      <c r="J37" t="s">
        <v>42</v>
      </c>
    </row>
    <row r="38" spans="1:10">
      <c r="A38" s="14">
        <v>43554</v>
      </c>
      <c r="B38" t="s">
        <v>40</v>
      </c>
      <c r="C38" t="s">
        <v>41</v>
      </c>
      <c r="D38" t="s">
        <v>14</v>
      </c>
      <c r="E38" t="s">
        <v>36</v>
      </c>
      <c r="G38" s="13">
        <v>-0.25</v>
      </c>
      <c r="H38">
        <v>1</v>
      </c>
      <c r="J38" t="s">
        <v>42</v>
      </c>
    </row>
    <row r="39" spans="1:10">
      <c r="A39" s="14">
        <v>43554</v>
      </c>
      <c r="B39" t="s">
        <v>40</v>
      </c>
      <c r="C39" t="s">
        <v>41</v>
      </c>
      <c r="D39" t="s">
        <v>14</v>
      </c>
      <c r="E39" t="s">
        <v>19</v>
      </c>
      <c r="G39" s="13">
        <v>28.99</v>
      </c>
      <c r="H39">
        <v>1</v>
      </c>
      <c r="I39">
        <f t="shared" ref="I39:I44" si="2">G39*H39</f>
        <v>28.99</v>
      </c>
      <c r="J39" t="s">
        <v>42</v>
      </c>
    </row>
    <row r="40" spans="1:10">
      <c r="A40" s="14">
        <v>43554</v>
      </c>
      <c r="B40" t="s">
        <v>40</v>
      </c>
      <c r="C40" t="s">
        <v>41</v>
      </c>
      <c r="D40" t="s">
        <v>14</v>
      </c>
      <c r="E40" t="s">
        <v>19</v>
      </c>
      <c r="G40" s="13">
        <v>28.99</v>
      </c>
      <c r="H40">
        <v>1</v>
      </c>
      <c r="I40">
        <f t="shared" si="2"/>
        <v>28.99</v>
      </c>
      <c r="J40" t="s">
        <v>42</v>
      </c>
    </row>
    <row r="41" spans="1:10">
      <c r="A41" s="14">
        <v>43554</v>
      </c>
      <c r="B41" t="s">
        <v>40</v>
      </c>
      <c r="C41" t="s">
        <v>41</v>
      </c>
      <c r="D41" t="s">
        <v>14</v>
      </c>
      <c r="E41" t="s">
        <v>19</v>
      </c>
      <c r="G41" s="13">
        <v>28.99</v>
      </c>
      <c r="H41">
        <v>1</v>
      </c>
      <c r="I41">
        <f t="shared" si="2"/>
        <v>28.99</v>
      </c>
      <c r="J41" t="s">
        <v>42</v>
      </c>
    </row>
    <row r="42" spans="1:10">
      <c r="A42" s="14">
        <v>43554</v>
      </c>
      <c r="B42" t="s">
        <v>40</v>
      </c>
      <c r="C42" t="s">
        <v>41</v>
      </c>
      <c r="D42" t="s">
        <v>14</v>
      </c>
      <c r="E42" t="s">
        <v>19</v>
      </c>
      <c r="G42" s="13">
        <v>28.99</v>
      </c>
      <c r="H42">
        <v>1</v>
      </c>
      <c r="I42">
        <f t="shared" si="2"/>
        <v>28.99</v>
      </c>
      <c r="J42" t="s">
        <v>42</v>
      </c>
    </row>
    <row r="43" spans="1:10">
      <c r="A43" s="14">
        <v>43554</v>
      </c>
      <c r="B43" t="s">
        <v>40</v>
      </c>
      <c r="C43" t="s">
        <v>41</v>
      </c>
      <c r="D43" t="s">
        <v>14</v>
      </c>
      <c r="E43" t="s">
        <v>19</v>
      </c>
      <c r="G43" s="13">
        <v>28.99</v>
      </c>
      <c r="H43">
        <v>1</v>
      </c>
      <c r="I43">
        <f t="shared" si="2"/>
        <v>28.99</v>
      </c>
      <c r="J43" t="s">
        <v>42</v>
      </c>
    </row>
    <row r="44" spans="1:10">
      <c r="A44" s="14">
        <v>43554</v>
      </c>
      <c r="B44" t="s">
        <v>40</v>
      </c>
      <c r="C44" t="s">
        <v>41</v>
      </c>
      <c r="D44" t="s">
        <v>14</v>
      </c>
      <c r="E44" t="s">
        <v>19</v>
      </c>
      <c r="G44" s="13">
        <v>28.99</v>
      </c>
      <c r="H44">
        <v>1</v>
      </c>
      <c r="I44">
        <f t="shared" si="2"/>
        <v>28.99</v>
      </c>
      <c r="J44" t="s">
        <v>42</v>
      </c>
    </row>
    <row r="45" spans="1:10">
      <c r="A45" s="14">
        <v>43554</v>
      </c>
      <c r="B45" t="s">
        <v>40</v>
      </c>
      <c r="C45" t="s">
        <v>41</v>
      </c>
      <c r="D45" t="s">
        <v>14</v>
      </c>
      <c r="E45" t="s">
        <v>43</v>
      </c>
      <c r="F45" t="s">
        <v>44</v>
      </c>
      <c r="G45" s="13">
        <v>11.4</v>
      </c>
      <c r="J45" t="s">
        <v>42</v>
      </c>
    </row>
    <row r="46" spans="1:10">
      <c r="A46" s="14">
        <v>43554</v>
      </c>
      <c r="B46" t="s">
        <v>45</v>
      </c>
      <c r="C46" t="s">
        <v>24</v>
      </c>
      <c r="D46" t="s">
        <v>14</v>
      </c>
      <c r="E46" t="s">
        <v>15</v>
      </c>
      <c r="F46" t="s">
        <v>16</v>
      </c>
      <c r="G46" s="13">
        <v>-10.52</v>
      </c>
      <c r="J46" t="s">
        <v>25</v>
      </c>
    </row>
    <row r="47" spans="1:10">
      <c r="A47" s="14">
        <v>43554</v>
      </c>
      <c r="B47" t="s">
        <v>45</v>
      </c>
      <c r="C47" t="s">
        <v>24</v>
      </c>
      <c r="D47" t="s">
        <v>14</v>
      </c>
      <c r="E47" t="s">
        <v>15</v>
      </c>
      <c r="F47" t="s">
        <v>18</v>
      </c>
      <c r="G47" s="13">
        <v>-6.14</v>
      </c>
      <c r="J47" t="s">
        <v>25</v>
      </c>
    </row>
    <row r="48" spans="1:10">
      <c r="A48" s="14">
        <v>43554</v>
      </c>
      <c r="B48" t="s">
        <v>45</v>
      </c>
      <c r="C48" t="s">
        <v>24</v>
      </c>
      <c r="D48" t="s">
        <v>14</v>
      </c>
      <c r="E48" t="s">
        <v>36</v>
      </c>
      <c r="G48" s="13">
        <v>-1.05</v>
      </c>
      <c r="H48">
        <v>2</v>
      </c>
      <c r="J48" t="s">
        <v>25</v>
      </c>
    </row>
    <row r="49" spans="1:10">
      <c r="A49" s="14">
        <v>43554</v>
      </c>
      <c r="B49" t="s">
        <v>45</v>
      </c>
      <c r="C49" t="s">
        <v>24</v>
      </c>
      <c r="D49" t="s">
        <v>14</v>
      </c>
      <c r="E49" t="s">
        <v>19</v>
      </c>
      <c r="G49" s="13">
        <v>41.98</v>
      </c>
      <c r="H49">
        <v>2</v>
      </c>
      <c r="I49">
        <f>G49*H49</f>
        <v>83.96</v>
      </c>
      <c r="J49" t="s">
        <v>25</v>
      </c>
    </row>
    <row r="50" spans="1:10">
      <c r="A50" s="14">
        <v>43554</v>
      </c>
      <c r="B50" t="s">
        <v>46</v>
      </c>
      <c r="C50" t="s">
        <v>47</v>
      </c>
      <c r="D50" t="s">
        <v>14</v>
      </c>
      <c r="E50" t="s">
        <v>15</v>
      </c>
      <c r="F50" t="s">
        <v>16</v>
      </c>
      <c r="G50" s="13">
        <v>-14.72</v>
      </c>
      <c r="J50" t="s">
        <v>48</v>
      </c>
    </row>
    <row r="51" spans="1:10">
      <c r="A51" s="14">
        <v>43554</v>
      </c>
      <c r="B51" t="s">
        <v>46</v>
      </c>
      <c r="C51" t="s">
        <v>47</v>
      </c>
      <c r="D51" t="s">
        <v>14</v>
      </c>
      <c r="E51" t="s">
        <v>15</v>
      </c>
      <c r="F51" t="s">
        <v>18</v>
      </c>
      <c r="G51" s="13">
        <v>-8.64</v>
      </c>
      <c r="J51" t="s">
        <v>48</v>
      </c>
    </row>
    <row r="52" spans="1:10">
      <c r="A52" s="14">
        <v>43554</v>
      </c>
      <c r="B52" t="s">
        <v>46</v>
      </c>
      <c r="C52" t="s">
        <v>47</v>
      </c>
      <c r="D52" t="s">
        <v>14</v>
      </c>
      <c r="E52" t="s">
        <v>36</v>
      </c>
      <c r="G52" s="13">
        <v>-6.4</v>
      </c>
      <c r="H52">
        <v>1</v>
      </c>
      <c r="J52" t="s">
        <v>48</v>
      </c>
    </row>
    <row r="53" spans="1:10">
      <c r="A53" s="14">
        <v>43554</v>
      </c>
      <c r="B53" t="s">
        <v>46</v>
      </c>
      <c r="C53" t="s">
        <v>47</v>
      </c>
      <c r="D53" t="s">
        <v>14</v>
      </c>
      <c r="E53" t="s">
        <v>19</v>
      </c>
      <c r="G53" s="13">
        <v>63.99</v>
      </c>
      <c r="H53">
        <v>1</v>
      </c>
      <c r="I53">
        <f>G53*H53</f>
        <v>63.99</v>
      </c>
      <c r="J53" t="s">
        <v>48</v>
      </c>
    </row>
    <row r="54" spans="1:10">
      <c r="A54" s="14">
        <v>43554</v>
      </c>
      <c r="B54" t="s">
        <v>49</v>
      </c>
      <c r="C54" t="s">
        <v>50</v>
      </c>
      <c r="D54" t="s">
        <v>14</v>
      </c>
      <c r="E54" t="s">
        <v>15</v>
      </c>
      <c r="F54" t="s">
        <v>16</v>
      </c>
      <c r="G54" s="13">
        <v>-23.36</v>
      </c>
      <c r="J54" t="s">
        <v>51</v>
      </c>
    </row>
    <row r="55" spans="1:10">
      <c r="A55" s="14">
        <v>43554</v>
      </c>
      <c r="B55" t="s">
        <v>49</v>
      </c>
      <c r="C55" t="s">
        <v>50</v>
      </c>
      <c r="D55" t="s">
        <v>14</v>
      </c>
      <c r="E55" t="s">
        <v>15</v>
      </c>
      <c r="F55" t="s">
        <v>18</v>
      </c>
      <c r="G55" s="13">
        <v>-10.2</v>
      </c>
      <c r="J55" t="s">
        <v>51</v>
      </c>
    </row>
    <row r="56" spans="1:10">
      <c r="A56" s="14">
        <v>43554</v>
      </c>
      <c r="B56" t="s">
        <v>49</v>
      </c>
      <c r="C56" t="s">
        <v>50</v>
      </c>
      <c r="D56" t="s">
        <v>14</v>
      </c>
      <c r="E56" t="s">
        <v>19</v>
      </c>
      <c r="G56" s="13">
        <v>33.99</v>
      </c>
      <c r="H56">
        <v>1</v>
      </c>
      <c r="I56">
        <f t="shared" ref="I56:I57" si="3">G56*H56</f>
        <v>33.99</v>
      </c>
      <c r="J56" t="s">
        <v>51</v>
      </c>
    </row>
    <row r="57" spans="1:10">
      <c r="A57" s="14">
        <v>43554</v>
      </c>
      <c r="B57" t="s">
        <v>49</v>
      </c>
      <c r="C57" t="s">
        <v>50</v>
      </c>
      <c r="D57" t="s">
        <v>14</v>
      </c>
      <c r="E57" t="s">
        <v>19</v>
      </c>
      <c r="G57" s="13">
        <v>33.99</v>
      </c>
      <c r="H57">
        <v>1</v>
      </c>
      <c r="I57">
        <f t="shared" si="3"/>
        <v>33.99</v>
      </c>
      <c r="J57" t="s">
        <v>51</v>
      </c>
    </row>
    <row r="58" spans="1:10">
      <c r="A58" s="14">
        <v>43554</v>
      </c>
      <c r="B58" t="s">
        <v>52</v>
      </c>
      <c r="C58" t="s">
        <v>41</v>
      </c>
      <c r="D58" t="s">
        <v>14</v>
      </c>
      <c r="E58" t="s">
        <v>15</v>
      </c>
      <c r="F58" t="s">
        <v>16</v>
      </c>
      <c r="G58" s="13">
        <v>-10.54</v>
      </c>
      <c r="J58" t="s">
        <v>42</v>
      </c>
    </row>
    <row r="59" spans="1:10">
      <c r="A59" s="14">
        <v>43554</v>
      </c>
      <c r="B59" t="s">
        <v>52</v>
      </c>
      <c r="C59" t="s">
        <v>41</v>
      </c>
      <c r="D59" t="s">
        <v>14</v>
      </c>
      <c r="E59" t="s">
        <v>15</v>
      </c>
      <c r="F59" t="s">
        <v>18</v>
      </c>
      <c r="G59" s="13">
        <v>-3.99</v>
      </c>
      <c r="J59" t="s">
        <v>42</v>
      </c>
    </row>
    <row r="60" spans="1:10">
      <c r="A60" s="14">
        <v>43554</v>
      </c>
      <c r="B60" t="s">
        <v>52</v>
      </c>
      <c r="C60" t="s">
        <v>41</v>
      </c>
      <c r="D60" t="s">
        <v>14</v>
      </c>
      <c r="E60" t="s">
        <v>36</v>
      </c>
      <c r="G60" s="13">
        <v>-1.4</v>
      </c>
      <c r="H60">
        <v>1</v>
      </c>
      <c r="J60" t="s">
        <v>42</v>
      </c>
    </row>
    <row r="61" spans="1:10">
      <c r="A61" s="14">
        <v>43554</v>
      </c>
      <c r="B61" t="s">
        <v>52</v>
      </c>
      <c r="C61" t="s">
        <v>41</v>
      </c>
      <c r="D61" t="s">
        <v>14</v>
      </c>
      <c r="E61" t="s">
        <v>19</v>
      </c>
      <c r="G61" s="13">
        <v>27.99</v>
      </c>
      <c r="H61">
        <v>1</v>
      </c>
      <c r="I61">
        <f>G61*H61</f>
        <v>27.99</v>
      </c>
      <c r="J61" t="s">
        <v>42</v>
      </c>
    </row>
    <row r="62" spans="1:7">
      <c r="A62" s="14">
        <v>43554</v>
      </c>
      <c r="B62" t="s">
        <v>30</v>
      </c>
      <c r="D62" t="s">
        <v>31</v>
      </c>
      <c r="E62" t="s">
        <v>15</v>
      </c>
      <c r="F62" t="s">
        <v>53</v>
      </c>
      <c r="G62" s="13">
        <v>-1.2</v>
      </c>
    </row>
    <row r="63" spans="1:10">
      <c r="A63" s="14">
        <v>43553</v>
      </c>
      <c r="B63" t="s">
        <v>54</v>
      </c>
      <c r="C63" t="s">
        <v>24</v>
      </c>
      <c r="D63" t="s">
        <v>14</v>
      </c>
      <c r="E63" t="s">
        <v>15</v>
      </c>
      <c r="F63" t="s">
        <v>16</v>
      </c>
      <c r="G63" s="13">
        <v>-5.26</v>
      </c>
      <c r="J63" t="s">
        <v>25</v>
      </c>
    </row>
    <row r="64" spans="1:10">
      <c r="A64" s="14">
        <v>43553</v>
      </c>
      <c r="B64" t="s">
        <v>54</v>
      </c>
      <c r="C64" t="s">
        <v>24</v>
      </c>
      <c r="D64" t="s">
        <v>14</v>
      </c>
      <c r="E64" t="s">
        <v>15</v>
      </c>
      <c r="F64" t="s">
        <v>18</v>
      </c>
      <c r="G64" s="13">
        <v>-2.85</v>
      </c>
      <c r="J64" t="s">
        <v>25</v>
      </c>
    </row>
    <row r="65" spans="1:10">
      <c r="A65" s="14">
        <v>43553</v>
      </c>
      <c r="B65" t="s">
        <v>54</v>
      </c>
      <c r="C65" t="s">
        <v>24</v>
      </c>
      <c r="D65" t="s">
        <v>14</v>
      </c>
      <c r="E65" t="s">
        <v>36</v>
      </c>
      <c r="G65" s="13">
        <v>-1</v>
      </c>
      <c r="H65">
        <v>1</v>
      </c>
      <c r="J65" t="s">
        <v>25</v>
      </c>
    </row>
    <row r="66" spans="1:10">
      <c r="A66" s="14">
        <v>43553</v>
      </c>
      <c r="B66" t="s">
        <v>54</v>
      </c>
      <c r="C66" t="s">
        <v>24</v>
      </c>
      <c r="D66" t="s">
        <v>14</v>
      </c>
      <c r="E66" t="s">
        <v>19</v>
      </c>
      <c r="G66" s="13">
        <v>19.99</v>
      </c>
      <c r="H66">
        <v>1</v>
      </c>
      <c r="I66">
        <f>G66*H66</f>
        <v>19.99</v>
      </c>
      <c r="J66" t="s">
        <v>25</v>
      </c>
    </row>
    <row r="67" spans="1:10">
      <c r="A67" s="14">
        <v>43553</v>
      </c>
      <c r="B67" t="s">
        <v>55</v>
      </c>
      <c r="C67" t="s">
        <v>50</v>
      </c>
      <c r="D67" t="s">
        <v>14</v>
      </c>
      <c r="E67" t="s">
        <v>15</v>
      </c>
      <c r="F67" t="s">
        <v>16</v>
      </c>
      <c r="G67" s="13">
        <v>-11.68</v>
      </c>
      <c r="J67" t="s">
        <v>51</v>
      </c>
    </row>
    <row r="68" spans="1:10">
      <c r="A68" s="14">
        <v>43553</v>
      </c>
      <c r="B68" t="s">
        <v>55</v>
      </c>
      <c r="C68" t="s">
        <v>50</v>
      </c>
      <c r="D68" t="s">
        <v>14</v>
      </c>
      <c r="E68" t="s">
        <v>15</v>
      </c>
      <c r="F68" t="s">
        <v>18</v>
      </c>
      <c r="G68" s="13">
        <v>-5.1</v>
      </c>
      <c r="J68" t="s">
        <v>51</v>
      </c>
    </row>
    <row r="69" spans="1:10">
      <c r="A69" s="14">
        <v>43553</v>
      </c>
      <c r="B69" t="s">
        <v>55</v>
      </c>
      <c r="C69" t="s">
        <v>50</v>
      </c>
      <c r="D69" t="s">
        <v>14</v>
      </c>
      <c r="E69" t="s">
        <v>19</v>
      </c>
      <c r="G69" s="13">
        <v>33.99</v>
      </c>
      <c r="H69">
        <v>1</v>
      </c>
      <c r="I69">
        <f>G69*H69</f>
        <v>33.99</v>
      </c>
      <c r="J69" t="s">
        <v>51</v>
      </c>
    </row>
    <row r="70" spans="1:10">
      <c r="A70" s="14">
        <v>43553</v>
      </c>
      <c r="B70" t="s">
        <v>56</v>
      </c>
      <c r="C70" t="s">
        <v>13</v>
      </c>
      <c r="D70" t="s">
        <v>14</v>
      </c>
      <c r="E70" t="s">
        <v>15</v>
      </c>
      <c r="F70" t="s">
        <v>16</v>
      </c>
      <c r="G70" s="13">
        <v>-3.19</v>
      </c>
      <c r="J70" t="s">
        <v>17</v>
      </c>
    </row>
    <row r="71" spans="1:10">
      <c r="A71" s="14">
        <v>43553</v>
      </c>
      <c r="B71" t="s">
        <v>56</v>
      </c>
      <c r="C71" t="s">
        <v>13</v>
      </c>
      <c r="D71" t="s">
        <v>14</v>
      </c>
      <c r="E71" t="s">
        <v>15</v>
      </c>
      <c r="F71" t="s">
        <v>18</v>
      </c>
      <c r="G71" s="13">
        <v>-1.2</v>
      </c>
      <c r="J71" t="s">
        <v>17</v>
      </c>
    </row>
    <row r="72" spans="1:10">
      <c r="A72" s="14">
        <v>43553</v>
      </c>
      <c r="B72" t="s">
        <v>56</v>
      </c>
      <c r="C72" t="s">
        <v>13</v>
      </c>
      <c r="D72" t="s">
        <v>14</v>
      </c>
      <c r="E72" t="s">
        <v>19</v>
      </c>
      <c r="G72" s="13">
        <v>7.99</v>
      </c>
      <c r="H72">
        <v>1</v>
      </c>
      <c r="I72">
        <f>G72*H72</f>
        <v>7.99</v>
      </c>
      <c r="J72" t="s">
        <v>17</v>
      </c>
    </row>
    <row r="73" spans="1:10">
      <c r="A73" s="14">
        <v>43553</v>
      </c>
      <c r="B73" t="s">
        <v>57</v>
      </c>
      <c r="C73" t="s">
        <v>50</v>
      </c>
      <c r="D73" t="s">
        <v>14</v>
      </c>
      <c r="E73" t="s">
        <v>15</v>
      </c>
      <c r="F73" t="s">
        <v>16</v>
      </c>
      <c r="G73" s="13">
        <v>-11.68</v>
      </c>
      <c r="J73" t="s">
        <v>51</v>
      </c>
    </row>
    <row r="74" spans="1:10">
      <c r="A74" s="14">
        <v>43553</v>
      </c>
      <c r="B74" t="s">
        <v>57</v>
      </c>
      <c r="C74" t="s">
        <v>50</v>
      </c>
      <c r="D74" t="s">
        <v>14</v>
      </c>
      <c r="E74" t="s">
        <v>15</v>
      </c>
      <c r="F74" t="s">
        <v>18</v>
      </c>
      <c r="G74" s="13">
        <v>-5.1</v>
      </c>
      <c r="J74" t="s">
        <v>51</v>
      </c>
    </row>
    <row r="75" spans="1:10">
      <c r="A75" s="14">
        <v>43553</v>
      </c>
      <c r="B75" t="s">
        <v>57</v>
      </c>
      <c r="C75" t="s">
        <v>50</v>
      </c>
      <c r="D75" t="s">
        <v>14</v>
      </c>
      <c r="E75" t="s">
        <v>19</v>
      </c>
      <c r="G75" s="13">
        <v>33.99</v>
      </c>
      <c r="H75">
        <v>1</v>
      </c>
      <c r="I75">
        <f>G75*H75</f>
        <v>33.99</v>
      </c>
      <c r="J75" t="s">
        <v>51</v>
      </c>
    </row>
    <row r="76" spans="1:10">
      <c r="A76" s="14">
        <v>43553</v>
      </c>
      <c r="B76" t="s">
        <v>58</v>
      </c>
      <c r="C76" t="s">
        <v>50</v>
      </c>
      <c r="D76" t="s">
        <v>14</v>
      </c>
      <c r="E76" t="s">
        <v>15</v>
      </c>
      <c r="F76" t="s">
        <v>16</v>
      </c>
      <c r="G76" s="13">
        <v>-11.68</v>
      </c>
      <c r="J76" t="s">
        <v>51</v>
      </c>
    </row>
    <row r="77" spans="1:10">
      <c r="A77" s="14">
        <v>43553</v>
      </c>
      <c r="B77" t="s">
        <v>58</v>
      </c>
      <c r="C77" t="s">
        <v>50</v>
      </c>
      <c r="D77" t="s">
        <v>14</v>
      </c>
      <c r="E77" t="s">
        <v>15</v>
      </c>
      <c r="F77" t="s">
        <v>18</v>
      </c>
      <c r="G77" s="13">
        <v>-5.1</v>
      </c>
      <c r="J77" t="s">
        <v>51</v>
      </c>
    </row>
    <row r="78" spans="1:10">
      <c r="A78" s="14">
        <v>43553</v>
      </c>
      <c r="B78" t="s">
        <v>58</v>
      </c>
      <c r="C78" t="s">
        <v>50</v>
      </c>
      <c r="D78" t="s">
        <v>14</v>
      </c>
      <c r="E78" t="s">
        <v>19</v>
      </c>
      <c r="G78" s="13">
        <v>33.99</v>
      </c>
      <c r="H78">
        <v>1</v>
      </c>
      <c r="I78">
        <f>G78*H78</f>
        <v>33.99</v>
      </c>
      <c r="J78" t="s">
        <v>51</v>
      </c>
    </row>
    <row r="79" spans="1:10">
      <c r="A79" s="14">
        <v>43553</v>
      </c>
      <c r="B79" t="s">
        <v>59</v>
      </c>
      <c r="C79" t="s">
        <v>24</v>
      </c>
      <c r="D79" t="s">
        <v>14</v>
      </c>
      <c r="E79" t="s">
        <v>15</v>
      </c>
      <c r="F79" t="s">
        <v>16</v>
      </c>
      <c r="G79" s="13">
        <v>-5.26</v>
      </c>
      <c r="J79" t="s">
        <v>25</v>
      </c>
    </row>
    <row r="80" spans="1:10">
      <c r="A80" s="14">
        <v>43553</v>
      </c>
      <c r="B80" t="s">
        <v>59</v>
      </c>
      <c r="C80" t="s">
        <v>24</v>
      </c>
      <c r="D80" t="s">
        <v>14</v>
      </c>
      <c r="E80" t="s">
        <v>15</v>
      </c>
      <c r="F80" t="s">
        <v>18</v>
      </c>
      <c r="G80" s="13">
        <v>-3</v>
      </c>
      <c r="J80" t="s">
        <v>25</v>
      </c>
    </row>
    <row r="81" spans="1:10">
      <c r="A81" s="14">
        <v>43553</v>
      </c>
      <c r="B81" t="s">
        <v>59</v>
      </c>
      <c r="C81" t="s">
        <v>24</v>
      </c>
      <c r="D81" t="s">
        <v>14</v>
      </c>
      <c r="E81" t="s">
        <v>36</v>
      </c>
      <c r="G81" s="13">
        <v>0</v>
      </c>
      <c r="H81">
        <v>1</v>
      </c>
      <c r="J81" t="s">
        <v>25</v>
      </c>
    </row>
    <row r="82" spans="1:10">
      <c r="A82" s="14">
        <v>43553</v>
      </c>
      <c r="B82" t="s">
        <v>59</v>
      </c>
      <c r="C82" t="s">
        <v>24</v>
      </c>
      <c r="D82" t="s">
        <v>14</v>
      </c>
      <c r="E82" t="s">
        <v>19</v>
      </c>
      <c r="G82" s="13">
        <v>19.99</v>
      </c>
      <c r="H82">
        <v>1</v>
      </c>
      <c r="I82">
        <f>G82*H82</f>
        <v>19.99</v>
      </c>
      <c r="J82" t="s">
        <v>25</v>
      </c>
    </row>
    <row r="83" spans="1:7">
      <c r="A83" s="14">
        <v>43553</v>
      </c>
      <c r="B83" t="s">
        <v>60</v>
      </c>
      <c r="D83" t="s">
        <v>31</v>
      </c>
      <c r="E83" t="s">
        <v>15</v>
      </c>
      <c r="F83" t="s">
        <v>61</v>
      </c>
      <c r="G83" s="13">
        <v>-1.8</v>
      </c>
    </row>
    <row r="84" spans="1:7">
      <c r="A84" s="14">
        <v>43553</v>
      </c>
      <c r="B84" t="s">
        <v>62</v>
      </c>
      <c r="D84" t="s">
        <v>31</v>
      </c>
      <c r="E84" t="s">
        <v>15</v>
      </c>
      <c r="F84" t="s">
        <v>53</v>
      </c>
      <c r="G84" s="13">
        <v>-1.2</v>
      </c>
    </row>
    <row r="85" spans="1:10">
      <c r="A85" s="14">
        <v>43553</v>
      </c>
      <c r="B85" t="s">
        <v>63</v>
      </c>
      <c r="C85" t="s">
        <v>64</v>
      </c>
      <c r="D85" t="s">
        <v>14</v>
      </c>
      <c r="E85" t="s">
        <v>15</v>
      </c>
      <c r="F85" t="s">
        <v>16</v>
      </c>
      <c r="G85" s="13">
        <v>-28.68</v>
      </c>
      <c r="J85" t="s">
        <v>65</v>
      </c>
    </row>
    <row r="86" spans="1:10">
      <c r="A86" s="14">
        <v>43553</v>
      </c>
      <c r="B86" t="s">
        <v>63</v>
      </c>
      <c r="C86" t="s">
        <v>64</v>
      </c>
      <c r="D86" t="s">
        <v>14</v>
      </c>
      <c r="E86" t="s">
        <v>15</v>
      </c>
      <c r="F86" t="s">
        <v>18</v>
      </c>
      <c r="G86" s="13">
        <v>-13.8</v>
      </c>
      <c r="J86" t="s">
        <v>65</v>
      </c>
    </row>
    <row r="87" spans="1:10">
      <c r="A87" s="14">
        <v>43553</v>
      </c>
      <c r="B87" t="s">
        <v>63</v>
      </c>
      <c r="C87" t="s">
        <v>64</v>
      </c>
      <c r="D87" t="s">
        <v>14</v>
      </c>
      <c r="E87" t="s">
        <v>15</v>
      </c>
      <c r="F87" t="s">
        <v>66</v>
      </c>
      <c r="G87" s="13">
        <v>-10.11</v>
      </c>
      <c r="J87" t="s">
        <v>65</v>
      </c>
    </row>
    <row r="88" spans="1:10">
      <c r="A88" s="14">
        <v>43553</v>
      </c>
      <c r="B88" t="s">
        <v>63</v>
      </c>
      <c r="C88" t="s">
        <v>64</v>
      </c>
      <c r="D88" t="s">
        <v>14</v>
      </c>
      <c r="E88" t="s">
        <v>19</v>
      </c>
      <c r="G88" s="13">
        <v>45.99</v>
      </c>
      <c r="H88">
        <v>1</v>
      </c>
      <c r="I88">
        <f t="shared" ref="I88:I89" si="4">G88*H88</f>
        <v>45.99</v>
      </c>
      <c r="J88" t="s">
        <v>65</v>
      </c>
    </row>
    <row r="89" spans="1:10">
      <c r="A89" s="14">
        <v>43553</v>
      </c>
      <c r="B89" t="s">
        <v>63</v>
      </c>
      <c r="C89" t="s">
        <v>64</v>
      </c>
      <c r="D89" t="s">
        <v>14</v>
      </c>
      <c r="E89" t="s">
        <v>19</v>
      </c>
      <c r="G89" s="13">
        <v>45.99</v>
      </c>
      <c r="H89">
        <v>1</v>
      </c>
      <c r="I89">
        <f t="shared" si="4"/>
        <v>45.99</v>
      </c>
      <c r="J89" t="s">
        <v>65</v>
      </c>
    </row>
    <row r="90" spans="1:10">
      <c r="A90" s="14">
        <v>43553</v>
      </c>
      <c r="B90" t="s">
        <v>63</v>
      </c>
      <c r="C90" t="s">
        <v>64</v>
      </c>
      <c r="D90" t="s">
        <v>14</v>
      </c>
      <c r="E90" t="s">
        <v>43</v>
      </c>
      <c r="F90" t="s">
        <v>67</v>
      </c>
      <c r="G90" s="13">
        <v>10.11</v>
      </c>
      <c r="J90" t="s">
        <v>65</v>
      </c>
    </row>
    <row r="91" spans="1:10">
      <c r="A91" s="14">
        <v>43553</v>
      </c>
      <c r="B91" t="s">
        <v>68</v>
      </c>
      <c r="C91" t="s">
        <v>41</v>
      </c>
      <c r="D91" t="s">
        <v>14</v>
      </c>
      <c r="E91" t="s">
        <v>15</v>
      </c>
      <c r="F91" t="s">
        <v>16</v>
      </c>
      <c r="G91" s="13">
        <v>-10.54</v>
      </c>
      <c r="J91" t="s">
        <v>42</v>
      </c>
    </row>
    <row r="92" spans="1:10">
      <c r="A92" s="14">
        <v>43553</v>
      </c>
      <c r="B92" t="s">
        <v>68</v>
      </c>
      <c r="C92" t="s">
        <v>41</v>
      </c>
      <c r="D92" t="s">
        <v>14</v>
      </c>
      <c r="E92" t="s">
        <v>15</v>
      </c>
      <c r="F92" t="s">
        <v>18</v>
      </c>
      <c r="G92" s="13">
        <v>-4.2</v>
      </c>
      <c r="J92" t="s">
        <v>42</v>
      </c>
    </row>
    <row r="93" spans="1:10">
      <c r="A93" s="14">
        <v>43553</v>
      </c>
      <c r="B93" t="s">
        <v>68</v>
      </c>
      <c r="C93" t="s">
        <v>41</v>
      </c>
      <c r="D93" t="s">
        <v>14</v>
      </c>
      <c r="E93" t="s">
        <v>19</v>
      </c>
      <c r="G93" s="13">
        <v>27.99</v>
      </c>
      <c r="H93">
        <v>1</v>
      </c>
      <c r="I93">
        <f>G93*H93</f>
        <v>27.99</v>
      </c>
      <c r="J93" t="s">
        <v>42</v>
      </c>
    </row>
    <row r="94" spans="1:10">
      <c r="A94" s="14">
        <v>43553</v>
      </c>
      <c r="B94" t="s">
        <v>69</v>
      </c>
      <c r="C94" t="s">
        <v>38</v>
      </c>
      <c r="D94" t="s">
        <v>14</v>
      </c>
      <c r="E94" t="s">
        <v>15</v>
      </c>
      <c r="F94" t="s">
        <v>16</v>
      </c>
      <c r="G94" s="13">
        <v>-5.64</v>
      </c>
      <c r="J94" t="s">
        <v>39</v>
      </c>
    </row>
    <row r="95" spans="1:10">
      <c r="A95" s="14">
        <v>43553</v>
      </c>
      <c r="B95" t="s">
        <v>69</v>
      </c>
      <c r="C95" t="s">
        <v>38</v>
      </c>
      <c r="D95" t="s">
        <v>14</v>
      </c>
      <c r="E95" t="s">
        <v>15</v>
      </c>
      <c r="F95" t="s">
        <v>18</v>
      </c>
      <c r="G95" s="13">
        <v>-3</v>
      </c>
      <c r="J95" t="s">
        <v>39</v>
      </c>
    </row>
    <row r="96" spans="1:10">
      <c r="A96" s="14">
        <v>43553</v>
      </c>
      <c r="B96" t="s">
        <v>69</v>
      </c>
      <c r="C96" t="s">
        <v>38</v>
      </c>
      <c r="D96" t="s">
        <v>14</v>
      </c>
      <c r="E96" t="s">
        <v>19</v>
      </c>
      <c r="G96" s="13">
        <v>19.99</v>
      </c>
      <c r="H96">
        <v>1</v>
      </c>
      <c r="I96">
        <f>G96*H96</f>
        <v>19.99</v>
      </c>
      <c r="J96" t="s">
        <v>39</v>
      </c>
    </row>
    <row r="97" spans="1:10">
      <c r="A97" s="14">
        <v>43552</v>
      </c>
      <c r="B97" t="s">
        <v>70</v>
      </c>
      <c r="C97" t="s">
        <v>41</v>
      </c>
      <c r="D97" t="s">
        <v>14</v>
      </c>
      <c r="E97" t="s">
        <v>15</v>
      </c>
      <c r="F97" t="s">
        <v>16</v>
      </c>
      <c r="G97" s="13">
        <v>-10.54</v>
      </c>
      <c r="J97" t="s">
        <v>42</v>
      </c>
    </row>
    <row r="98" spans="1:10">
      <c r="A98" s="14">
        <v>43552</v>
      </c>
      <c r="B98" t="s">
        <v>70</v>
      </c>
      <c r="C98" t="s">
        <v>41</v>
      </c>
      <c r="D98" t="s">
        <v>14</v>
      </c>
      <c r="E98" t="s">
        <v>15</v>
      </c>
      <c r="F98" t="s">
        <v>18</v>
      </c>
      <c r="G98" s="13">
        <v>-4.2</v>
      </c>
      <c r="J98" t="s">
        <v>42</v>
      </c>
    </row>
    <row r="99" spans="1:10">
      <c r="A99" s="14">
        <v>43552</v>
      </c>
      <c r="B99" t="s">
        <v>70</v>
      </c>
      <c r="C99" t="s">
        <v>41</v>
      </c>
      <c r="D99" t="s">
        <v>14</v>
      </c>
      <c r="E99" t="s">
        <v>19</v>
      </c>
      <c r="G99" s="13">
        <v>27.99</v>
      </c>
      <c r="H99">
        <v>1</v>
      </c>
      <c r="I99">
        <f>G99*H99</f>
        <v>27.99</v>
      </c>
      <c r="J99" t="s">
        <v>42</v>
      </c>
    </row>
    <row r="100" spans="1:10">
      <c r="A100" s="14">
        <v>43552</v>
      </c>
      <c r="B100" t="s">
        <v>71</v>
      </c>
      <c r="C100" t="s">
        <v>72</v>
      </c>
      <c r="D100" t="s">
        <v>14</v>
      </c>
      <c r="E100" t="s">
        <v>15</v>
      </c>
      <c r="F100" t="s">
        <v>16</v>
      </c>
      <c r="G100" s="13">
        <v>-2.48</v>
      </c>
      <c r="J100" t="s">
        <v>73</v>
      </c>
    </row>
    <row r="101" spans="1:10">
      <c r="A101" s="14">
        <v>43552</v>
      </c>
      <c r="B101" t="s">
        <v>71</v>
      </c>
      <c r="C101" t="s">
        <v>72</v>
      </c>
      <c r="D101" t="s">
        <v>14</v>
      </c>
      <c r="E101" t="s">
        <v>15</v>
      </c>
      <c r="F101" t="s">
        <v>18</v>
      </c>
      <c r="G101" s="13">
        <v>-1.65</v>
      </c>
      <c r="J101" t="s">
        <v>73</v>
      </c>
    </row>
    <row r="102" spans="1:10">
      <c r="A102" s="14">
        <v>43552</v>
      </c>
      <c r="B102" t="s">
        <v>71</v>
      </c>
      <c r="C102" t="s">
        <v>72</v>
      </c>
      <c r="D102" t="s">
        <v>14</v>
      </c>
      <c r="E102" t="s">
        <v>19</v>
      </c>
      <c r="G102" s="13">
        <v>10.99</v>
      </c>
      <c r="H102">
        <v>1</v>
      </c>
      <c r="I102">
        <f>G102*H102</f>
        <v>10.99</v>
      </c>
      <c r="J102" t="s">
        <v>73</v>
      </c>
    </row>
    <row r="103" spans="1:10">
      <c r="A103" s="14">
        <v>43552</v>
      </c>
      <c r="B103" t="s">
        <v>74</v>
      </c>
      <c r="C103" t="s">
        <v>13</v>
      </c>
      <c r="D103" t="s">
        <v>14</v>
      </c>
      <c r="E103" t="s">
        <v>15</v>
      </c>
      <c r="F103" t="s">
        <v>16</v>
      </c>
      <c r="G103" s="13">
        <v>-3.19</v>
      </c>
      <c r="J103" t="s">
        <v>17</v>
      </c>
    </row>
    <row r="104" spans="1:10">
      <c r="A104" s="14">
        <v>43552</v>
      </c>
      <c r="B104" t="s">
        <v>74</v>
      </c>
      <c r="C104" t="s">
        <v>13</v>
      </c>
      <c r="D104" t="s">
        <v>14</v>
      </c>
      <c r="E104" t="s">
        <v>15</v>
      </c>
      <c r="F104" t="s">
        <v>18</v>
      </c>
      <c r="G104" s="13">
        <v>-1.2</v>
      </c>
      <c r="J104" t="s">
        <v>17</v>
      </c>
    </row>
    <row r="105" spans="1:10">
      <c r="A105" s="14">
        <v>43552</v>
      </c>
      <c r="B105" t="s">
        <v>74</v>
      </c>
      <c r="C105" t="s">
        <v>13</v>
      </c>
      <c r="D105" t="s">
        <v>14</v>
      </c>
      <c r="E105" t="s">
        <v>19</v>
      </c>
      <c r="G105" s="13">
        <v>7.99</v>
      </c>
      <c r="H105">
        <v>1</v>
      </c>
      <c r="I105">
        <f>G105*H105</f>
        <v>7.99</v>
      </c>
      <c r="J105" t="s">
        <v>17</v>
      </c>
    </row>
    <row r="106" spans="1:10">
      <c r="A106" s="14">
        <v>43552</v>
      </c>
      <c r="B106" t="s">
        <v>75</v>
      </c>
      <c r="C106" t="s">
        <v>34</v>
      </c>
      <c r="D106" t="s">
        <v>14</v>
      </c>
      <c r="E106" t="s">
        <v>15</v>
      </c>
      <c r="F106" t="s">
        <v>16</v>
      </c>
      <c r="G106" s="13">
        <v>-6.02</v>
      </c>
      <c r="J106" t="s">
        <v>35</v>
      </c>
    </row>
    <row r="107" spans="1:10">
      <c r="A107" s="14">
        <v>43552</v>
      </c>
      <c r="B107" t="s">
        <v>75</v>
      </c>
      <c r="C107" t="s">
        <v>34</v>
      </c>
      <c r="D107" t="s">
        <v>14</v>
      </c>
      <c r="E107" t="s">
        <v>15</v>
      </c>
      <c r="F107" t="s">
        <v>18</v>
      </c>
      <c r="G107" s="13">
        <v>-3</v>
      </c>
      <c r="J107" t="s">
        <v>35</v>
      </c>
    </row>
    <row r="108" spans="1:10">
      <c r="A108" s="14">
        <v>43552</v>
      </c>
      <c r="B108" t="s">
        <v>75</v>
      </c>
      <c r="C108" t="s">
        <v>34</v>
      </c>
      <c r="D108" t="s">
        <v>14</v>
      </c>
      <c r="E108" t="s">
        <v>19</v>
      </c>
      <c r="G108" s="13">
        <v>19.99</v>
      </c>
      <c r="H108">
        <v>1</v>
      </c>
      <c r="I108">
        <f>G108*H108</f>
        <v>19.99</v>
      </c>
      <c r="J108" t="s">
        <v>35</v>
      </c>
    </row>
    <row r="109" spans="1:10">
      <c r="A109" s="14">
        <v>43552</v>
      </c>
      <c r="B109" t="s">
        <v>76</v>
      </c>
      <c r="C109" t="s">
        <v>27</v>
      </c>
      <c r="D109" t="s">
        <v>14</v>
      </c>
      <c r="E109" t="s">
        <v>15</v>
      </c>
      <c r="F109" t="s">
        <v>16</v>
      </c>
      <c r="G109" s="13">
        <v>-5.26</v>
      </c>
      <c r="J109" t="s">
        <v>28</v>
      </c>
    </row>
    <row r="110" spans="1:10">
      <c r="A110" s="14">
        <v>43552</v>
      </c>
      <c r="B110" t="s">
        <v>76</v>
      </c>
      <c r="C110" t="s">
        <v>27</v>
      </c>
      <c r="D110" t="s">
        <v>14</v>
      </c>
      <c r="E110" t="s">
        <v>15</v>
      </c>
      <c r="F110" t="s">
        <v>18</v>
      </c>
      <c r="G110" s="13">
        <v>-3.15</v>
      </c>
      <c r="J110" t="s">
        <v>28</v>
      </c>
    </row>
    <row r="111" spans="1:10">
      <c r="A111" s="14">
        <v>43552</v>
      </c>
      <c r="B111" t="s">
        <v>76</v>
      </c>
      <c r="C111" t="s">
        <v>27</v>
      </c>
      <c r="D111" t="s">
        <v>14</v>
      </c>
      <c r="E111" t="s">
        <v>19</v>
      </c>
      <c r="G111" s="13">
        <v>20.99</v>
      </c>
      <c r="H111">
        <v>1</v>
      </c>
      <c r="I111">
        <f>G111*H111</f>
        <v>20.99</v>
      </c>
      <c r="J111" t="s">
        <v>28</v>
      </c>
    </row>
    <row r="112" spans="1:7">
      <c r="A112" s="14">
        <v>43552</v>
      </c>
      <c r="B112" t="s">
        <v>60</v>
      </c>
      <c r="D112" t="s">
        <v>31</v>
      </c>
      <c r="E112" t="s">
        <v>15</v>
      </c>
      <c r="F112" t="s">
        <v>61</v>
      </c>
      <c r="G112" s="13">
        <v>-1.8</v>
      </c>
    </row>
    <row r="113" spans="1:7">
      <c r="A113" s="14">
        <v>43552</v>
      </c>
      <c r="B113" t="s">
        <v>30</v>
      </c>
      <c r="D113" t="s">
        <v>31</v>
      </c>
      <c r="E113" t="s">
        <v>15</v>
      </c>
      <c r="F113" t="s">
        <v>32</v>
      </c>
      <c r="G113" s="13">
        <v>-0.6</v>
      </c>
    </row>
    <row r="114" spans="1:10">
      <c r="A114" s="14">
        <v>43552</v>
      </c>
      <c r="B114" t="s">
        <v>77</v>
      </c>
      <c r="C114" t="s">
        <v>13</v>
      </c>
      <c r="D114" t="s">
        <v>14</v>
      </c>
      <c r="E114" t="s">
        <v>15</v>
      </c>
      <c r="F114" t="s">
        <v>16</v>
      </c>
      <c r="G114" s="13">
        <v>-3.19</v>
      </c>
      <c r="J114" t="s">
        <v>17</v>
      </c>
    </row>
    <row r="115" spans="1:10">
      <c r="A115" s="14">
        <v>43552</v>
      </c>
      <c r="B115" t="s">
        <v>77</v>
      </c>
      <c r="C115" t="s">
        <v>13</v>
      </c>
      <c r="D115" t="s">
        <v>14</v>
      </c>
      <c r="E115" t="s">
        <v>15</v>
      </c>
      <c r="F115" t="s">
        <v>18</v>
      </c>
      <c r="G115" s="13">
        <v>-1.14</v>
      </c>
      <c r="J115" t="s">
        <v>17</v>
      </c>
    </row>
    <row r="116" spans="1:10">
      <c r="A116" s="14">
        <v>43552</v>
      </c>
      <c r="B116" t="s">
        <v>77</v>
      </c>
      <c r="C116" t="s">
        <v>13</v>
      </c>
      <c r="D116" t="s">
        <v>14</v>
      </c>
      <c r="E116" t="s">
        <v>36</v>
      </c>
      <c r="G116" s="13">
        <v>-0.4</v>
      </c>
      <c r="H116">
        <v>1</v>
      </c>
      <c r="J116" t="s">
        <v>17</v>
      </c>
    </row>
    <row r="117" spans="1:10">
      <c r="A117" s="14">
        <v>43552</v>
      </c>
      <c r="B117" t="s">
        <v>77</v>
      </c>
      <c r="C117" t="s">
        <v>13</v>
      </c>
      <c r="D117" t="s">
        <v>14</v>
      </c>
      <c r="E117" t="s">
        <v>19</v>
      </c>
      <c r="G117" s="13">
        <v>7.99</v>
      </c>
      <c r="H117">
        <v>1</v>
      </c>
      <c r="I117">
        <f>G117*H117</f>
        <v>7.99</v>
      </c>
      <c r="J117" t="s">
        <v>17</v>
      </c>
    </row>
    <row r="118" spans="1:7">
      <c r="A118" s="14">
        <v>43552</v>
      </c>
      <c r="B118" t="s">
        <v>78</v>
      </c>
      <c r="D118" t="s">
        <v>31</v>
      </c>
      <c r="E118" t="s">
        <v>15</v>
      </c>
      <c r="F118" t="s">
        <v>32</v>
      </c>
      <c r="G118" s="13">
        <v>-0.6</v>
      </c>
    </row>
    <row r="119" spans="1:10">
      <c r="A119" s="14">
        <v>43551</v>
      </c>
      <c r="B119" t="s">
        <v>79</v>
      </c>
      <c r="C119" t="s">
        <v>13</v>
      </c>
      <c r="D119" t="s">
        <v>14</v>
      </c>
      <c r="E119" t="s">
        <v>15</v>
      </c>
      <c r="F119" t="s">
        <v>16</v>
      </c>
      <c r="G119" s="13">
        <v>-3.19</v>
      </c>
      <c r="J119" t="s">
        <v>17</v>
      </c>
    </row>
    <row r="120" spans="1:10">
      <c r="A120" s="14">
        <v>43551</v>
      </c>
      <c r="B120" t="s">
        <v>79</v>
      </c>
      <c r="C120" t="s">
        <v>13</v>
      </c>
      <c r="D120" t="s">
        <v>14</v>
      </c>
      <c r="E120" t="s">
        <v>15</v>
      </c>
      <c r="F120" t="s">
        <v>18</v>
      </c>
      <c r="G120" s="13">
        <v>-1.2</v>
      </c>
      <c r="J120" t="s">
        <v>17</v>
      </c>
    </row>
    <row r="121" spans="1:10">
      <c r="A121" s="14">
        <v>43551</v>
      </c>
      <c r="B121" t="s">
        <v>79</v>
      </c>
      <c r="C121" t="s">
        <v>13</v>
      </c>
      <c r="D121" t="s">
        <v>14</v>
      </c>
      <c r="E121" t="s">
        <v>19</v>
      </c>
      <c r="G121" s="13">
        <v>7.99</v>
      </c>
      <c r="H121">
        <v>1</v>
      </c>
      <c r="I121">
        <f>G121*H121</f>
        <v>7.99</v>
      </c>
      <c r="J121" t="s">
        <v>17</v>
      </c>
    </row>
    <row r="122" spans="1:10">
      <c r="A122" s="14">
        <v>43551</v>
      </c>
      <c r="B122" t="s">
        <v>80</v>
      </c>
      <c r="C122" t="s">
        <v>21</v>
      </c>
      <c r="D122" t="s">
        <v>14</v>
      </c>
      <c r="E122" t="s">
        <v>15</v>
      </c>
      <c r="F122" t="s">
        <v>16</v>
      </c>
      <c r="G122" s="13">
        <v>-6.02</v>
      </c>
      <c r="J122" t="s">
        <v>22</v>
      </c>
    </row>
    <row r="123" spans="1:10">
      <c r="A123" s="14">
        <v>43551</v>
      </c>
      <c r="B123" t="s">
        <v>80</v>
      </c>
      <c r="C123" t="s">
        <v>21</v>
      </c>
      <c r="D123" t="s">
        <v>14</v>
      </c>
      <c r="E123" t="s">
        <v>15</v>
      </c>
      <c r="F123" t="s">
        <v>18</v>
      </c>
      <c r="G123" s="13">
        <v>-3.45</v>
      </c>
      <c r="J123" t="s">
        <v>22</v>
      </c>
    </row>
    <row r="124" spans="1:10">
      <c r="A124" s="14">
        <v>43551</v>
      </c>
      <c r="B124" t="s">
        <v>80</v>
      </c>
      <c r="C124" t="s">
        <v>21</v>
      </c>
      <c r="D124" t="s">
        <v>14</v>
      </c>
      <c r="E124" t="s">
        <v>19</v>
      </c>
      <c r="G124" s="13">
        <v>22.99</v>
      </c>
      <c r="H124">
        <v>1</v>
      </c>
      <c r="I124">
        <f>G124*H124</f>
        <v>22.99</v>
      </c>
      <c r="J124" t="s">
        <v>22</v>
      </c>
    </row>
    <row r="125" spans="1:10">
      <c r="A125" s="14">
        <v>43551</v>
      </c>
      <c r="B125" t="s">
        <v>81</v>
      </c>
      <c r="C125" t="s">
        <v>21</v>
      </c>
      <c r="D125" t="s">
        <v>14</v>
      </c>
      <c r="E125" t="s">
        <v>15</v>
      </c>
      <c r="F125" t="s">
        <v>16</v>
      </c>
      <c r="G125" s="13">
        <v>-6.02</v>
      </c>
      <c r="J125" t="s">
        <v>22</v>
      </c>
    </row>
    <row r="126" spans="1:10">
      <c r="A126" s="14">
        <v>43551</v>
      </c>
      <c r="B126" t="s">
        <v>81</v>
      </c>
      <c r="C126" t="s">
        <v>21</v>
      </c>
      <c r="D126" t="s">
        <v>14</v>
      </c>
      <c r="E126" t="s">
        <v>15</v>
      </c>
      <c r="F126" t="s">
        <v>18</v>
      </c>
      <c r="G126" s="13">
        <v>-3.45</v>
      </c>
      <c r="J126" t="s">
        <v>22</v>
      </c>
    </row>
    <row r="127" spans="1:10">
      <c r="A127" s="14">
        <v>43551</v>
      </c>
      <c r="B127" t="s">
        <v>81</v>
      </c>
      <c r="C127" t="s">
        <v>21</v>
      </c>
      <c r="D127" t="s">
        <v>14</v>
      </c>
      <c r="E127" t="s">
        <v>19</v>
      </c>
      <c r="G127" s="13">
        <v>22.99</v>
      </c>
      <c r="H127">
        <v>1</v>
      </c>
      <c r="I127">
        <f>G127*H127</f>
        <v>22.99</v>
      </c>
      <c r="J127" t="s">
        <v>22</v>
      </c>
    </row>
    <row r="128" spans="1:10">
      <c r="A128" s="14">
        <v>43551</v>
      </c>
      <c r="B128" t="s">
        <v>81</v>
      </c>
      <c r="C128" t="s">
        <v>21</v>
      </c>
      <c r="D128" t="s">
        <v>14</v>
      </c>
      <c r="E128" t="s">
        <v>43</v>
      </c>
      <c r="F128" t="s">
        <v>44</v>
      </c>
      <c r="G128" s="13">
        <v>2</v>
      </c>
      <c r="J128" t="s">
        <v>22</v>
      </c>
    </row>
    <row r="129" spans="1:10">
      <c r="A129" s="14">
        <v>43551</v>
      </c>
      <c r="B129" t="s">
        <v>82</v>
      </c>
      <c r="C129" t="s">
        <v>83</v>
      </c>
      <c r="D129" t="s">
        <v>14</v>
      </c>
      <c r="E129" t="s">
        <v>15</v>
      </c>
      <c r="F129" t="s">
        <v>16</v>
      </c>
      <c r="G129" s="13">
        <v>-3.19</v>
      </c>
      <c r="J129" t="s">
        <v>84</v>
      </c>
    </row>
    <row r="130" spans="1:10">
      <c r="A130" s="14">
        <v>43551</v>
      </c>
      <c r="B130" t="s">
        <v>82</v>
      </c>
      <c r="C130" t="s">
        <v>83</v>
      </c>
      <c r="D130" t="s">
        <v>14</v>
      </c>
      <c r="E130" t="s">
        <v>15</v>
      </c>
      <c r="F130" t="s">
        <v>18</v>
      </c>
      <c r="G130" s="13">
        <v>-1.2</v>
      </c>
      <c r="J130" t="s">
        <v>84</v>
      </c>
    </row>
    <row r="131" spans="1:10">
      <c r="A131" s="14">
        <v>43551</v>
      </c>
      <c r="B131" t="s">
        <v>82</v>
      </c>
      <c r="C131" t="s">
        <v>83</v>
      </c>
      <c r="D131" t="s">
        <v>14</v>
      </c>
      <c r="E131" t="s">
        <v>19</v>
      </c>
      <c r="G131" s="13">
        <v>7.99</v>
      </c>
      <c r="H131">
        <v>1</v>
      </c>
      <c r="I131">
        <f>G131*H131</f>
        <v>7.99</v>
      </c>
      <c r="J131" t="s">
        <v>84</v>
      </c>
    </row>
    <row r="132" spans="1:10">
      <c r="A132" s="14">
        <v>43551</v>
      </c>
      <c r="B132" t="s">
        <v>85</v>
      </c>
      <c r="C132" t="s">
        <v>27</v>
      </c>
      <c r="D132" t="s">
        <v>14</v>
      </c>
      <c r="E132" t="s">
        <v>15</v>
      </c>
      <c r="F132" t="s">
        <v>16</v>
      </c>
      <c r="G132" s="13">
        <v>-5.26</v>
      </c>
      <c r="J132" t="s">
        <v>28</v>
      </c>
    </row>
    <row r="133" spans="1:10">
      <c r="A133" s="14">
        <v>43551</v>
      </c>
      <c r="B133" t="s">
        <v>85</v>
      </c>
      <c r="C133" t="s">
        <v>27</v>
      </c>
      <c r="D133" t="s">
        <v>14</v>
      </c>
      <c r="E133" t="s">
        <v>15</v>
      </c>
      <c r="F133" t="s">
        <v>18</v>
      </c>
      <c r="G133" s="13">
        <v>-3.15</v>
      </c>
      <c r="J133" t="s">
        <v>28</v>
      </c>
    </row>
    <row r="134" spans="1:10">
      <c r="A134" s="14">
        <v>43551</v>
      </c>
      <c r="B134" t="s">
        <v>85</v>
      </c>
      <c r="C134" t="s">
        <v>27</v>
      </c>
      <c r="D134" t="s">
        <v>14</v>
      </c>
      <c r="E134" t="s">
        <v>19</v>
      </c>
      <c r="G134" s="13">
        <v>20.99</v>
      </c>
      <c r="H134">
        <v>1</v>
      </c>
      <c r="I134">
        <f>G134*H134</f>
        <v>20.99</v>
      </c>
      <c r="J134" t="s">
        <v>28</v>
      </c>
    </row>
    <row r="135" spans="1:10">
      <c r="A135" s="14">
        <v>43551</v>
      </c>
      <c r="B135" t="s">
        <v>86</v>
      </c>
      <c r="C135" t="s">
        <v>24</v>
      </c>
      <c r="D135" t="s">
        <v>14</v>
      </c>
      <c r="E135" t="s">
        <v>15</v>
      </c>
      <c r="F135" t="s">
        <v>16</v>
      </c>
      <c r="G135" s="13">
        <v>-5.26</v>
      </c>
      <c r="J135" t="s">
        <v>25</v>
      </c>
    </row>
    <row r="136" spans="1:10">
      <c r="A136" s="14">
        <v>43551</v>
      </c>
      <c r="B136" t="s">
        <v>86</v>
      </c>
      <c r="C136" t="s">
        <v>24</v>
      </c>
      <c r="D136" t="s">
        <v>14</v>
      </c>
      <c r="E136" t="s">
        <v>15</v>
      </c>
      <c r="F136" t="s">
        <v>18</v>
      </c>
      <c r="G136" s="13">
        <v>-3</v>
      </c>
      <c r="J136" t="s">
        <v>25</v>
      </c>
    </row>
    <row r="137" spans="1:10">
      <c r="A137" s="14">
        <v>43551</v>
      </c>
      <c r="B137" t="s">
        <v>86</v>
      </c>
      <c r="C137" t="s">
        <v>24</v>
      </c>
      <c r="D137" t="s">
        <v>14</v>
      </c>
      <c r="E137" t="s">
        <v>19</v>
      </c>
      <c r="G137" s="13">
        <v>19.99</v>
      </c>
      <c r="H137">
        <v>1</v>
      </c>
      <c r="I137">
        <f>G137*H137</f>
        <v>19.99</v>
      </c>
      <c r="J137" t="s">
        <v>25</v>
      </c>
    </row>
    <row r="138" spans="1:10">
      <c r="A138" s="14">
        <v>43551</v>
      </c>
      <c r="B138" t="s">
        <v>87</v>
      </c>
      <c r="C138" t="s">
        <v>88</v>
      </c>
      <c r="D138" t="s">
        <v>14</v>
      </c>
      <c r="E138" t="s">
        <v>15</v>
      </c>
      <c r="F138" t="s">
        <v>16</v>
      </c>
      <c r="G138" s="13">
        <v>-3.28</v>
      </c>
      <c r="J138" t="s">
        <v>84</v>
      </c>
    </row>
    <row r="139" spans="1:10">
      <c r="A139" s="14">
        <v>43551</v>
      </c>
      <c r="B139" t="s">
        <v>87</v>
      </c>
      <c r="C139" t="s">
        <v>88</v>
      </c>
      <c r="D139" t="s">
        <v>14</v>
      </c>
      <c r="E139" t="s">
        <v>15</v>
      </c>
      <c r="F139" t="s">
        <v>18</v>
      </c>
      <c r="G139" s="13">
        <v>-1.14</v>
      </c>
      <c r="J139" t="s">
        <v>84</v>
      </c>
    </row>
    <row r="140" spans="1:10">
      <c r="A140" s="14">
        <v>43551</v>
      </c>
      <c r="B140" t="s">
        <v>87</v>
      </c>
      <c r="C140" t="s">
        <v>88</v>
      </c>
      <c r="D140" t="s">
        <v>14</v>
      </c>
      <c r="E140" t="s">
        <v>36</v>
      </c>
      <c r="G140" s="13">
        <v>-0.4</v>
      </c>
      <c r="H140">
        <v>1</v>
      </c>
      <c r="J140" t="s">
        <v>84</v>
      </c>
    </row>
    <row r="141" spans="1:10">
      <c r="A141" s="14">
        <v>43551</v>
      </c>
      <c r="B141" t="s">
        <v>87</v>
      </c>
      <c r="C141" t="s">
        <v>88</v>
      </c>
      <c r="D141" t="s">
        <v>14</v>
      </c>
      <c r="E141" t="s">
        <v>19</v>
      </c>
      <c r="G141" s="13">
        <v>7.99</v>
      </c>
      <c r="H141">
        <v>1</v>
      </c>
      <c r="I141">
        <f>G141*H141</f>
        <v>7.99</v>
      </c>
      <c r="J141" t="s">
        <v>84</v>
      </c>
    </row>
    <row r="142" spans="1:10">
      <c r="A142" s="14">
        <v>43551</v>
      </c>
      <c r="B142" t="s">
        <v>89</v>
      </c>
      <c r="C142" t="s">
        <v>13</v>
      </c>
      <c r="D142" t="s">
        <v>14</v>
      </c>
      <c r="E142" t="s">
        <v>15</v>
      </c>
      <c r="F142" t="s">
        <v>16</v>
      </c>
      <c r="G142" s="13">
        <v>-3.19</v>
      </c>
      <c r="J142" t="s">
        <v>17</v>
      </c>
    </row>
    <row r="143" spans="1:10">
      <c r="A143" s="14">
        <v>43551</v>
      </c>
      <c r="B143" t="s">
        <v>89</v>
      </c>
      <c r="C143" t="s">
        <v>13</v>
      </c>
      <c r="D143" t="s">
        <v>14</v>
      </c>
      <c r="E143" t="s">
        <v>15</v>
      </c>
      <c r="F143" t="s">
        <v>18</v>
      </c>
      <c r="G143" s="13">
        <v>-1.14</v>
      </c>
      <c r="J143" t="s">
        <v>17</v>
      </c>
    </row>
    <row r="144" spans="1:10">
      <c r="A144" s="14">
        <v>43551</v>
      </c>
      <c r="B144" t="s">
        <v>89</v>
      </c>
      <c r="C144" t="s">
        <v>13</v>
      </c>
      <c r="D144" t="s">
        <v>14</v>
      </c>
      <c r="E144" t="s">
        <v>36</v>
      </c>
      <c r="G144" s="13">
        <v>-0.4</v>
      </c>
      <c r="H144">
        <v>1</v>
      </c>
      <c r="J144" t="s">
        <v>17</v>
      </c>
    </row>
    <row r="145" spans="1:10">
      <c r="A145" s="14">
        <v>43551</v>
      </c>
      <c r="B145" t="s">
        <v>89</v>
      </c>
      <c r="C145" t="s">
        <v>13</v>
      </c>
      <c r="D145" t="s">
        <v>14</v>
      </c>
      <c r="E145" t="s">
        <v>19</v>
      </c>
      <c r="G145" s="13">
        <v>7.99</v>
      </c>
      <c r="H145">
        <v>1</v>
      </c>
      <c r="I145">
        <f>G145*H145</f>
        <v>7.99</v>
      </c>
      <c r="J145" t="s">
        <v>17</v>
      </c>
    </row>
    <row r="146" spans="1:7">
      <c r="A146" s="14">
        <v>43551</v>
      </c>
      <c r="B146" t="s">
        <v>30</v>
      </c>
      <c r="D146" t="s">
        <v>31</v>
      </c>
      <c r="E146" t="s">
        <v>15</v>
      </c>
      <c r="F146" t="s">
        <v>32</v>
      </c>
      <c r="G146" s="13">
        <v>-0.6</v>
      </c>
    </row>
    <row r="147" spans="1:7">
      <c r="A147" s="14">
        <v>43550</v>
      </c>
      <c r="D147" t="s">
        <v>43</v>
      </c>
      <c r="E147" t="s">
        <v>43</v>
      </c>
      <c r="F147" t="s">
        <v>90</v>
      </c>
      <c r="G147" s="13">
        <v>1284.36</v>
      </c>
    </row>
    <row r="148" spans="1:7">
      <c r="A148" s="14">
        <v>43550</v>
      </c>
      <c r="D148" t="s">
        <v>43</v>
      </c>
      <c r="E148" t="s">
        <v>43</v>
      </c>
      <c r="F148" t="s">
        <v>91</v>
      </c>
      <c r="G148" s="13">
        <v>-1284.36</v>
      </c>
    </row>
    <row r="149" spans="1:10">
      <c r="A149" s="14">
        <v>43550</v>
      </c>
      <c r="B149" t="s">
        <v>92</v>
      </c>
      <c r="C149" t="s">
        <v>21</v>
      </c>
      <c r="D149" t="s">
        <v>14</v>
      </c>
      <c r="E149" t="s">
        <v>15</v>
      </c>
      <c r="F149" t="s">
        <v>16</v>
      </c>
      <c r="G149" s="13">
        <v>-6.02</v>
      </c>
      <c r="J149" t="s">
        <v>22</v>
      </c>
    </row>
    <row r="150" spans="1:10">
      <c r="A150" s="14">
        <v>43550</v>
      </c>
      <c r="B150" t="s">
        <v>92</v>
      </c>
      <c r="C150" t="s">
        <v>21</v>
      </c>
      <c r="D150" t="s">
        <v>14</v>
      </c>
      <c r="E150" t="s">
        <v>15</v>
      </c>
      <c r="F150" t="s">
        <v>18</v>
      </c>
      <c r="G150" s="13">
        <v>-3.45</v>
      </c>
      <c r="J150" t="s">
        <v>22</v>
      </c>
    </row>
    <row r="151" spans="1:10">
      <c r="A151" s="14">
        <v>43550</v>
      </c>
      <c r="B151" t="s">
        <v>92</v>
      </c>
      <c r="C151" t="s">
        <v>21</v>
      </c>
      <c r="D151" t="s">
        <v>14</v>
      </c>
      <c r="E151" t="s">
        <v>36</v>
      </c>
      <c r="G151" s="13">
        <v>0</v>
      </c>
      <c r="H151">
        <v>1</v>
      </c>
      <c r="J151" t="s">
        <v>22</v>
      </c>
    </row>
    <row r="152" spans="1:10">
      <c r="A152" s="14">
        <v>43550</v>
      </c>
      <c r="B152" t="s">
        <v>92</v>
      </c>
      <c r="C152" t="s">
        <v>21</v>
      </c>
      <c r="D152" t="s">
        <v>14</v>
      </c>
      <c r="E152" t="s">
        <v>36</v>
      </c>
      <c r="F152" t="s">
        <v>67</v>
      </c>
      <c r="G152" s="13">
        <v>-4.65</v>
      </c>
      <c r="J152" t="s">
        <v>22</v>
      </c>
    </row>
    <row r="153" spans="1:10">
      <c r="A153" s="14">
        <v>43550</v>
      </c>
      <c r="B153" t="s">
        <v>92</v>
      </c>
      <c r="C153" t="s">
        <v>21</v>
      </c>
      <c r="D153" t="s">
        <v>14</v>
      </c>
      <c r="E153" t="s">
        <v>19</v>
      </c>
      <c r="G153" s="13">
        <v>22.99</v>
      </c>
      <c r="H153">
        <v>1</v>
      </c>
      <c r="I153">
        <f>G153*H153</f>
        <v>22.99</v>
      </c>
      <c r="J153" t="s">
        <v>22</v>
      </c>
    </row>
    <row r="154" spans="1:10">
      <c r="A154" s="14">
        <v>43550</v>
      </c>
      <c r="B154" t="s">
        <v>92</v>
      </c>
      <c r="C154" t="s">
        <v>21</v>
      </c>
      <c r="D154" t="s">
        <v>14</v>
      </c>
      <c r="E154" t="s">
        <v>43</v>
      </c>
      <c r="F154" t="s">
        <v>67</v>
      </c>
      <c r="G154" s="13">
        <v>4.65</v>
      </c>
      <c r="J154" t="s">
        <v>22</v>
      </c>
    </row>
    <row r="155" spans="1:10">
      <c r="A155" s="14">
        <v>43550</v>
      </c>
      <c r="B155" t="s">
        <v>93</v>
      </c>
      <c r="C155" t="s">
        <v>34</v>
      </c>
      <c r="D155" t="s">
        <v>14</v>
      </c>
      <c r="E155" t="s">
        <v>15</v>
      </c>
      <c r="F155" t="s">
        <v>16</v>
      </c>
      <c r="G155" s="13">
        <v>-12.04</v>
      </c>
      <c r="J155" t="s">
        <v>35</v>
      </c>
    </row>
    <row r="156" spans="1:10">
      <c r="A156" s="14">
        <v>43550</v>
      </c>
      <c r="B156" t="s">
        <v>93</v>
      </c>
      <c r="C156" t="s">
        <v>34</v>
      </c>
      <c r="D156" t="s">
        <v>14</v>
      </c>
      <c r="E156" t="s">
        <v>15</v>
      </c>
      <c r="F156" t="s">
        <v>18</v>
      </c>
      <c r="G156" s="13">
        <v>-5.92</v>
      </c>
      <c r="J156" t="s">
        <v>35</v>
      </c>
    </row>
    <row r="157" spans="1:10">
      <c r="A157" s="14">
        <v>43550</v>
      </c>
      <c r="B157" t="s">
        <v>93</v>
      </c>
      <c r="C157" t="s">
        <v>34</v>
      </c>
      <c r="D157" t="s">
        <v>14</v>
      </c>
      <c r="E157" t="s">
        <v>36</v>
      </c>
      <c r="G157" s="13">
        <v>-0.25</v>
      </c>
      <c r="H157">
        <v>1</v>
      </c>
      <c r="J157" t="s">
        <v>35</v>
      </c>
    </row>
    <row r="158" spans="1:10">
      <c r="A158" s="14">
        <v>43550</v>
      </c>
      <c r="B158" t="s">
        <v>93</v>
      </c>
      <c r="C158" t="s">
        <v>34</v>
      </c>
      <c r="D158" t="s">
        <v>14</v>
      </c>
      <c r="E158" t="s">
        <v>36</v>
      </c>
      <c r="G158" s="13">
        <v>-0.25</v>
      </c>
      <c r="H158">
        <v>1</v>
      </c>
      <c r="J158" t="s">
        <v>35</v>
      </c>
    </row>
    <row r="159" spans="1:10">
      <c r="A159" s="14">
        <v>43550</v>
      </c>
      <c r="B159" t="s">
        <v>93</v>
      </c>
      <c r="C159" t="s">
        <v>34</v>
      </c>
      <c r="D159" t="s">
        <v>14</v>
      </c>
      <c r="E159" t="s">
        <v>19</v>
      </c>
      <c r="G159" s="13">
        <v>19.99</v>
      </c>
      <c r="H159">
        <v>1</v>
      </c>
      <c r="I159">
        <f t="shared" ref="I159:I160" si="5">G159*H159</f>
        <v>19.99</v>
      </c>
      <c r="J159" t="s">
        <v>35</v>
      </c>
    </row>
    <row r="160" spans="1:10">
      <c r="A160" s="14">
        <v>43550</v>
      </c>
      <c r="B160" t="s">
        <v>93</v>
      </c>
      <c r="C160" t="s">
        <v>34</v>
      </c>
      <c r="D160" t="s">
        <v>14</v>
      </c>
      <c r="E160" t="s">
        <v>19</v>
      </c>
      <c r="G160" s="13">
        <v>19.99</v>
      </c>
      <c r="H160">
        <v>1</v>
      </c>
      <c r="I160">
        <f t="shared" si="5"/>
        <v>19.99</v>
      </c>
      <c r="J160" t="s">
        <v>35</v>
      </c>
    </row>
    <row r="161" spans="1:7">
      <c r="A161" s="14">
        <v>43550</v>
      </c>
      <c r="B161" t="s">
        <v>30</v>
      </c>
      <c r="D161" t="s">
        <v>31</v>
      </c>
      <c r="E161" t="s">
        <v>15</v>
      </c>
      <c r="F161" t="s">
        <v>32</v>
      </c>
      <c r="G161" s="13">
        <v>-0.6</v>
      </c>
    </row>
    <row r="162" spans="1:7">
      <c r="A162" s="14">
        <v>43550</v>
      </c>
      <c r="B162" t="s">
        <v>60</v>
      </c>
      <c r="D162" t="s">
        <v>31</v>
      </c>
      <c r="E162" t="s">
        <v>15</v>
      </c>
      <c r="F162" t="s">
        <v>32</v>
      </c>
      <c r="G162" s="13">
        <v>-0.6</v>
      </c>
    </row>
    <row r="163" spans="1:10">
      <c r="A163" s="14">
        <v>43550</v>
      </c>
      <c r="B163" t="s">
        <v>94</v>
      </c>
      <c r="C163" t="s">
        <v>50</v>
      </c>
      <c r="D163" t="s">
        <v>14</v>
      </c>
      <c r="E163" t="s">
        <v>15</v>
      </c>
      <c r="F163" t="s">
        <v>16</v>
      </c>
      <c r="G163" s="13">
        <v>-11.68</v>
      </c>
      <c r="J163" t="s">
        <v>51</v>
      </c>
    </row>
    <row r="164" spans="1:10">
      <c r="A164" s="14">
        <v>43550</v>
      </c>
      <c r="B164" t="s">
        <v>94</v>
      </c>
      <c r="C164" t="s">
        <v>50</v>
      </c>
      <c r="D164" t="s">
        <v>14</v>
      </c>
      <c r="E164" t="s">
        <v>15</v>
      </c>
      <c r="F164" t="s">
        <v>18</v>
      </c>
      <c r="G164" s="13">
        <v>-4.84</v>
      </c>
      <c r="J164" t="s">
        <v>51</v>
      </c>
    </row>
    <row r="165" spans="1:10">
      <c r="A165" s="14">
        <v>43550</v>
      </c>
      <c r="B165" t="s">
        <v>94</v>
      </c>
      <c r="C165" t="s">
        <v>50</v>
      </c>
      <c r="D165" t="s">
        <v>14</v>
      </c>
      <c r="E165" t="s">
        <v>36</v>
      </c>
      <c r="G165" s="13">
        <v>0</v>
      </c>
      <c r="H165">
        <v>1</v>
      </c>
      <c r="J165" t="s">
        <v>51</v>
      </c>
    </row>
    <row r="166" spans="1:10">
      <c r="A166" s="14">
        <v>43550</v>
      </c>
      <c r="B166" t="s">
        <v>94</v>
      </c>
      <c r="C166" t="s">
        <v>50</v>
      </c>
      <c r="D166" t="s">
        <v>14</v>
      </c>
      <c r="E166" t="s">
        <v>36</v>
      </c>
      <c r="G166" s="13">
        <v>-1.7</v>
      </c>
      <c r="H166">
        <v>1</v>
      </c>
      <c r="J166" t="s">
        <v>51</v>
      </c>
    </row>
    <row r="167" spans="1:10">
      <c r="A167" s="14">
        <v>43550</v>
      </c>
      <c r="B167" t="s">
        <v>94</v>
      </c>
      <c r="C167" t="s">
        <v>50</v>
      </c>
      <c r="D167" t="s">
        <v>14</v>
      </c>
      <c r="E167" t="s">
        <v>19</v>
      </c>
      <c r="G167" s="13">
        <v>33.99</v>
      </c>
      <c r="H167">
        <v>1</v>
      </c>
      <c r="I167">
        <f>G167*H167</f>
        <v>33.99</v>
      </c>
      <c r="J167" t="s">
        <v>51</v>
      </c>
    </row>
    <row r="168" spans="1:7">
      <c r="A168" s="14">
        <v>43550</v>
      </c>
      <c r="B168" t="s">
        <v>95</v>
      </c>
      <c r="D168" t="s">
        <v>31</v>
      </c>
      <c r="E168" t="s">
        <v>15</v>
      </c>
      <c r="F168" t="s">
        <v>32</v>
      </c>
      <c r="G168" s="13">
        <v>-0.6</v>
      </c>
    </row>
    <row r="169" spans="1:10">
      <c r="A169" s="14">
        <v>43549</v>
      </c>
      <c r="B169" t="s">
        <v>96</v>
      </c>
      <c r="C169" t="s">
        <v>24</v>
      </c>
      <c r="D169" t="s">
        <v>14</v>
      </c>
      <c r="E169" t="s">
        <v>15</v>
      </c>
      <c r="F169" t="s">
        <v>16</v>
      </c>
      <c r="G169" s="13">
        <v>-10.52</v>
      </c>
      <c r="J169" t="s">
        <v>25</v>
      </c>
    </row>
    <row r="170" spans="1:10">
      <c r="A170" s="14">
        <v>43549</v>
      </c>
      <c r="B170" t="s">
        <v>96</v>
      </c>
      <c r="C170" t="s">
        <v>24</v>
      </c>
      <c r="D170" t="s">
        <v>14</v>
      </c>
      <c r="E170" t="s">
        <v>15</v>
      </c>
      <c r="F170" t="s">
        <v>18</v>
      </c>
      <c r="G170" s="13">
        <v>-5.84</v>
      </c>
      <c r="J170" t="s">
        <v>25</v>
      </c>
    </row>
    <row r="171" spans="1:10">
      <c r="A171" s="14">
        <v>43549</v>
      </c>
      <c r="B171" t="s">
        <v>96</v>
      </c>
      <c r="C171" t="s">
        <v>24</v>
      </c>
      <c r="D171" t="s">
        <v>14</v>
      </c>
      <c r="E171" t="s">
        <v>36</v>
      </c>
      <c r="G171" s="13">
        <v>-0.5</v>
      </c>
      <c r="H171">
        <v>1</v>
      </c>
      <c r="J171" t="s">
        <v>25</v>
      </c>
    </row>
    <row r="172" spans="1:10">
      <c r="A172" s="14">
        <v>43549</v>
      </c>
      <c r="B172" t="s">
        <v>96</v>
      </c>
      <c r="C172" t="s">
        <v>24</v>
      </c>
      <c r="D172" t="s">
        <v>14</v>
      </c>
      <c r="E172" t="s">
        <v>36</v>
      </c>
      <c r="G172" s="13">
        <v>-0.5</v>
      </c>
      <c r="H172">
        <v>1</v>
      </c>
      <c r="J172" t="s">
        <v>25</v>
      </c>
    </row>
    <row r="173" spans="1:10">
      <c r="A173" s="14">
        <v>43549</v>
      </c>
      <c r="B173" t="s">
        <v>96</v>
      </c>
      <c r="C173" t="s">
        <v>24</v>
      </c>
      <c r="D173" t="s">
        <v>14</v>
      </c>
      <c r="E173" t="s">
        <v>19</v>
      </c>
      <c r="G173" s="13">
        <v>19.99</v>
      </c>
      <c r="H173">
        <v>1</v>
      </c>
      <c r="I173">
        <f t="shared" ref="I173:I174" si="6">G173*H173</f>
        <v>19.99</v>
      </c>
      <c r="J173" t="s">
        <v>25</v>
      </c>
    </row>
    <row r="174" spans="1:10">
      <c r="A174" s="14">
        <v>43549</v>
      </c>
      <c r="B174" t="s">
        <v>96</v>
      </c>
      <c r="C174" t="s">
        <v>24</v>
      </c>
      <c r="D174" t="s">
        <v>14</v>
      </c>
      <c r="E174" t="s">
        <v>19</v>
      </c>
      <c r="G174" s="13">
        <v>19.99</v>
      </c>
      <c r="H174">
        <v>1</v>
      </c>
      <c r="I174">
        <f t="shared" si="6"/>
        <v>19.99</v>
      </c>
      <c r="J174" t="s">
        <v>25</v>
      </c>
    </row>
    <row r="175" spans="1:10">
      <c r="A175" s="14">
        <v>43549</v>
      </c>
      <c r="B175" t="s">
        <v>96</v>
      </c>
      <c r="C175" t="s">
        <v>24</v>
      </c>
      <c r="D175" t="s">
        <v>14</v>
      </c>
      <c r="E175" t="s">
        <v>43</v>
      </c>
      <c r="F175" t="s">
        <v>44</v>
      </c>
      <c r="G175" s="13">
        <v>2.94</v>
      </c>
      <c r="J175" t="s">
        <v>25</v>
      </c>
    </row>
    <row r="176" spans="1:10">
      <c r="A176" s="14">
        <v>43549</v>
      </c>
      <c r="B176" t="s">
        <v>97</v>
      </c>
      <c r="C176" t="s">
        <v>50</v>
      </c>
      <c r="D176" t="s">
        <v>14</v>
      </c>
      <c r="E176" t="s">
        <v>15</v>
      </c>
      <c r="F176" t="s">
        <v>16</v>
      </c>
      <c r="G176" s="13">
        <v>-23.36</v>
      </c>
      <c r="J176" t="s">
        <v>51</v>
      </c>
    </row>
    <row r="177" spans="1:10">
      <c r="A177" s="14">
        <v>43549</v>
      </c>
      <c r="B177" t="s">
        <v>97</v>
      </c>
      <c r="C177" t="s">
        <v>50</v>
      </c>
      <c r="D177" t="s">
        <v>14</v>
      </c>
      <c r="E177" t="s">
        <v>15</v>
      </c>
      <c r="F177" t="s">
        <v>18</v>
      </c>
      <c r="G177" s="13">
        <v>-9.36</v>
      </c>
      <c r="J177" t="s">
        <v>51</v>
      </c>
    </row>
    <row r="178" spans="1:10">
      <c r="A178" s="14">
        <v>43549</v>
      </c>
      <c r="B178" t="s">
        <v>97</v>
      </c>
      <c r="C178" t="s">
        <v>50</v>
      </c>
      <c r="D178" t="s">
        <v>14</v>
      </c>
      <c r="E178" t="s">
        <v>36</v>
      </c>
      <c r="G178" s="13">
        <v>-0.8</v>
      </c>
      <c r="H178">
        <v>1</v>
      </c>
      <c r="J178" t="s">
        <v>51</v>
      </c>
    </row>
    <row r="179" spans="1:10">
      <c r="A179" s="14">
        <v>43549</v>
      </c>
      <c r="B179" t="s">
        <v>97</v>
      </c>
      <c r="C179" t="s">
        <v>50</v>
      </c>
      <c r="D179" t="s">
        <v>14</v>
      </c>
      <c r="E179" t="s">
        <v>36</v>
      </c>
      <c r="G179" s="13">
        <v>-0.8</v>
      </c>
      <c r="H179">
        <v>1</v>
      </c>
      <c r="J179" t="s">
        <v>51</v>
      </c>
    </row>
    <row r="180" spans="1:10">
      <c r="A180" s="14">
        <v>43549</v>
      </c>
      <c r="B180" t="s">
        <v>97</v>
      </c>
      <c r="C180" t="s">
        <v>50</v>
      </c>
      <c r="D180" t="s">
        <v>14</v>
      </c>
      <c r="E180" t="s">
        <v>19</v>
      </c>
      <c r="G180" s="13">
        <v>31.99</v>
      </c>
      <c r="H180">
        <v>1</v>
      </c>
      <c r="I180">
        <f t="shared" ref="I180:I181" si="7">G180*H180</f>
        <v>31.99</v>
      </c>
      <c r="J180" t="s">
        <v>51</v>
      </c>
    </row>
    <row r="181" spans="1:10">
      <c r="A181" s="14">
        <v>43549</v>
      </c>
      <c r="B181" t="s">
        <v>97</v>
      </c>
      <c r="C181" t="s">
        <v>50</v>
      </c>
      <c r="D181" t="s">
        <v>14</v>
      </c>
      <c r="E181" t="s">
        <v>19</v>
      </c>
      <c r="G181" s="13">
        <v>31.99</v>
      </c>
      <c r="H181">
        <v>1</v>
      </c>
      <c r="I181">
        <f t="shared" si="7"/>
        <v>31.99</v>
      </c>
      <c r="J181" t="s">
        <v>51</v>
      </c>
    </row>
    <row r="182" spans="1:10">
      <c r="A182" s="14">
        <v>43549</v>
      </c>
      <c r="B182" t="s">
        <v>97</v>
      </c>
      <c r="C182" t="s">
        <v>50</v>
      </c>
      <c r="D182" t="s">
        <v>14</v>
      </c>
      <c r="E182" t="s">
        <v>43</v>
      </c>
      <c r="F182" t="s">
        <v>44</v>
      </c>
      <c r="G182" s="13">
        <v>5</v>
      </c>
      <c r="J182" t="s">
        <v>51</v>
      </c>
    </row>
    <row r="183" spans="1:10">
      <c r="A183" s="14">
        <v>43549</v>
      </c>
      <c r="B183" t="s">
        <v>98</v>
      </c>
      <c r="C183" t="s">
        <v>41</v>
      </c>
      <c r="D183" t="s">
        <v>14</v>
      </c>
      <c r="E183" t="s">
        <v>15</v>
      </c>
      <c r="F183" t="s">
        <v>16</v>
      </c>
      <c r="G183" s="13">
        <v>-10.54</v>
      </c>
      <c r="J183" t="s">
        <v>42</v>
      </c>
    </row>
    <row r="184" spans="1:10">
      <c r="A184" s="14">
        <v>43549</v>
      </c>
      <c r="B184" t="s">
        <v>98</v>
      </c>
      <c r="C184" t="s">
        <v>41</v>
      </c>
      <c r="D184" t="s">
        <v>14</v>
      </c>
      <c r="E184" t="s">
        <v>15</v>
      </c>
      <c r="F184" t="s">
        <v>18</v>
      </c>
      <c r="G184" s="13">
        <v>-4.05</v>
      </c>
      <c r="J184" t="s">
        <v>42</v>
      </c>
    </row>
    <row r="185" spans="1:10">
      <c r="A185" s="14">
        <v>43549</v>
      </c>
      <c r="B185" t="s">
        <v>98</v>
      </c>
      <c r="C185" t="s">
        <v>41</v>
      </c>
      <c r="D185" t="s">
        <v>14</v>
      </c>
      <c r="E185" t="s">
        <v>36</v>
      </c>
      <c r="G185" s="13">
        <v>0</v>
      </c>
      <c r="H185">
        <v>1</v>
      </c>
      <c r="J185" t="s">
        <v>42</v>
      </c>
    </row>
    <row r="186" spans="1:10">
      <c r="A186" s="14">
        <v>43549</v>
      </c>
      <c r="B186" t="s">
        <v>98</v>
      </c>
      <c r="C186" t="s">
        <v>41</v>
      </c>
      <c r="D186" t="s">
        <v>14</v>
      </c>
      <c r="E186" t="s">
        <v>19</v>
      </c>
      <c r="G186" s="13">
        <v>26.99</v>
      </c>
      <c r="H186">
        <v>1</v>
      </c>
      <c r="I186">
        <f>G186*H186</f>
        <v>26.99</v>
      </c>
      <c r="J186" t="s">
        <v>42</v>
      </c>
    </row>
    <row r="187" spans="1:10">
      <c r="A187" s="14">
        <v>43549</v>
      </c>
      <c r="B187" t="s">
        <v>99</v>
      </c>
      <c r="C187" t="s">
        <v>50</v>
      </c>
      <c r="D187" t="s">
        <v>14</v>
      </c>
      <c r="E187" t="s">
        <v>15</v>
      </c>
      <c r="F187" t="s">
        <v>16</v>
      </c>
      <c r="G187" s="13">
        <v>-11.68</v>
      </c>
      <c r="J187" t="s">
        <v>51</v>
      </c>
    </row>
    <row r="188" spans="1:10">
      <c r="A188" s="14">
        <v>43549</v>
      </c>
      <c r="B188" t="s">
        <v>99</v>
      </c>
      <c r="C188" t="s">
        <v>50</v>
      </c>
      <c r="D188" t="s">
        <v>14</v>
      </c>
      <c r="E188" t="s">
        <v>15</v>
      </c>
      <c r="F188" t="s">
        <v>18</v>
      </c>
      <c r="G188" s="13">
        <v>-4.8</v>
      </c>
      <c r="J188" t="s">
        <v>51</v>
      </c>
    </row>
    <row r="189" spans="1:10">
      <c r="A189" s="14">
        <v>43549</v>
      </c>
      <c r="B189" t="s">
        <v>99</v>
      </c>
      <c r="C189" t="s">
        <v>50</v>
      </c>
      <c r="D189" t="s">
        <v>14</v>
      </c>
      <c r="E189" t="s">
        <v>19</v>
      </c>
      <c r="G189" s="13">
        <v>31.99</v>
      </c>
      <c r="H189">
        <v>1</v>
      </c>
      <c r="I189">
        <f>G189*H189</f>
        <v>31.99</v>
      </c>
      <c r="J189" t="s">
        <v>51</v>
      </c>
    </row>
    <row r="190" spans="1:7">
      <c r="A190" s="14">
        <v>43549</v>
      </c>
      <c r="D190" t="s">
        <v>31</v>
      </c>
      <c r="E190" t="s">
        <v>100</v>
      </c>
      <c r="F190" t="s">
        <v>101</v>
      </c>
      <c r="G190" s="13">
        <v>-200.36</v>
      </c>
    </row>
    <row r="191" spans="1:10">
      <c r="A191" s="14">
        <v>43549</v>
      </c>
      <c r="B191" t="s">
        <v>102</v>
      </c>
      <c r="C191" t="s">
        <v>50</v>
      </c>
      <c r="D191" t="s">
        <v>14</v>
      </c>
      <c r="E191" t="s">
        <v>15</v>
      </c>
      <c r="F191" t="s">
        <v>16</v>
      </c>
      <c r="G191" s="13">
        <v>-11.68</v>
      </c>
      <c r="J191" t="s">
        <v>51</v>
      </c>
    </row>
    <row r="192" spans="1:10">
      <c r="A192" s="14">
        <v>43549</v>
      </c>
      <c r="B192" t="s">
        <v>102</v>
      </c>
      <c r="C192" t="s">
        <v>50</v>
      </c>
      <c r="D192" t="s">
        <v>14</v>
      </c>
      <c r="E192" t="s">
        <v>15</v>
      </c>
      <c r="F192" t="s">
        <v>18</v>
      </c>
      <c r="G192" s="13">
        <v>-4.56</v>
      </c>
      <c r="J192" t="s">
        <v>51</v>
      </c>
    </row>
    <row r="193" spans="1:10">
      <c r="A193" s="14">
        <v>43549</v>
      </c>
      <c r="B193" t="s">
        <v>102</v>
      </c>
      <c r="C193" t="s">
        <v>50</v>
      </c>
      <c r="D193" t="s">
        <v>14</v>
      </c>
      <c r="E193" t="s">
        <v>36</v>
      </c>
      <c r="G193" s="13">
        <v>-1.6</v>
      </c>
      <c r="H193">
        <v>1</v>
      </c>
      <c r="J193" t="s">
        <v>51</v>
      </c>
    </row>
    <row r="194" spans="1:10">
      <c r="A194" s="14">
        <v>43549</v>
      </c>
      <c r="B194" t="s">
        <v>102</v>
      </c>
      <c r="C194" t="s">
        <v>50</v>
      </c>
      <c r="D194" t="s">
        <v>14</v>
      </c>
      <c r="E194" t="s">
        <v>19</v>
      </c>
      <c r="G194" s="13">
        <v>31.99</v>
      </c>
      <c r="H194">
        <v>1</v>
      </c>
      <c r="I194">
        <f>G194*H194</f>
        <v>31.99</v>
      </c>
      <c r="J194" t="s">
        <v>51</v>
      </c>
    </row>
    <row r="195" spans="1:10">
      <c r="A195" s="14">
        <v>43549</v>
      </c>
      <c r="B195" t="s">
        <v>103</v>
      </c>
      <c r="C195" t="s">
        <v>50</v>
      </c>
      <c r="D195" t="s">
        <v>14</v>
      </c>
      <c r="E195" t="s">
        <v>15</v>
      </c>
      <c r="F195" t="s">
        <v>16</v>
      </c>
      <c r="G195" s="13">
        <v>-11.68</v>
      </c>
      <c r="J195" t="s">
        <v>51</v>
      </c>
    </row>
    <row r="196" spans="1:10">
      <c r="A196" s="14">
        <v>43549</v>
      </c>
      <c r="B196" t="s">
        <v>103</v>
      </c>
      <c r="C196" t="s">
        <v>50</v>
      </c>
      <c r="D196" t="s">
        <v>14</v>
      </c>
      <c r="E196" t="s">
        <v>15</v>
      </c>
      <c r="F196" t="s">
        <v>18</v>
      </c>
      <c r="G196" s="13">
        <v>-4.56</v>
      </c>
      <c r="J196" t="s">
        <v>51</v>
      </c>
    </row>
    <row r="197" spans="1:10">
      <c r="A197" s="14">
        <v>43549</v>
      </c>
      <c r="B197" t="s">
        <v>103</v>
      </c>
      <c r="C197" t="s">
        <v>50</v>
      </c>
      <c r="D197" t="s">
        <v>14</v>
      </c>
      <c r="E197" t="s">
        <v>36</v>
      </c>
      <c r="G197" s="13">
        <v>-1.6</v>
      </c>
      <c r="H197">
        <v>1</v>
      </c>
      <c r="J197" t="s">
        <v>51</v>
      </c>
    </row>
    <row r="198" spans="1:10">
      <c r="A198" s="14">
        <v>43549</v>
      </c>
      <c r="B198" t="s">
        <v>103</v>
      </c>
      <c r="C198" t="s">
        <v>50</v>
      </c>
      <c r="D198" t="s">
        <v>14</v>
      </c>
      <c r="E198" t="s">
        <v>19</v>
      </c>
      <c r="G198" s="13">
        <v>31.99</v>
      </c>
      <c r="H198">
        <v>1</v>
      </c>
      <c r="I198">
        <f>G198*H198</f>
        <v>31.99</v>
      </c>
      <c r="J198" t="s">
        <v>51</v>
      </c>
    </row>
    <row r="199" spans="1:10">
      <c r="A199" s="14">
        <v>43549</v>
      </c>
      <c r="B199" t="s">
        <v>104</v>
      </c>
      <c r="C199" t="s">
        <v>41</v>
      </c>
      <c r="D199" t="s">
        <v>14</v>
      </c>
      <c r="E199" t="s">
        <v>15</v>
      </c>
      <c r="F199" t="s">
        <v>16</v>
      </c>
      <c r="G199" s="13">
        <v>-10.54</v>
      </c>
      <c r="J199" t="s">
        <v>42</v>
      </c>
    </row>
    <row r="200" spans="1:10">
      <c r="A200" s="14">
        <v>43549</v>
      </c>
      <c r="B200" t="s">
        <v>104</v>
      </c>
      <c r="C200" t="s">
        <v>41</v>
      </c>
      <c r="D200" t="s">
        <v>14</v>
      </c>
      <c r="E200" t="s">
        <v>15</v>
      </c>
      <c r="F200" t="s">
        <v>18</v>
      </c>
      <c r="G200" s="13">
        <v>-4.05</v>
      </c>
      <c r="J200" t="s">
        <v>42</v>
      </c>
    </row>
    <row r="201" spans="1:10">
      <c r="A201" s="14">
        <v>43549</v>
      </c>
      <c r="B201" t="s">
        <v>104</v>
      </c>
      <c r="C201" t="s">
        <v>41</v>
      </c>
      <c r="D201" t="s">
        <v>14</v>
      </c>
      <c r="E201" t="s">
        <v>36</v>
      </c>
      <c r="G201" s="13">
        <v>0</v>
      </c>
      <c r="H201">
        <v>1</v>
      </c>
      <c r="J201" t="s">
        <v>42</v>
      </c>
    </row>
    <row r="202" spans="1:10">
      <c r="A202" s="14">
        <v>43549</v>
      </c>
      <c r="B202" t="s">
        <v>104</v>
      </c>
      <c r="C202" t="s">
        <v>41</v>
      </c>
      <c r="D202" t="s">
        <v>14</v>
      </c>
      <c r="E202" t="s">
        <v>36</v>
      </c>
      <c r="F202" t="s">
        <v>67</v>
      </c>
      <c r="G202" s="13">
        <v>-8.45</v>
      </c>
      <c r="J202" t="s">
        <v>42</v>
      </c>
    </row>
    <row r="203" spans="1:10">
      <c r="A203" s="14">
        <v>43549</v>
      </c>
      <c r="B203" t="s">
        <v>104</v>
      </c>
      <c r="C203" t="s">
        <v>41</v>
      </c>
      <c r="D203" t="s">
        <v>14</v>
      </c>
      <c r="E203" t="s">
        <v>19</v>
      </c>
      <c r="G203" s="13">
        <v>26.99</v>
      </c>
      <c r="H203">
        <v>1</v>
      </c>
      <c r="I203">
        <f>G203*H203</f>
        <v>26.99</v>
      </c>
      <c r="J203" t="s">
        <v>42</v>
      </c>
    </row>
    <row r="204" spans="1:10">
      <c r="A204" s="14">
        <v>43549</v>
      </c>
      <c r="B204" t="s">
        <v>104</v>
      </c>
      <c r="C204" t="s">
        <v>41</v>
      </c>
      <c r="D204" t="s">
        <v>14</v>
      </c>
      <c r="E204" t="s">
        <v>43</v>
      </c>
      <c r="F204" t="s">
        <v>67</v>
      </c>
      <c r="G204" s="13">
        <v>8.45</v>
      </c>
      <c r="J204" t="s">
        <v>42</v>
      </c>
    </row>
    <row r="205" spans="1:10">
      <c r="A205" s="14">
        <v>43549</v>
      </c>
      <c r="B205" t="s">
        <v>105</v>
      </c>
      <c r="C205" t="s">
        <v>106</v>
      </c>
      <c r="D205" t="s">
        <v>14</v>
      </c>
      <c r="E205" t="s">
        <v>15</v>
      </c>
      <c r="F205" t="s">
        <v>16</v>
      </c>
      <c r="G205" s="13">
        <v>-10.16</v>
      </c>
      <c r="J205" t="s">
        <v>107</v>
      </c>
    </row>
    <row r="206" spans="1:10">
      <c r="A206" s="14">
        <v>43549</v>
      </c>
      <c r="B206" t="s">
        <v>105</v>
      </c>
      <c r="C206" t="s">
        <v>106</v>
      </c>
      <c r="D206" t="s">
        <v>14</v>
      </c>
      <c r="E206" t="s">
        <v>15</v>
      </c>
      <c r="F206" t="s">
        <v>18</v>
      </c>
      <c r="G206" s="13">
        <v>-5.7</v>
      </c>
      <c r="J206" t="s">
        <v>107</v>
      </c>
    </row>
    <row r="207" spans="1:10">
      <c r="A207" s="14">
        <v>43549</v>
      </c>
      <c r="B207" t="s">
        <v>105</v>
      </c>
      <c r="C207" t="s">
        <v>106</v>
      </c>
      <c r="D207" t="s">
        <v>14</v>
      </c>
      <c r="E207" t="s">
        <v>19</v>
      </c>
      <c r="G207" s="13">
        <v>37.99</v>
      </c>
      <c r="H207">
        <v>1</v>
      </c>
      <c r="I207">
        <f>G207*H207</f>
        <v>37.99</v>
      </c>
      <c r="J207" t="s">
        <v>107</v>
      </c>
    </row>
    <row r="208" spans="1:10">
      <c r="A208" s="14">
        <v>43549</v>
      </c>
      <c r="B208" t="s">
        <v>108</v>
      </c>
      <c r="C208" t="s">
        <v>109</v>
      </c>
      <c r="D208" t="s">
        <v>14</v>
      </c>
      <c r="E208" t="s">
        <v>15</v>
      </c>
      <c r="F208" t="s">
        <v>16</v>
      </c>
      <c r="G208" s="13">
        <v>-14.88</v>
      </c>
      <c r="J208" t="s">
        <v>110</v>
      </c>
    </row>
    <row r="209" spans="1:10">
      <c r="A209" s="14">
        <v>43549</v>
      </c>
      <c r="B209" t="s">
        <v>108</v>
      </c>
      <c r="C209" t="s">
        <v>109</v>
      </c>
      <c r="D209" t="s">
        <v>14</v>
      </c>
      <c r="E209" t="s">
        <v>15</v>
      </c>
      <c r="F209" t="s">
        <v>18</v>
      </c>
      <c r="G209" s="13">
        <v>-9.84</v>
      </c>
      <c r="J209" t="s">
        <v>110</v>
      </c>
    </row>
    <row r="210" spans="1:10">
      <c r="A210" s="14">
        <v>43549</v>
      </c>
      <c r="B210" t="s">
        <v>108</v>
      </c>
      <c r="C210" t="s">
        <v>109</v>
      </c>
      <c r="D210" t="s">
        <v>14</v>
      </c>
      <c r="E210" t="s">
        <v>36</v>
      </c>
      <c r="G210" s="13">
        <v>-0.19</v>
      </c>
      <c r="H210">
        <v>2</v>
      </c>
      <c r="J210" t="s">
        <v>110</v>
      </c>
    </row>
    <row r="211" spans="1:10">
      <c r="A211" s="14">
        <v>43549</v>
      </c>
      <c r="B211" t="s">
        <v>108</v>
      </c>
      <c r="C211" t="s">
        <v>111</v>
      </c>
      <c r="D211" t="s">
        <v>14</v>
      </c>
      <c r="E211" t="s">
        <v>36</v>
      </c>
      <c r="G211" s="13">
        <v>-0.36</v>
      </c>
      <c r="H211">
        <v>4</v>
      </c>
      <c r="J211" t="s">
        <v>110</v>
      </c>
    </row>
    <row r="212" spans="1:10">
      <c r="A212" s="14">
        <v>43549</v>
      </c>
      <c r="B212" t="s">
        <v>108</v>
      </c>
      <c r="C212" t="s">
        <v>109</v>
      </c>
      <c r="D212" t="s">
        <v>14</v>
      </c>
      <c r="E212" t="s">
        <v>19</v>
      </c>
      <c r="G212" s="13">
        <v>21.98</v>
      </c>
      <c r="H212">
        <v>2</v>
      </c>
      <c r="I212">
        <f t="shared" ref="I212:I213" si="8">G212*H212</f>
        <v>43.96</v>
      </c>
      <c r="J212" t="s">
        <v>110</v>
      </c>
    </row>
    <row r="213" spans="1:10">
      <c r="A213" s="14">
        <v>43549</v>
      </c>
      <c r="B213" t="s">
        <v>108</v>
      </c>
      <c r="C213" t="s">
        <v>111</v>
      </c>
      <c r="D213" t="s">
        <v>14</v>
      </c>
      <c r="E213" t="s">
        <v>19</v>
      </c>
      <c r="G213" s="13">
        <v>43.96</v>
      </c>
      <c r="H213">
        <v>4</v>
      </c>
      <c r="I213">
        <f t="shared" si="8"/>
        <v>175.84</v>
      </c>
      <c r="J213" t="s">
        <v>110</v>
      </c>
    </row>
    <row r="214" spans="1:10">
      <c r="A214" s="14">
        <v>43549</v>
      </c>
      <c r="B214" t="s">
        <v>112</v>
      </c>
      <c r="C214" t="s">
        <v>50</v>
      </c>
      <c r="D214" t="s">
        <v>14</v>
      </c>
      <c r="E214" t="s">
        <v>15</v>
      </c>
      <c r="F214" t="s">
        <v>16</v>
      </c>
      <c r="G214" s="13">
        <v>-11.68</v>
      </c>
      <c r="J214" t="s">
        <v>51</v>
      </c>
    </row>
    <row r="215" spans="1:10">
      <c r="A215" s="14">
        <v>43549</v>
      </c>
      <c r="B215" t="s">
        <v>112</v>
      </c>
      <c r="C215" t="s">
        <v>50</v>
      </c>
      <c r="D215" t="s">
        <v>14</v>
      </c>
      <c r="E215" t="s">
        <v>15</v>
      </c>
      <c r="F215" t="s">
        <v>18</v>
      </c>
      <c r="G215" s="13">
        <v>-4.8</v>
      </c>
      <c r="J215" t="s">
        <v>51</v>
      </c>
    </row>
    <row r="216" spans="1:10">
      <c r="A216" s="14">
        <v>43549</v>
      </c>
      <c r="B216" t="s">
        <v>112</v>
      </c>
      <c r="C216" t="s">
        <v>50</v>
      </c>
      <c r="D216" t="s">
        <v>14</v>
      </c>
      <c r="E216" t="s">
        <v>19</v>
      </c>
      <c r="G216" s="13">
        <v>31.99</v>
      </c>
      <c r="H216">
        <v>1</v>
      </c>
      <c r="I216">
        <f>G216*H216</f>
        <v>31.99</v>
      </c>
      <c r="J216" t="s">
        <v>51</v>
      </c>
    </row>
    <row r="217" spans="1:10">
      <c r="A217" s="14">
        <v>43549</v>
      </c>
      <c r="B217" t="s">
        <v>113</v>
      </c>
      <c r="C217" t="s">
        <v>106</v>
      </c>
      <c r="D217" t="s">
        <v>14</v>
      </c>
      <c r="E217" t="s">
        <v>15</v>
      </c>
      <c r="F217" t="s">
        <v>16</v>
      </c>
      <c r="G217" s="13">
        <v>-40.64</v>
      </c>
      <c r="J217" t="s">
        <v>107</v>
      </c>
    </row>
    <row r="218" spans="1:10">
      <c r="A218" s="14">
        <v>43549</v>
      </c>
      <c r="B218" t="s">
        <v>113</v>
      </c>
      <c r="C218" t="s">
        <v>106</v>
      </c>
      <c r="D218" t="s">
        <v>14</v>
      </c>
      <c r="E218" t="s">
        <v>15</v>
      </c>
      <c r="F218" t="s">
        <v>18</v>
      </c>
      <c r="G218" s="13">
        <v>-22.8</v>
      </c>
      <c r="J218" t="s">
        <v>107</v>
      </c>
    </row>
    <row r="219" spans="1:10">
      <c r="A219" s="14">
        <v>43549</v>
      </c>
      <c r="B219" t="s">
        <v>113</v>
      </c>
      <c r="C219" t="s">
        <v>106</v>
      </c>
      <c r="D219" t="s">
        <v>14</v>
      </c>
      <c r="E219" t="s">
        <v>19</v>
      </c>
      <c r="G219" s="13">
        <v>37.99</v>
      </c>
      <c r="H219">
        <v>1</v>
      </c>
      <c r="I219">
        <f t="shared" ref="I219:I222" si="9">G219*H219</f>
        <v>37.99</v>
      </c>
      <c r="J219" t="s">
        <v>107</v>
      </c>
    </row>
    <row r="220" spans="1:10">
      <c r="A220" s="14">
        <v>43549</v>
      </c>
      <c r="B220" t="s">
        <v>113</v>
      </c>
      <c r="C220" t="s">
        <v>106</v>
      </c>
      <c r="D220" t="s">
        <v>14</v>
      </c>
      <c r="E220" t="s">
        <v>19</v>
      </c>
      <c r="G220" s="13">
        <v>37.99</v>
      </c>
      <c r="H220">
        <v>1</v>
      </c>
      <c r="I220">
        <f t="shared" si="9"/>
        <v>37.99</v>
      </c>
      <c r="J220" t="s">
        <v>107</v>
      </c>
    </row>
    <row r="221" spans="1:10">
      <c r="A221" s="14">
        <v>43549</v>
      </c>
      <c r="B221" t="s">
        <v>113</v>
      </c>
      <c r="C221" t="s">
        <v>106</v>
      </c>
      <c r="D221" t="s">
        <v>14</v>
      </c>
      <c r="E221" t="s">
        <v>19</v>
      </c>
      <c r="G221" s="13">
        <v>37.99</v>
      </c>
      <c r="H221">
        <v>1</v>
      </c>
      <c r="I221">
        <f t="shared" si="9"/>
        <v>37.99</v>
      </c>
      <c r="J221" t="s">
        <v>107</v>
      </c>
    </row>
    <row r="222" spans="1:10">
      <c r="A222" s="14">
        <v>43549</v>
      </c>
      <c r="B222" t="s">
        <v>113</v>
      </c>
      <c r="C222" t="s">
        <v>106</v>
      </c>
      <c r="D222" t="s">
        <v>14</v>
      </c>
      <c r="E222" t="s">
        <v>19</v>
      </c>
      <c r="G222" s="13">
        <v>37.99</v>
      </c>
      <c r="H222">
        <v>1</v>
      </c>
      <c r="I222">
        <f t="shared" si="9"/>
        <v>37.99</v>
      </c>
      <c r="J222" t="s">
        <v>107</v>
      </c>
    </row>
    <row r="223" spans="1:10">
      <c r="A223" s="14">
        <v>43549</v>
      </c>
      <c r="B223" t="s">
        <v>114</v>
      </c>
      <c r="C223" t="s">
        <v>47</v>
      </c>
      <c r="D223" t="s">
        <v>14</v>
      </c>
      <c r="E223" t="s">
        <v>15</v>
      </c>
      <c r="F223" t="s">
        <v>16</v>
      </c>
      <c r="G223" s="13">
        <v>-29.44</v>
      </c>
      <c r="J223" t="s">
        <v>48</v>
      </c>
    </row>
    <row r="224" spans="1:10">
      <c r="A224" s="14">
        <v>43549</v>
      </c>
      <c r="B224" t="s">
        <v>114</v>
      </c>
      <c r="C224" t="s">
        <v>47</v>
      </c>
      <c r="D224" t="s">
        <v>14</v>
      </c>
      <c r="E224" t="s">
        <v>15</v>
      </c>
      <c r="F224" t="s">
        <v>18</v>
      </c>
      <c r="G224" s="13">
        <v>-18.24</v>
      </c>
      <c r="J224" t="s">
        <v>48</v>
      </c>
    </row>
    <row r="225" spans="1:10">
      <c r="A225" s="14">
        <v>43549</v>
      </c>
      <c r="B225" t="s">
        <v>114</v>
      </c>
      <c r="C225" t="s">
        <v>47</v>
      </c>
      <c r="D225" t="s">
        <v>14</v>
      </c>
      <c r="E225" t="s">
        <v>36</v>
      </c>
      <c r="G225" s="13">
        <v>-3.2</v>
      </c>
      <c r="H225">
        <v>1</v>
      </c>
      <c r="J225" t="s">
        <v>48</v>
      </c>
    </row>
    <row r="226" spans="1:10">
      <c r="A226" s="14">
        <v>43549</v>
      </c>
      <c r="B226" t="s">
        <v>114</v>
      </c>
      <c r="C226" t="s">
        <v>47</v>
      </c>
      <c r="D226" t="s">
        <v>14</v>
      </c>
      <c r="E226" t="s">
        <v>36</v>
      </c>
      <c r="G226" s="13">
        <v>-3.2</v>
      </c>
      <c r="H226">
        <v>1</v>
      </c>
      <c r="J226" t="s">
        <v>48</v>
      </c>
    </row>
    <row r="227" spans="1:10">
      <c r="A227" s="14">
        <v>43549</v>
      </c>
      <c r="B227" t="s">
        <v>114</v>
      </c>
      <c r="C227" t="s">
        <v>47</v>
      </c>
      <c r="D227" t="s">
        <v>14</v>
      </c>
      <c r="E227" t="s">
        <v>19</v>
      </c>
      <c r="G227" s="13">
        <v>63.99</v>
      </c>
      <c r="H227">
        <v>1</v>
      </c>
      <c r="I227">
        <f t="shared" ref="I227:I228" si="10">G227*H227</f>
        <v>63.99</v>
      </c>
      <c r="J227" t="s">
        <v>48</v>
      </c>
    </row>
    <row r="228" spans="1:10">
      <c r="A228" s="14">
        <v>43549</v>
      </c>
      <c r="B228" t="s">
        <v>114</v>
      </c>
      <c r="C228" t="s">
        <v>47</v>
      </c>
      <c r="D228" t="s">
        <v>14</v>
      </c>
      <c r="E228" t="s">
        <v>19</v>
      </c>
      <c r="G228" s="13">
        <v>63.99</v>
      </c>
      <c r="H228">
        <v>1</v>
      </c>
      <c r="I228">
        <f t="shared" si="10"/>
        <v>63.99</v>
      </c>
      <c r="J228" t="s">
        <v>48</v>
      </c>
    </row>
    <row r="229" spans="1:10">
      <c r="A229" s="14">
        <v>43548</v>
      </c>
      <c r="B229" t="s">
        <v>115</v>
      </c>
      <c r="C229" t="s">
        <v>24</v>
      </c>
      <c r="D229" t="s">
        <v>14</v>
      </c>
      <c r="E229" t="s">
        <v>15</v>
      </c>
      <c r="F229" t="s">
        <v>16</v>
      </c>
      <c r="G229" s="13">
        <v>-10.52</v>
      </c>
      <c r="J229" t="s">
        <v>25</v>
      </c>
    </row>
    <row r="230" spans="1:10">
      <c r="A230" s="14">
        <v>43548</v>
      </c>
      <c r="B230" t="s">
        <v>115</v>
      </c>
      <c r="C230" t="s">
        <v>24</v>
      </c>
      <c r="D230" t="s">
        <v>14</v>
      </c>
      <c r="E230" t="s">
        <v>15</v>
      </c>
      <c r="F230" t="s">
        <v>18</v>
      </c>
      <c r="G230" s="13">
        <v>-5.84</v>
      </c>
      <c r="J230" t="s">
        <v>25</v>
      </c>
    </row>
    <row r="231" spans="1:10">
      <c r="A231" s="14">
        <v>43548</v>
      </c>
      <c r="B231" t="s">
        <v>115</v>
      </c>
      <c r="C231" t="s">
        <v>24</v>
      </c>
      <c r="D231" t="s">
        <v>14</v>
      </c>
      <c r="E231" t="s">
        <v>36</v>
      </c>
      <c r="G231" s="13">
        <v>0</v>
      </c>
      <c r="H231">
        <v>1</v>
      </c>
      <c r="J231" t="s">
        <v>25</v>
      </c>
    </row>
    <row r="232" spans="1:10">
      <c r="A232" s="14">
        <v>43548</v>
      </c>
      <c r="B232" t="s">
        <v>115</v>
      </c>
      <c r="C232" t="s">
        <v>24</v>
      </c>
      <c r="D232" t="s">
        <v>14</v>
      </c>
      <c r="E232" t="s">
        <v>36</v>
      </c>
      <c r="G232" s="13">
        <v>-0.5</v>
      </c>
      <c r="H232">
        <v>1</v>
      </c>
      <c r="J232" t="s">
        <v>25</v>
      </c>
    </row>
    <row r="233" spans="1:10">
      <c r="A233" s="14">
        <v>43548</v>
      </c>
      <c r="B233" t="s">
        <v>115</v>
      </c>
      <c r="C233" t="s">
        <v>24</v>
      </c>
      <c r="D233" t="s">
        <v>14</v>
      </c>
      <c r="E233" t="s">
        <v>36</v>
      </c>
      <c r="G233" s="13">
        <v>0</v>
      </c>
      <c r="H233">
        <v>1</v>
      </c>
      <c r="J233" t="s">
        <v>25</v>
      </c>
    </row>
    <row r="234" spans="1:10">
      <c r="A234" s="14">
        <v>43548</v>
      </c>
      <c r="B234" t="s">
        <v>115</v>
      </c>
      <c r="C234" t="s">
        <v>24</v>
      </c>
      <c r="D234" t="s">
        <v>14</v>
      </c>
      <c r="E234" t="s">
        <v>36</v>
      </c>
      <c r="G234" s="13">
        <v>-0.5</v>
      </c>
      <c r="H234">
        <v>1</v>
      </c>
      <c r="J234" t="s">
        <v>25</v>
      </c>
    </row>
    <row r="235" spans="1:10">
      <c r="A235" s="14">
        <v>43548</v>
      </c>
      <c r="B235" t="s">
        <v>115</v>
      </c>
      <c r="C235" t="s">
        <v>24</v>
      </c>
      <c r="D235" t="s">
        <v>14</v>
      </c>
      <c r="E235" t="s">
        <v>19</v>
      </c>
      <c r="G235" s="13">
        <v>19.99</v>
      </c>
      <c r="H235">
        <v>1</v>
      </c>
      <c r="I235">
        <f t="shared" ref="I235:I236" si="11">G235*H235</f>
        <v>19.99</v>
      </c>
      <c r="J235" t="s">
        <v>25</v>
      </c>
    </row>
    <row r="236" spans="1:10">
      <c r="A236" s="14">
        <v>43548</v>
      </c>
      <c r="B236" t="s">
        <v>115</v>
      </c>
      <c r="C236" t="s">
        <v>24</v>
      </c>
      <c r="D236" t="s">
        <v>14</v>
      </c>
      <c r="E236" t="s">
        <v>19</v>
      </c>
      <c r="G236" s="13">
        <v>19.99</v>
      </c>
      <c r="H236">
        <v>1</v>
      </c>
      <c r="I236">
        <f t="shared" si="11"/>
        <v>19.99</v>
      </c>
      <c r="J236" t="s">
        <v>25</v>
      </c>
    </row>
    <row r="237" spans="1:10">
      <c r="A237" s="14">
        <v>43548</v>
      </c>
      <c r="B237" t="s">
        <v>116</v>
      </c>
      <c r="C237" t="s">
        <v>41</v>
      </c>
      <c r="D237" t="s">
        <v>14</v>
      </c>
      <c r="E237" t="s">
        <v>15</v>
      </c>
      <c r="F237" t="s">
        <v>16</v>
      </c>
      <c r="G237" s="13">
        <v>-10.54</v>
      </c>
      <c r="J237" t="s">
        <v>42</v>
      </c>
    </row>
    <row r="238" spans="1:10">
      <c r="A238" s="14">
        <v>43548</v>
      </c>
      <c r="B238" t="s">
        <v>116</v>
      </c>
      <c r="C238" t="s">
        <v>41</v>
      </c>
      <c r="D238" t="s">
        <v>14</v>
      </c>
      <c r="E238" t="s">
        <v>15</v>
      </c>
      <c r="F238" t="s">
        <v>18</v>
      </c>
      <c r="G238" s="13">
        <v>-3.85</v>
      </c>
      <c r="J238" t="s">
        <v>42</v>
      </c>
    </row>
    <row r="239" spans="1:10">
      <c r="A239" s="14">
        <v>43548</v>
      </c>
      <c r="B239" t="s">
        <v>116</v>
      </c>
      <c r="C239" t="s">
        <v>41</v>
      </c>
      <c r="D239" t="s">
        <v>14</v>
      </c>
      <c r="E239" t="s">
        <v>36</v>
      </c>
      <c r="G239" s="13">
        <v>-1.35</v>
      </c>
      <c r="H239">
        <v>1</v>
      </c>
      <c r="J239" t="s">
        <v>42</v>
      </c>
    </row>
    <row r="240" spans="1:10">
      <c r="A240" s="14">
        <v>43548</v>
      </c>
      <c r="B240" t="s">
        <v>116</v>
      </c>
      <c r="C240" t="s">
        <v>41</v>
      </c>
      <c r="D240" t="s">
        <v>14</v>
      </c>
      <c r="E240" t="s">
        <v>19</v>
      </c>
      <c r="G240" s="13">
        <v>26.99</v>
      </c>
      <c r="H240">
        <v>1</v>
      </c>
      <c r="I240">
        <f>G240*H240</f>
        <v>26.99</v>
      </c>
      <c r="J240" t="s">
        <v>42</v>
      </c>
    </row>
    <row r="241" spans="1:10">
      <c r="A241" s="14">
        <v>43548</v>
      </c>
      <c r="B241" t="s">
        <v>116</v>
      </c>
      <c r="C241" t="s">
        <v>41</v>
      </c>
      <c r="D241" t="s">
        <v>14</v>
      </c>
      <c r="E241" t="s">
        <v>43</v>
      </c>
      <c r="F241" t="s">
        <v>44</v>
      </c>
      <c r="G241" s="13">
        <v>1.7</v>
      </c>
      <c r="J241" t="s">
        <v>42</v>
      </c>
    </row>
    <row r="242" spans="1:10">
      <c r="A242" s="14">
        <v>43548</v>
      </c>
      <c r="B242" t="s">
        <v>93</v>
      </c>
      <c r="C242" t="s">
        <v>34</v>
      </c>
      <c r="D242" t="s">
        <v>14</v>
      </c>
      <c r="E242" t="s">
        <v>15</v>
      </c>
      <c r="F242" t="s">
        <v>16</v>
      </c>
      <c r="G242" s="13">
        <v>-6.02</v>
      </c>
      <c r="J242" t="s">
        <v>35</v>
      </c>
    </row>
    <row r="243" spans="1:10">
      <c r="A243" s="14">
        <v>43548</v>
      </c>
      <c r="B243" t="s">
        <v>93</v>
      </c>
      <c r="C243" t="s">
        <v>34</v>
      </c>
      <c r="D243" t="s">
        <v>14</v>
      </c>
      <c r="E243" t="s">
        <v>15</v>
      </c>
      <c r="F243" t="s">
        <v>18</v>
      </c>
      <c r="G243" s="13">
        <v>-2.96</v>
      </c>
      <c r="J243" t="s">
        <v>35</v>
      </c>
    </row>
    <row r="244" spans="1:10">
      <c r="A244" s="14">
        <v>43548</v>
      </c>
      <c r="B244" t="s">
        <v>93</v>
      </c>
      <c r="C244" t="s">
        <v>34</v>
      </c>
      <c r="D244" t="s">
        <v>14</v>
      </c>
      <c r="E244" t="s">
        <v>36</v>
      </c>
      <c r="G244" s="13">
        <v>-0.25</v>
      </c>
      <c r="H244">
        <v>1</v>
      </c>
      <c r="J244" t="s">
        <v>35</v>
      </c>
    </row>
    <row r="245" spans="1:10">
      <c r="A245" s="14">
        <v>43548</v>
      </c>
      <c r="B245" t="s">
        <v>93</v>
      </c>
      <c r="C245" t="s">
        <v>34</v>
      </c>
      <c r="D245" t="s">
        <v>14</v>
      </c>
      <c r="E245" t="s">
        <v>19</v>
      </c>
      <c r="G245" s="13">
        <v>19.99</v>
      </c>
      <c r="H245">
        <v>1</v>
      </c>
      <c r="I245">
        <f>G245*H245</f>
        <v>19.99</v>
      </c>
      <c r="J245" t="s">
        <v>35</v>
      </c>
    </row>
    <row r="246" spans="1:10">
      <c r="A246" s="14">
        <v>43548</v>
      </c>
      <c r="B246" t="s">
        <v>117</v>
      </c>
      <c r="C246" t="s">
        <v>83</v>
      </c>
      <c r="D246" t="s">
        <v>14</v>
      </c>
      <c r="E246" t="s">
        <v>15</v>
      </c>
      <c r="F246" t="s">
        <v>16</v>
      </c>
      <c r="G246" s="13">
        <v>-3.19</v>
      </c>
      <c r="J246" t="s">
        <v>84</v>
      </c>
    </row>
    <row r="247" spans="1:10">
      <c r="A247" s="14">
        <v>43548</v>
      </c>
      <c r="B247" t="s">
        <v>117</v>
      </c>
      <c r="C247" t="s">
        <v>83</v>
      </c>
      <c r="D247" t="s">
        <v>14</v>
      </c>
      <c r="E247" t="s">
        <v>15</v>
      </c>
      <c r="F247" t="s">
        <v>18</v>
      </c>
      <c r="G247" s="13">
        <v>-1.14</v>
      </c>
      <c r="J247" t="s">
        <v>84</v>
      </c>
    </row>
    <row r="248" spans="1:10">
      <c r="A248" s="14">
        <v>43548</v>
      </c>
      <c r="B248" t="s">
        <v>117</v>
      </c>
      <c r="C248" t="s">
        <v>83</v>
      </c>
      <c r="D248" t="s">
        <v>14</v>
      </c>
      <c r="E248" t="s">
        <v>36</v>
      </c>
      <c r="G248" s="13">
        <v>-0.4</v>
      </c>
      <c r="H248">
        <v>1</v>
      </c>
      <c r="J248" t="s">
        <v>84</v>
      </c>
    </row>
    <row r="249" spans="1:10">
      <c r="A249" s="14">
        <v>43548</v>
      </c>
      <c r="B249" t="s">
        <v>117</v>
      </c>
      <c r="C249" t="s">
        <v>83</v>
      </c>
      <c r="D249" t="s">
        <v>14</v>
      </c>
      <c r="E249" t="s">
        <v>19</v>
      </c>
      <c r="G249" s="13">
        <v>7.99</v>
      </c>
      <c r="H249">
        <v>1</v>
      </c>
      <c r="I249">
        <f>G249*H249</f>
        <v>7.99</v>
      </c>
      <c r="J249" t="s">
        <v>84</v>
      </c>
    </row>
    <row r="250" spans="1:7">
      <c r="A250" s="14">
        <v>43548</v>
      </c>
      <c r="B250" t="s">
        <v>60</v>
      </c>
      <c r="D250" t="s">
        <v>31</v>
      </c>
      <c r="E250" t="s">
        <v>15</v>
      </c>
      <c r="F250" t="s">
        <v>32</v>
      </c>
      <c r="G250" s="13">
        <v>-0.6</v>
      </c>
    </row>
    <row r="251" spans="1:7">
      <c r="A251" s="14">
        <v>43548</v>
      </c>
      <c r="B251" t="s">
        <v>78</v>
      </c>
      <c r="D251" t="s">
        <v>31</v>
      </c>
      <c r="E251" t="s">
        <v>15</v>
      </c>
      <c r="F251" t="s">
        <v>32</v>
      </c>
      <c r="G251" s="13">
        <v>-0.6</v>
      </c>
    </row>
    <row r="252" spans="1:10">
      <c r="A252" s="14">
        <v>43548</v>
      </c>
      <c r="B252" t="s">
        <v>93</v>
      </c>
      <c r="C252" t="s">
        <v>34</v>
      </c>
      <c r="D252" t="s">
        <v>14</v>
      </c>
      <c r="E252" t="s">
        <v>15</v>
      </c>
      <c r="F252" t="s">
        <v>16</v>
      </c>
      <c r="G252" s="13">
        <v>-6.02</v>
      </c>
      <c r="J252" t="s">
        <v>35</v>
      </c>
    </row>
    <row r="253" spans="1:10">
      <c r="A253" s="14">
        <v>43548</v>
      </c>
      <c r="B253" t="s">
        <v>93</v>
      </c>
      <c r="C253" t="s">
        <v>34</v>
      </c>
      <c r="D253" t="s">
        <v>14</v>
      </c>
      <c r="E253" t="s">
        <v>15</v>
      </c>
      <c r="F253" t="s">
        <v>18</v>
      </c>
      <c r="G253" s="13">
        <v>-2.96</v>
      </c>
      <c r="J253" t="s">
        <v>35</v>
      </c>
    </row>
    <row r="254" spans="1:10">
      <c r="A254" s="14">
        <v>43548</v>
      </c>
      <c r="B254" t="s">
        <v>93</v>
      </c>
      <c r="C254" t="s">
        <v>34</v>
      </c>
      <c r="D254" t="s">
        <v>14</v>
      </c>
      <c r="E254" t="s">
        <v>36</v>
      </c>
      <c r="G254" s="13">
        <v>-0.25</v>
      </c>
      <c r="H254">
        <v>1</v>
      </c>
      <c r="J254" t="s">
        <v>35</v>
      </c>
    </row>
    <row r="255" spans="1:10">
      <c r="A255" s="14">
        <v>43548</v>
      </c>
      <c r="B255" t="s">
        <v>93</v>
      </c>
      <c r="C255" t="s">
        <v>34</v>
      </c>
      <c r="D255" t="s">
        <v>14</v>
      </c>
      <c r="E255" t="s">
        <v>19</v>
      </c>
      <c r="G255" s="13">
        <v>19.99</v>
      </c>
      <c r="H255">
        <v>1</v>
      </c>
      <c r="I255">
        <f>G255*H255</f>
        <v>19.99</v>
      </c>
      <c r="J255" t="s">
        <v>35</v>
      </c>
    </row>
    <row r="256" spans="1:10">
      <c r="A256" s="14">
        <v>43548</v>
      </c>
      <c r="B256" t="s">
        <v>118</v>
      </c>
      <c r="C256" t="s">
        <v>21</v>
      </c>
      <c r="D256" t="s">
        <v>14</v>
      </c>
      <c r="E256" t="s">
        <v>15</v>
      </c>
      <c r="F256" t="s">
        <v>16</v>
      </c>
      <c r="G256" s="13">
        <v>-12.04</v>
      </c>
      <c r="J256" t="s">
        <v>22</v>
      </c>
    </row>
    <row r="257" spans="1:10">
      <c r="A257" s="14">
        <v>43548</v>
      </c>
      <c r="B257" t="s">
        <v>118</v>
      </c>
      <c r="C257" t="s">
        <v>21</v>
      </c>
      <c r="D257" t="s">
        <v>14</v>
      </c>
      <c r="E257" t="s">
        <v>15</v>
      </c>
      <c r="F257" t="s">
        <v>18</v>
      </c>
      <c r="G257" s="13">
        <v>-6.9</v>
      </c>
      <c r="J257" t="s">
        <v>22</v>
      </c>
    </row>
    <row r="258" spans="1:10">
      <c r="A258" s="14">
        <v>43548</v>
      </c>
      <c r="B258" t="s">
        <v>118</v>
      </c>
      <c r="C258" t="s">
        <v>21</v>
      </c>
      <c r="D258" t="s">
        <v>14</v>
      </c>
      <c r="E258" t="s">
        <v>19</v>
      </c>
      <c r="G258" s="13">
        <v>22.99</v>
      </c>
      <c r="H258">
        <v>1</v>
      </c>
      <c r="I258">
        <f t="shared" ref="I258:I259" si="12">G258*H258</f>
        <v>22.99</v>
      </c>
      <c r="J258" t="s">
        <v>22</v>
      </c>
    </row>
    <row r="259" spans="1:10">
      <c r="A259" s="14">
        <v>43548</v>
      </c>
      <c r="B259" t="s">
        <v>118</v>
      </c>
      <c r="C259" t="s">
        <v>21</v>
      </c>
      <c r="D259" t="s">
        <v>14</v>
      </c>
      <c r="E259" t="s">
        <v>19</v>
      </c>
      <c r="G259" s="13">
        <v>22.99</v>
      </c>
      <c r="H259">
        <v>1</v>
      </c>
      <c r="I259">
        <f t="shared" si="12"/>
        <v>22.99</v>
      </c>
      <c r="J259" t="s">
        <v>22</v>
      </c>
    </row>
    <row r="260" spans="1:7">
      <c r="A260" s="14">
        <v>43547</v>
      </c>
      <c r="B260" t="s">
        <v>119</v>
      </c>
      <c r="D260" t="s">
        <v>31</v>
      </c>
      <c r="E260" t="s">
        <v>15</v>
      </c>
      <c r="F260" t="s">
        <v>32</v>
      </c>
      <c r="G260" s="13">
        <v>-0.6</v>
      </c>
    </row>
    <row r="261" spans="1:7">
      <c r="A261" s="14">
        <v>43547</v>
      </c>
      <c r="B261" t="s">
        <v>60</v>
      </c>
      <c r="D261" t="s">
        <v>31</v>
      </c>
      <c r="E261" t="s">
        <v>15</v>
      </c>
      <c r="F261" t="s">
        <v>53</v>
      </c>
      <c r="G261" s="13">
        <v>-1.2</v>
      </c>
    </row>
    <row r="262" spans="1:7">
      <c r="A262" s="14">
        <v>43547</v>
      </c>
      <c r="B262" t="s">
        <v>95</v>
      </c>
      <c r="D262" t="s">
        <v>31</v>
      </c>
      <c r="E262" t="s">
        <v>15</v>
      </c>
      <c r="F262" t="s">
        <v>32</v>
      </c>
      <c r="G262" s="13">
        <v>-0.6</v>
      </c>
    </row>
    <row r="263" spans="1:10">
      <c r="A263" s="14">
        <v>43547</v>
      </c>
      <c r="B263" t="s">
        <v>120</v>
      </c>
      <c r="C263" t="s">
        <v>50</v>
      </c>
      <c r="D263" t="s">
        <v>14</v>
      </c>
      <c r="E263" t="s">
        <v>15</v>
      </c>
      <c r="F263" t="s">
        <v>16</v>
      </c>
      <c r="G263" s="13">
        <v>-22.22</v>
      </c>
      <c r="J263" t="s">
        <v>51</v>
      </c>
    </row>
    <row r="264" spans="1:10">
      <c r="A264" s="14">
        <v>43547</v>
      </c>
      <c r="B264" t="s">
        <v>120</v>
      </c>
      <c r="C264" t="s">
        <v>50</v>
      </c>
      <c r="D264" t="s">
        <v>14</v>
      </c>
      <c r="E264" t="s">
        <v>15</v>
      </c>
      <c r="F264" t="s">
        <v>18</v>
      </c>
      <c r="G264" s="13">
        <v>-8.65</v>
      </c>
      <c r="J264" t="s">
        <v>51</v>
      </c>
    </row>
    <row r="265" spans="1:10">
      <c r="A265" s="14">
        <v>43547</v>
      </c>
      <c r="B265" t="s">
        <v>120</v>
      </c>
      <c r="C265" t="s">
        <v>50</v>
      </c>
      <c r="D265" t="s">
        <v>14</v>
      </c>
      <c r="E265" t="s">
        <v>36</v>
      </c>
      <c r="G265" s="13">
        <v>-0.73</v>
      </c>
      <c r="H265">
        <v>1</v>
      </c>
      <c r="J265" t="s">
        <v>51</v>
      </c>
    </row>
    <row r="266" spans="1:10">
      <c r="A266" s="14">
        <v>43547</v>
      </c>
      <c r="B266" t="s">
        <v>120</v>
      </c>
      <c r="C266" t="s">
        <v>41</v>
      </c>
      <c r="D266" t="s">
        <v>14</v>
      </c>
      <c r="E266" t="s">
        <v>36</v>
      </c>
      <c r="G266" s="13">
        <v>-0.62</v>
      </c>
      <c r="H266">
        <v>1</v>
      </c>
      <c r="J266" t="s">
        <v>42</v>
      </c>
    </row>
    <row r="267" spans="1:10">
      <c r="A267" s="14">
        <v>43547</v>
      </c>
      <c r="B267" t="s">
        <v>120</v>
      </c>
      <c r="C267" t="s">
        <v>50</v>
      </c>
      <c r="D267" t="s">
        <v>14</v>
      </c>
      <c r="E267" t="s">
        <v>19</v>
      </c>
      <c r="G267" s="13">
        <v>31.99</v>
      </c>
      <c r="H267">
        <v>1</v>
      </c>
      <c r="I267">
        <f t="shared" ref="I267:I268" si="13">G267*H267</f>
        <v>31.99</v>
      </c>
      <c r="J267" t="s">
        <v>51</v>
      </c>
    </row>
    <row r="268" spans="1:10">
      <c r="A268" s="14">
        <v>43547</v>
      </c>
      <c r="B268" t="s">
        <v>120</v>
      </c>
      <c r="C268" t="s">
        <v>41</v>
      </c>
      <c r="D268" t="s">
        <v>14</v>
      </c>
      <c r="E268" t="s">
        <v>19</v>
      </c>
      <c r="G268" s="13">
        <v>26.99</v>
      </c>
      <c r="H268">
        <v>1</v>
      </c>
      <c r="I268">
        <f t="shared" si="13"/>
        <v>26.99</v>
      </c>
      <c r="J268" t="s">
        <v>42</v>
      </c>
    </row>
    <row r="269" spans="1:10">
      <c r="A269" s="14">
        <v>43547</v>
      </c>
      <c r="B269" t="s">
        <v>121</v>
      </c>
      <c r="C269" t="s">
        <v>21</v>
      </c>
      <c r="D269" t="s">
        <v>14</v>
      </c>
      <c r="E269" t="s">
        <v>15</v>
      </c>
      <c r="F269" t="s">
        <v>16</v>
      </c>
      <c r="G269" s="13">
        <v>-6.02</v>
      </c>
      <c r="J269" t="s">
        <v>22</v>
      </c>
    </row>
    <row r="270" spans="1:10">
      <c r="A270" s="14">
        <v>43547</v>
      </c>
      <c r="B270" t="s">
        <v>121</v>
      </c>
      <c r="C270" t="s">
        <v>21</v>
      </c>
      <c r="D270" t="s">
        <v>14</v>
      </c>
      <c r="E270" t="s">
        <v>15</v>
      </c>
      <c r="F270" t="s">
        <v>18</v>
      </c>
      <c r="G270" s="13">
        <v>-3.45</v>
      </c>
      <c r="J270" t="s">
        <v>22</v>
      </c>
    </row>
    <row r="271" spans="1:10">
      <c r="A271" s="14">
        <v>43547</v>
      </c>
      <c r="B271" t="s">
        <v>121</v>
      </c>
      <c r="C271" t="s">
        <v>21</v>
      </c>
      <c r="D271" t="s">
        <v>14</v>
      </c>
      <c r="E271" t="s">
        <v>19</v>
      </c>
      <c r="G271" s="13">
        <v>22.99</v>
      </c>
      <c r="H271">
        <v>1</v>
      </c>
      <c r="I271">
        <f>G271*H271</f>
        <v>22.99</v>
      </c>
      <c r="J271" t="s">
        <v>22</v>
      </c>
    </row>
    <row r="272" spans="1:10">
      <c r="A272" s="14">
        <v>43547</v>
      </c>
      <c r="C272" t="s">
        <v>122</v>
      </c>
      <c r="D272" t="s">
        <v>43</v>
      </c>
      <c r="E272" t="s">
        <v>123</v>
      </c>
      <c r="G272" s="13">
        <v>3.73</v>
      </c>
      <c r="H272">
        <v>1</v>
      </c>
      <c r="J272" t="s">
        <v>124</v>
      </c>
    </row>
    <row r="273" spans="1:10">
      <c r="A273" s="14">
        <v>43546</v>
      </c>
      <c r="B273" t="s">
        <v>125</v>
      </c>
      <c r="C273" t="s">
        <v>38</v>
      </c>
      <c r="D273" t="s">
        <v>14</v>
      </c>
      <c r="E273" t="s">
        <v>15</v>
      </c>
      <c r="F273" t="s">
        <v>16</v>
      </c>
      <c r="G273" s="13">
        <v>-5.64</v>
      </c>
      <c r="J273" t="s">
        <v>39</v>
      </c>
    </row>
    <row r="274" spans="1:10">
      <c r="A274" s="14">
        <v>43546</v>
      </c>
      <c r="B274" t="s">
        <v>125</v>
      </c>
      <c r="C274" t="s">
        <v>38</v>
      </c>
      <c r="D274" t="s">
        <v>14</v>
      </c>
      <c r="E274" t="s">
        <v>15</v>
      </c>
      <c r="F274" t="s">
        <v>18</v>
      </c>
      <c r="G274" s="13">
        <v>-3</v>
      </c>
      <c r="J274" t="s">
        <v>39</v>
      </c>
    </row>
    <row r="275" spans="1:10">
      <c r="A275" s="14">
        <v>43546</v>
      </c>
      <c r="B275" t="s">
        <v>125</v>
      </c>
      <c r="C275" t="s">
        <v>38</v>
      </c>
      <c r="D275" t="s">
        <v>14</v>
      </c>
      <c r="E275" t="s">
        <v>19</v>
      </c>
      <c r="G275" s="13">
        <v>19.99</v>
      </c>
      <c r="H275">
        <v>1</v>
      </c>
      <c r="I275">
        <f>G275*H275</f>
        <v>19.99</v>
      </c>
      <c r="J275" t="s">
        <v>39</v>
      </c>
    </row>
    <row r="276" spans="1:10">
      <c r="A276" s="14">
        <v>43546</v>
      </c>
      <c r="B276" t="s">
        <v>126</v>
      </c>
      <c r="C276" t="s">
        <v>106</v>
      </c>
      <c r="D276" t="s">
        <v>14</v>
      </c>
      <c r="E276" t="s">
        <v>15</v>
      </c>
      <c r="F276" t="s">
        <v>16</v>
      </c>
      <c r="G276" s="13">
        <v>-10.16</v>
      </c>
      <c r="J276" t="s">
        <v>107</v>
      </c>
    </row>
    <row r="277" spans="1:10">
      <c r="A277" s="14">
        <v>43546</v>
      </c>
      <c r="B277" t="s">
        <v>126</v>
      </c>
      <c r="C277" t="s">
        <v>106</v>
      </c>
      <c r="D277" t="s">
        <v>14</v>
      </c>
      <c r="E277" t="s">
        <v>15</v>
      </c>
      <c r="F277" t="s">
        <v>18</v>
      </c>
      <c r="G277" s="13">
        <v>-5.7</v>
      </c>
      <c r="J277" t="s">
        <v>107</v>
      </c>
    </row>
    <row r="278" spans="1:10">
      <c r="A278" s="14">
        <v>43546</v>
      </c>
      <c r="B278" t="s">
        <v>126</v>
      </c>
      <c r="C278" t="s">
        <v>106</v>
      </c>
      <c r="D278" t="s">
        <v>14</v>
      </c>
      <c r="E278" t="s">
        <v>19</v>
      </c>
      <c r="G278" s="13">
        <v>37.99</v>
      </c>
      <c r="H278">
        <v>1</v>
      </c>
      <c r="I278">
        <f>G278*H278</f>
        <v>37.99</v>
      </c>
      <c r="J278" t="s">
        <v>107</v>
      </c>
    </row>
    <row r="279" spans="1:10">
      <c r="A279" s="14">
        <v>43546</v>
      </c>
      <c r="B279" t="s">
        <v>127</v>
      </c>
      <c r="C279" t="s">
        <v>128</v>
      </c>
      <c r="D279" t="s">
        <v>14</v>
      </c>
      <c r="E279" t="s">
        <v>15</v>
      </c>
      <c r="F279" t="s">
        <v>16</v>
      </c>
      <c r="G279" s="13">
        <v>-11.28</v>
      </c>
      <c r="J279" t="s">
        <v>129</v>
      </c>
    </row>
    <row r="280" spans="1:10">
      <c r="A280" s="14">
        <v>43546</v>
      </c>
      <c r="B280" t="s">
        <v>127</v>
      </c>
      <c r="C280" t="s">
        <v>128</v>
      </c>
      <c r="D280" t="s">
        <v>14</v>
      </c>
      <c r="E280" t="s">
        <v>15</v>
      </c>
      <c r="F280" t="s">
        <v>18</v>
      </c>
      <c r="G280" s="13">
        <v>-5.84</v>
      </c>
      <c r="J280" t="s">
        <v>129</v>
      </c>
    </row>
    <row r="281" spans="1:10">
      <c r="A281" s="14">
        <v>43546</v>
      </c>
      <c r="B281" t="s">
        <v>127</v>
      </c>
      <c r="C281" t="s">
        <v>128</v>
      </c>
      <c r="D281" t="s">
        <v>14</v>
      </c>
      <c r="E281" t="s">
        <v>36</v>
      </c>
      <c r="G281" s="13">
        <v>0</v>
      </c>
      <c r="H281">
        <v>1</v>
      </c>
      <c r="J281" t="s">
        <v>129</v>
      </c>
    </row>
    <row r="282" spans="1:10">
      <c r="A282" s="14">
        <v>43546</v>
      </c>
      <c r="B282" t="s">
        <v>127</v>
      </c>
      <c r="C282" t="s">
        <v>128</v>
      </c>
      <c r="D282" t="s">
        <v>14</v>
      </c>
      <c r="E282" t="s">
        <v>36</v>
      </c>
      <c r="G282" s="13">
        <v>-0.5</v>
      </c>
      <c r="H282">
        <v>1</v>
      </c>
      <c r="J282" t="s">
        <v>129</v>
      </c>
    </row>
    <row r="283" spans="1:10">
      <c r="A283" s="14">
        <v>43546</v>
      </c>
      <c r="B283" t="s">
        <v>127</v>
      </c>
      <c r="C283" t="s">
        <v>128</v>
      </c>
      <c r="D283" t="s">
        <v>14</v>
      </c>
      <c r="E283" t="s">
        <v>36</v>
      </c>
      <c r="G283" s="13">
        <v>0</v>
      </c>
      <c r="H283">
        <v>1</v>
      </c>
      <c r="J283" t="s">
        <v>129</v>
      </c>
    </row>
    <row r="284" spans="1:10">
      <c r="A284" s="14">
        <v>43546</v>
      </c>
      <c r="B284" t="s">
        <v>127</v>
      </c>
      <c r="C284" t="s">
        <v>128</v>
      </c>
      <c r="D284" t="s">
        <v>14</v>
      </c>
      <c r="E284" t="s">
        <v>36</v>
      </c>
      <c r="G284" s="13">
        <v>-0.5</v>
      </c>
      <c r="H284">
        <v>1</v>
      </c>
      <c r="J284" t="s">
        <v>129</v>
      </c>
    </row>
    <row r="285" spans="1:10">
      <c r="A285" s="14">
        <v>43546</v>
      </c>
      <c r="B285" t="s">
        <v>127</v>
      </c>
      <c r="C285" t="s">
        <v>128</v>
      </c>
      <c r="D285" t="s">
        <v>14</v>
      </c>
      <c r="E285" t="s">
        <v>36</v>
      </c>
      <c r="F285" t="s">
        <v>67</v>
      </c>
      <c r="G285" s="13">
        <v>-4.55</v>
      </c>
      <c r="J285" t="s">
        <v>129</v>
      </c>
    </row>
    <row r="286" spans="1:10">
      <c r="A286" s="14">
        <v>43546</v>
      </c>
      <c r="B286" t="s">
        <v>127</v>
      </c>
      <c r="C286" t="s">
        <v>128</v>
      </c>
      <c r="D286" t="s">
        <v>14</v>
      </c>
      <c r="E286" t="s">
        <v>19</v>
      </c>
      <c r="G286" s="13">
        <v>19.99</v>
      </c>
      <c r="H286">
        <v>1</v>
      </c>
      <c r="I286">
        <f t="shared" ref="I286:I287" si="14">G286*H286</f>
        <v>19.99</v>
      </c>
      <c r="J286" t="s">
        <v>129</v>
      </c>
    </row>
    <row r="287" spans="1:10">
      <c r="A287" s="14">
        <v>43546</v>
      </c>
      <c r="B287" t="s">
        <v>127</v>
      </c>
      <c r="C287" t="s">
        <v>128</v>
      </c>
      <c r="D287" t="s">
        <v>14</v>
      </c>
      <c r="E287" t="s">
        <v>19</v>
      </c>
      <c r="G287" s="13">
        <v>19.99</v>
      </c>
      <c r="H287">
        <v>1</v>
      </c>
      <c r="I287">
        <f t="shared" si="14"/>
        <v>19.99</v>
      </c>
      <c r="J287" t="s">
        <v>129</v>
      </c>
    </row>
    <row r="288" spans="1:10">
      <c r="A288" s="14">
        <v>43546</v>
      </c>
      <c r="B288" t="s">
        <v>127</v>
      </c>
      <c r="C288" t="s">
        <v>128</v>
      </c>
      <c r="D288" t="s">
        <v>14</v>
      </c>
      <c r="E288" t="s">
        <v>43</v>
      </c>
      <c r="F288" t="s">
        <v>44</v>
      </c>
      <c r="G288" s="13">
        <v>3.94</v>
      </c>
      <c r="J288" t="s">
        <v>129</v>
      </c>
    </row>
    <row r="289" spans="1:10">
      <c r="A289" s="14">
        <v>43546</v>
      </c>
      <c r="B289" t="s">
        <v>127</v>
      </c>
      <c r="C289" t="s">
        <v>128</v>
      </c>
      <c r="D289" t="s">
        <v>14</v>
      </c>
      <c r="E289" t="s">
        <v>43</v>
      </c>
      <c r="F289" t="s">
        <v>67</v>
      </c>
      <c r="G289" s="13">
        <v>4.55</v>
      </c>
      <c r="J289" t="s">
        <v>129</v>
      </c>
    </row>
    <row r="290" spans="1:10">
      <c r="A290" s="14">
        <v>43546</v>
      </c>
      <c r="B290" t="s">
        <v>130</v>
      </c>
      <c r="C290" t="s">
        <v>131</v>
      </c>
      <c r="D290" t="s">
        <v>132</v>
      </c>
      <c r="E290" t="s">
        <v>15</v>
      </c>
      <c r="F290" t="s">
        <v>18</v>
      </c>
      <c r="G290" s="13">
        <v>4.2</v>
      </c>
      <c r="J290" t="s">
        <v>133</v>
      </c>
    </row>
    <row r="291" spans="1:10">
      <c r="A291" s="14">
        <v>43546</v>
      </c>
      <c r="B291" t="s">
        <v>130</v>
      </c>
      <c r="C291" t="s">
        <v>131</v>
      </c>
      <c r="D291" t="s">
        <v>132</v>
      </c>
      <c r="E291" t="s">
        <v>15</v>
      </c>
      <c r="F291" t="s">
        <v>134</v>
      </c>
      <c r="G291" s="13">
        <v>-0.84</v>
      </c>
      <c r="J291" t="s">
        <v>133</v>
      </c>
    </row>
    <row r="292" spans="1:10">
      <c r="A292" s="14">
        <v>43546</v>
      </c>
      <c r="B292" t="s">
        <v>130</v>
      </c>
      <c r="C292" t="s">
        <v>131</v>
      </c>
      <c r="D292" t="s">
        <v>132</v>
      </c>
      <c r="E292" t="s">
        <v>19</v>
      </c>
      <c r="G292" s="13">
        <v>-27.99</v>
      </c>
      <c r="H292">
        <v>1</v>
      </c>
      <c r="J292" t="s">
        <v>133</v>
      </c>
    </row>
    <row r="293" spans="1:10">
      <c r="A293" s="14">
        <v>43546</v>
      </c>
      <c r="B293" t="s">
        <v>135</v>
      </c>
      <c r="C293" t="s">
        <v>50</v>
      </c>
      <c r="D293" t="s">
        <v>14</v>
      </c>
      <c r="E293" t="s">
        <v>15</v>
      </c>
      <c r="F293" t="s">
        <v>16</v>
      </c>
      <c r="G293" s="13">
        <v>-23.36</v>
      </c>
      <c r="J293" t="s">
        <v>51</v>
      </c>
    </row>
    <row r="294" spans="1:10">
      <c r="A294" s="14">
        <v>43546</v>
      </c>
      <c r="B294" t="s">
        <v>135</v>
      </c>
      <c r="C294" t="s">
        <v>50</v>
      </c>
      <c r="D294" t="s">
        <v>14</v>
      </c>
      <c r="E294" t="s">
        <v>15</v>
      </c>
      <c r="F294" t="s">
        <v>18</v>
      </c>
      <c r="G294" s="13">
        <v>-9.6</v>
      </c>
      <c r="J294" t="s">
        <v>51</v>
      </c>
    </row>
    <row r="295" spans="1:10">
      <c r="A295" s="14">
        <v>43546</v>
      </c>
      <c r="B295" t="s">
        <v>135</v>
      </c>
      <c r="C295" t="s">
        <v>50</v>
      </c>
      <c r="D295" t="s">
        <v>14</v>
      </c>
      <c r="E295" t="s">
        <v>19</v>
      </c>
      <c r="G295" s="13">
        <v>31.99</v>
      </c>
      <c r="H295">
        <v>1</v>
      </c>
      <c r="I295">
        <f t="shared" ref="I295:I296" si="15">G295*H295</f>
        <v>31.99</v>
      </c>
      <c r="J295" t="s">
        <v>51</v>
      </c>
    </row>
    <row r="296" spans="1:10">
      <c r="A296" s="14">
        <v>43546</v>
      </c>
      <c r="B296" t="s">
        <v>135</v>
      </c>
      <c r="C296" t="s">
        <v>50</v>
      </c>
      <c r="D296" t="s">
        <v>14</v>
      </c>
      <c r="E296" t="s">
        <v>19</v>
      </c>
      <c r="G296" s="13">
        <v>31.99</v>
      </c>
      <c r="H296">
        <v>1</v>
      </c>
      <c r="I296">
        <f t="shared" si="15"/>
        <v>31.99</v>
      </c>
      <c r="J296" t="s">
        <v>51</v>
      </c>
    </row>
    <row r="297" spans="1:10">
      <c r="A297" s="14">
        <v>43546</v>
      </c>
      <c r="B297" t="s">
        <v>136</v>
      </c>
      <c r="C297" t="s">
        <v>21</v>
      </c>
      <c r="D297" t="s">
        <v>14</v>
      </c>
      <c r="E297" t="s">
        <v>15</v>
      </c>
      <c r="F297" t="s">
        <v>16</v>
      </c>
      <c r="G297" s="13">
        <v>-6.02</v>
      </c>
      <c r="J297" t="s">
        <v>22</v>
      </c>
    </row>
    <row r="298" spans="1:10">
      <c r="A298" s="14">
        <v>43546</v>
      </c>
      <c r="B298" t="s">
        <v>136</v>
      </c>
      <c r="C298" t="s">
        <v>21</v>
      </c>
      <c r="D298" t="s">
        <v>14</v>
      </c>
      <c r="E298" t="s">
        <v>15</v>
      </c>
      <c r="F298" t="s">
        <v>18</v>
      </c>
      <c r="G298" s="13">
        <v>-3.45</v>
      </c>
      <c r="J298" t="s">
        <v>22</v>
      </c>
    </row>
    <row r="299" spans="1:10">
      <c r="A299" s="14">
        <v>43546</v>
      </c>
      <c r="B299" t="s">
        <v>136</v>
      </c>
      <c r="C299" t="s">
        <v>21</v>
      </c>
      <c r="D299" t="s">
        <v>14</v>
      </c>
      <c r="E299" t="s">
        <v>19</v>
      </c>
      <c r="G299" s="13">
        <v>22.99</v>
      </c>
      <c r="H299">
        <v>1</v>
      </c>
      <c r="I299">
        <f>G299*H299</f>
        <v>22.99</v>
      </c>
      <c r="J299" t="s">
        <v>22</v>
      </c>
    </row>
    <row r="300" spans="1:7">
      <c r="A300" s="14">
        <v>43546</v>
      </c>
      <c r="B300" t="s">
        <v>95</v>
      </c>
      <c r="D300" t="s">
        <v>31</v>
      </c>
      <c r="E300" t="s">
        <v>15</v>
      </c>
      <c r="F300" t="s">
        <v>137</v>
      </c>
      <c r="G300" s="13">
        <v>-3</v>
      </c>
    </row>
    <row r="301" spans="1:10">
      <c r="A301" s="14">
        <v>43545</v>
      </c>
      <c r="B301" t="s">
        <v>138</v>
      </c>
      <c r="C301" t="s">
        <v>38</v>
      </c>
      <c r="D301" t="s">
        <v>14</v>
      </c>
      <c r="E301" t="s">
        <v>15</v>
      </c>
      <c r="F301" t="s">
        <v>16</v>
      </c>
      <c r="G301" s="13">
        <v>-11.28</v>
      </c>
      <c r="J301" t="s">
        <v>39</v>
      </c>
    </row>
    <row r="302" spans="1:10">
      <c r="A302" s="14">
        <v>43545</v>
      </c>
      <c r="B302" t="s">
        <v>138</v>
      </c>
      <c r="C302" t="s">
        <v>38</v>
      </c>
      <c r="D302" t="s">
        <v>14</v>
      </c>
      <c r="E302" t="s">
        <v>15</v>
      </c>
      <c r="F302" t="s">
        <v>18</v>
      </c>
      <c r="G302" s="13">
        <v>-6</v>
      </c>
      <c r="J302" t="s">
        <v>39</v>
      </c>
    </row>
    <row r="303" spans="1:10">
      <c r="A303" s="14">
        <v>43545</v>
      </c>
      <c r="B303" t="s">
        <v>138</v>
      </c>
      <c r="C303" t="s">
        <v>38</v>
      </c>
      <c r="D303" t="s">
        <v>14</v>
      </c>
      <c r="E303" t="s">
        <v>19</v>
      </c>
      <c r="G303" s="13">
        <v>39.98</v>
      </c>
      <c r="H303">
        <v>2</v>
      </c>
      <c r="I303">
        <f>G303*H303</f>
        <v>79.96</v>
      </c>
      <c r="J303" t="s">
        <v>39</v>
      </c>
    </row>
    <row r="304" spans="1:10">
      <c r="A304" s="14">
        <v>43545</v>
      </c>
      <c r="B304" t="s">
        <v>139</v>
      </c>
      <c r="C304" t="s">
        <v>47</v>
      </c>
      <c r="D304" t="s">
        <v>14</v>
      </c>
      <c r="E304" t="s">
        <v>15</v>
      </c>
      <c r="F304" t="s">
        <v>16</v>
      </c>
      <c r="G304" s="13">
        <v>-29.44</v>
      </c>
      <c r="J304" t="s">
        <v>140</v>
      </c>
    </row>
    <row r="305" spans="1:10">
      <c r="A305" s="14">
        <v>43545</v>
      </c>
      <c r="B305" t="s">
        <v>139</v>
      </c>
      <c r="C305" t="s">
        <v>47</v>
      </c>
      <c r="D305" t="s">
        <v>14</v>
      </c>
      <c r="E305" t="s">
        <v>15</v>
      </c>
      <c r="F305" t="s">
        <v>18</v>
      </c>
      <c r="G305" s="13">
        <v>-18.24</v>
      </c>
      <c r="J305" t="s">
        <v>140</v>
      </c>
    </row>
    <row r="306" spans="1:10">
      <c r="A306" s="14">
        <v>43545</v>
      </c>
      <c r="B306" t="s">
        <v>139</v>
      </c>
      <c r="C306" t="s">
        <v>47</v>
      </c>
      <c r="D306" t="s">
        <v>14</v>
      </c>
      <c r="E306" t="s">
        <v>36</v>
      </c>
      <c r="G306" s="13">
        <v>-3.2</v>
      </c>
      <c r="H306">
        <v>1</v>
      </c>
      <c r="J306" t="s">
        <v>140</v>
      </c>
    </row>
    <row r="307" spans="1:10">
      <c r="A307" s="14">
        <v>43545</v>
      </c>
      <c r="B307" t="s">
        <v>139</v>
      </c>
      <c r="C307" t="s">
        <v>47</v>
      </c>
      <c r="D307" t="s">
        <v>14</v>
      </c>
      <c r="E307" t="s">
        <v>36</v>
      </c>
      <c r="G307" s="13">
        <v>-3.2</v>
      </c>
      <c r="H307">
        <v>1</v>
      </c>
      <c r="J307" t="s">
        <v>140</v>
      </c>
    </row>
    <row r="308" spans="1:10">
      <c r="A308" s="14">
        <v>43545</v>
      </c>
      <c r="B308" t="s">
        <v>139</v>
      </c>
      <c r="C308" t="s">
        <v>47</v>
      </c>
      <c r="D308" t="s">
        <v>14</v>
      </c>
      <c r="E308" t="s">
        <v>19</v>
      </c>
      <c r="G308" s="13">
        <v>63.99</v>
      </c>
      <c r="H308">
        <v>1</v>
      </c>
      <c r="I308">
        <f t="shared" ref="I308:I309" si="16">G308*H308</f>
        <v>63.99</v>
      </c>
      <c r="J308" t="s">
        <v>140</v>
      </c>
    </row>
    <row r="309" spans="1:10">
      <c r="A309" s="14">
        <v>43545</v>
      </c>
      <c r="B309" t="s">
        <v>139</v>
      </c>
      <c r="C309" t="s">
        <v>47</v>
      </c>
      <c r="D309" t="s">
        <v>14</v>
      </c>
      <c r="E309" t="s">
        <v>19</v>
      </c>
      <c r="G309" s="13">
        <v>63.99</v>
      </c>
      <c r="H309">
        <v>1</v>
      </c>
      <c r="I309">
        <f t="shared" si="16"/>
        <v>63.99</v>
      </c>
      <c r="J309" t="s">
        <v>140</v>
      </c>
    </row>
    <row r="310" spans="1:10">
      <c r="A310" s="14">
        <v>43545</v>
      </c>
      <c r="B310" t="s">
        <v>141</v>
      </c>
      <c r="C310" t="s">
        <v>142</v>
      </c>
      <c r="D310" t="s">
        <v>14</v>
      </c>
      <c r="E310" t="s">
        <v>15</v>
      </c>
      <c r="F310" t="s">
        <v>16</v>
      </c>
      <c r="G310" s="13">
        <v>-10.92</v>
      </c>
      <c r="J310" t="s">
        <v>143</v>
      </c>
    </row>
    <row r="311" spans="1:10">
      <c r="A311" s="14">
        <v>43545</v>
      </c>
      <c r="B311" t="s">
        <v>141</v>
      </c>
      <c r="C311" t="s">
        <v>142</v>
      </c>
      <c r="D311" t="s">
        <v>14</v>
      </c>
      <c r="E311" t="s">
        <v>15</v>
      </c>
      <c r="F311" t="s">
        <v>18</v>
      </c>
      <c r="G311" s="13">
        <v>-7.5</v>
      </c>
      <c r="J311" t="s">
        <v>143</v>
      </c>
    </row>
    <row r="312" spans="1:10">
      <c r="A312" s="14">
        <v>43545</v>
      </c>
      <c r="B312" t="s">
        <v>141</v>
      </c>
      <c r="C312" t="s">
        <v>142</v>
      </c>
      <c r="D312" t="s">
        <v>14</v>
      </c>
      <c r="E312" t="s">
        <v>36</v>
      </c>
      <c r="G312" s="13">
        <v>0</v>
      </c>
      <c r="H312">
        <v>1</v>
      </c>
      <c r="J312" t="s">
        <v>143</v>
      </c>
    </row>
    <row r="313" spans="1:10">
      <c r="A313" s="14">
        <v>43545</v>
      </c>
      <c r="B313" t="s">
        <v>141</v>
      </c>
      <c r="C313" t="s">
        <v>142</v>
      </c>
      <c r="D313" t="s">
        <v>14</v>
      </c>
      <c r="E313" t="s">
        <v>19</v>
      </c>
      <c r="G313" s="13">
        <v>49.99</v>
      </c>
      <c r="H313">
        <v>1</v>
      </c>
      <c r="I313">
        <f>G313*H313</f>
        <v>49.99</v>
      </c>
      <c r="J313" t="s">
        <v>143</v>
      </c>
    </row>
    <row r="314" spans="1:10">
      <c r="A314" s="14">
        <v>43545</v>
      </c>
      <c r="B314" t="s">
        <v>144</v>
      </c>
      <c r="C314" t="s">
        <v>21</v>
      </c>
      <c r="D314" t="s">
        <v>14</v>
      </c>
      <c r="E314" t="s">
        <v>15</v>
      </c>
      <c r="F314" t="s">
        <v>16</v>
      </c>
      <c r="G314" s="13">
        <v>-6.02</v>
      </c>
      <c r="J314" t="s">
        <v>22</v>
      </c>
    </row>
    <row r="315" spans="1:10">
      <c r="A315" s="14">
        <v>43545</v>
      </c>
      <c r="B315" t="s">
        <v>144</v>
      </c>
      <c r="C315" t="s">
        <v>21</v>
      </c>
      <c r="D315" t="s">
        <v>14</v>
      </c>
      <c r="E315" t="s">
        <v>15</v>
      </c>
      <c r="F315" t="s">
        <v>18</v>
      </c>
      <c r="G315" s="13">
        <v>-3.45</v>
      </c>
      <c r="J315" t="s">
        <v>22</v>
      </c>
    </row>
    <row r="316" spans="1:10">
      <c r="A316" s="14">
        <v>43545</v>
      </c>
      <c r="B316" t="s">
        <v>144</v>
      </c>
      <c r="C316" t="s">
        <v>21</v>
      </c>
      <c r="D316" t="s">
        <v>14</v>
      </c>
      <c r="E316" t="s">
        <v>36</v>
      </c>
      <c r="G316" s="13">
        <v>0</v>
      </c>
      <c r="H316">
        <v>1</v>
      </c>
      <c r="J316" t="s">
        <v>22</v>
      </c>
    </row>
    <row r="317" spans="1:10">
      <c r="A317" s="14">
        <v>43545</v>
      </c>
      <c r="B317" t="s">
        <v>144</v>
      </c>
      <c r="C317" t="s">
        <v>21</v>
      </c>
      <c r="D317" t="s">
        <v>14</v>
      </c>
      <c r="E317" t="s">
        <v>19</v>
      </c>
      <c r="G317" s="13">
        <v>22.99</v>
      </c>
      <c r="H317">
        <v>1</v>
      </c>
      <c r="I317">
        <f>G317*H317</f>
        <v>22.99</v>
      </c>
      <c r="J317" t="s">
        <v>22</v>
      </c>
    </row>
    <row r="318" spans="1:10">
      <c r="A318" s="14">
        <v>43545</v>
      </c>
      <c r="B318" t="s">
        <v>145</v>
      </c>
      <c r="C318" t="s">
        <v>83</v>
      </c>
      <c r="D318" t="s">
        <v>14</v>
      </c>
      <c r="E318" t="s">
        <v>15</v>
      </c>
      <c r="F318" t="s">
        <v>16</v>
      </c>
      <c r="G318" s="13">
        <v>-3.19</v>
      </c>
      <c r="J318" t="s">
        <v>84</v>
      </c>
    </row>
    <row r="319" spans="1:10">
      <c r="A319" s="14">
        <v>43545</v>
      </c>
      <c r="B319" t="s">
        <v>145</v>
      </c>
      <c r="C319" t="s">
        <v>83</v>
      </c>
      <c r="D319" t="s">
        <v>14</v>
      </c>
      <c r="E319" t="s">
        <v>15</v>
      </c>
      <c r="F319" t="s">
        <v>18</v>
      </c>
      <c r="G319" s="13">
        <v>-1.2</v>
      </c>
      <c r="J319" t="s">
        <v>84</v>
      </c>
    </row>
    <row r="320" spans="1:10">
      <c r="A320" s="14">
        <v>43545</v>
      </c>
      <c r="B320" t="s">
        <v>145</v>
      </c>
      <c r="C320" t="s">
        <v>83</v>
      </c>
      <c r="D320" t="s">
        <v>14</v>
      </c>
      <c r="E320" t="s">
        <v>19</v>
      </c>
      <c r="G320" s="13">
        <v>7.99</v>
      </c>
      <c r="H320">
        <v>1</v>
      </c>
      <c r="I320">
        <f>G320*H320</f>
        <v>7.99</v>
      </c>
      <c r="J320" t="s">
        <v>84</v>
      </c>
    </row>
    <row r="321" spans="1:10">
      <c r="A321" s="14">
        <v>43545</v>
      </c>
      <c r="B321" t="s">
        <v>146</v>
      </c>
      <c r="C321" t="s">
        <v>38</v>
      </c>
      <c r="D321" t="s">
        <v>14</v>
      </c>
      <c r="E321" t="s">
        <v>15</v>
      </c>
      <c r="F321" t="s">
        <v>16</v>
      </c>
      <c r="G321" s="13">
        <v>-5.64</v>
      </c>
      <c r="J321" t="s">
        <v>39</v>
      </c>
    </row>
    <row r="322" spans="1:10">
      <c r="A322" s="14">
        <v>43545</v>
      </c>
      <c r="B322" t="s">
        <v>146</v>
      </c>
      <c r="C322" t="s">
        <v>38</v>
      </c>
      <c r="D322" t="s">
        <v>14</v>
      </c>
      <c r="E322" t="s">
        <v>15</v>
      </c>
      <c r="F322" t="s">
        <v>18</v>
      </c>
      <c r="G322" s="13">
        <v>-3</v>
      </c>
      <c r="J322" t="s">
        <v>39</v>
      </c>
    </row>
    <row r="323" spans="1:10">
      <c r="A323" s="14">
        <v>43545</v>
      </c>
      <c r="B323" t="s">
        <v>146</v>
      </c>
      <c r="C323" t="s">
        <v>38</v>
      </c>
      <c r="D323" t="s">
        <v>14</v>
      </c>
      <c r="E323" t="s">
        <v>19</v>
      </c>
      <c r="G323" s="13">
        <v>19.99</v>
      </c>
      <c r="H323">
        <v>1</v>
      </c>
      <c r="I323">
        <f>G323*H323</f>
        <v>19.99</v>
      </c>
      <c r="J323" t="s">
        <v>39</v>
      </c>
    </row>
    <row r="324" spans="1:7">
      <c r="A324" s="14">
        <v>43545</v>
      </c>
      <c r="B324" t="s">
        <v>60</v>
      </c>
      <c r="D324" t="s">
        <v>31</v>
      </c>
      <c r="E324" t="s">
        <v>15</v>
      </c>
      <c r="F324" t="s">
        <v>61</v>
      </c>
      <c r="G324" s="13">
        <v>-1.8</v>
      </c>
    </row>
    <row r="325" spans="1:7">
      <c r="A325" s="14">
        <v>43545</v>
      </c>
      <c r="B325" t="s">
        <v>95</v>
      </c>
      <c r="D325" t="s">
        <v>31</v>
      </c>
      <c r="E325" t="s">
        <v>15</v>
      </c>
      <c r="F325" t="s">
        <v>53</v>
      </c>
      <c r="G325" s="13">
        <v>-1.2</v>
      </c>
    </row>
    <row r="326" spans="1:10">
      <c r="A326" s="14">
        <v>43544</v>
      </c>
      <c r="B326" t="s">
        <v>147</v>
      </c>
      <c r="C326" t="s">
        <v>38</v>
      </c>
      <c r="D326" t="s">
        <v>14</v>
      </c>
      <c r="E326" t="s">
        <v>15</v>
      </c>
      <c r="F326" t="s">
        <v>16</v>
      </c>
      <c r="G326" s="13">
        <v>-11.28</v>
      </c>
      <c r="J326" t="s">
        <v>39</v>
      </c>
    </row>
    <row r="327" spans="1:10">
      <c r="A327" s="14">
        <v>43544</v>
      </c>
      <c r="B327" t="s">
        <v>147</v>
      </c>
      <c r="C327" t="s">
        <v>38</v>
      </c>
      <c r="D327" t="s">
        <v>14</v>
      </c>
      <c r="E327" t="s">
        <v>15</v>
      </c>
      <c r="F327" t="s">
        <v>18</v>
      </c>
      <c r="G327" s="13">
        <v>-6</v>
      </c>
      <c r="J327" t="s">
        <v>39</v>
      </c>
    </row>
    <row r="328" spans="1:10">
      <c r="A328" s="14">
        <v>43544</v>
      </c>
      <c r="B328" t="s">
        <v>147</v>
      </c>
      <c r="C328" t="s">
        <v>38</v>
      </c>
      <c r="D328" t="s">
        <v>14</v>
      </c>
      <c r="E328" t="s">
        <v>19</v>
      </c>
      <c r="G328" s="13">
        <v>19.99</v>
      </c>
      <c r="H328">
        <v>1</v>
      </c>
      <c r="I328">
        <f t="shared" ref="I328:I329" si="17">G328*H328</f>
        <v>19.99</v>
      </c>
      <c r="J328" t="s">
        <v>39</v>
      </c>
    </row>
    <row r="329" spans="1:10">
      <c r="A329" s="14">
        <v>43544</v>
      </c>
      <c r="B329" t="s">
        <v>147</v>
      </c>
      <c r="C329" t="s">
        <v>38</v>
      </c>
      <c r="D329" t="s">
        <v>14</v>
      </c>
      <c r="E329" t="s">
        <v>19</v>
      </c>
      <c r="G329" s="13">
        <v>19.99</v>
      </c>
      <c r="H329">
        <v>1</v>
      </c>
      <c r="I329">
        <f t="shared" si="17"/>
        <v>19.99</v>
      </c>
      <c r="J329" t="s">
        <v>39</v>
      </c>
    </row>
    <row r="330" spans="1:10">
      <c r="A330" s="14">
        <v>43544</v>
      </c>
      <c r="B330" t="s">
        <v>148</v>
      </c>
      <c r="C330" t="s">
        <v>149</v>
      </c>
      <c r="D330" t="s">
        <v>14</v>
      </c>
      <c r="E330" t="s">
        <v>15</v>
      </c>
      <c r="F330" t="s">
        <v>16</v>
      </c>
      <c r="G330" s="13">
        <v>-3.19</v>
      </c>
      <c r="J330" t="s">
        <v>150</v>
      </c>
    </row>
    <row r="331" spans="1:10">
      <c r="A331" s="14">
        <v>43544</v>
      </c>
      <c r="B331" t="s">
        <v>148</v>
      </c>
      <c r="C331" t="s">
        <v>149</v>
      </c>
      <c r="D331" t="s">
        <v>14</v>
      </c>
      <c r="E331" t="s">
        <v>15</v>
      </c>
      <c r="F331" t="s">
        <v>18</v>
      </c>
      <c r="G331" s="13">
        <v>-0.72</v>
      </c>
      <c r="J331" t="s">
        <v>150</v>
      </c>
    </row>
    <row r="332" spans="1:10">
      <c r="A332" s="14">
        <v>43544</v>
      </c>
      <c r="B332" t="s">
        <v>148</v>
      </c>
      <c r="C332" t="s">
        <v>149</v>
      </c>
      <c r="D332" t="s">
        <v>14</v>
      </c>
      <c r="E332" t="s">
        <v>36</v>
      </c>
      <c r="G332" s="13">
        <v>-0.18</v>
      </c>
      <c r="H332">
        <v>1</v>
      </c>
      <c r="J332" t="s">
        <v>150</v>
      </c>
    </row>
    <row r="333" spans="1:10">
      <c r="A333" s="14">
        <v>43544</v>
      </c>
      <c r="B333" t="s">
        <v>148</v>
      </c>
      <c r="C333" t="s">
        <v>149</v>
      </c>
      <c r="D333" t="s">
        <v>14</v>
      </c>
      <c r="E333" t="s">
        <v>19</v>
      </c>
      <c r="G333" s="13">
        <v>6.99</v>
      </c>
      <c r="H333">
        <v>1</v>
      </c>
      <c r="I333">
        <f>G333*H333</f>
        <v>6.99</v>
      </c>
      <c r="J333" t="s">
        <v>150</v>
      </c>
    </row>
    <row r="334" spans="1:10">
      <c r="A334" s="14">
        <v>43544</v>
      </c>
      <c r="B334" t="s">
        <v>148</v>
      </c>
      <c r="C334" t="s">
        <v>149</v>
      </c>
      <c r="D334" t="s">
        <v>14</v>
      </c>
      <c r="E334" t="s">
        <v>43</v>
      </c>
      <c r="F334" t="s">
        <v>44</v>
      </c>
      <c r="G334" s="13">
        <v>0.45</v>
      </c>
      <c r="J334" t="s">
        <v>150</v>
      </c>
    </row>
    <row r="335" spans="1:10">
      <c r="A335" s="14">
        <v>43544</v>
      </c>
      <c r="B335" t="s">
        <v>151</v>
      </c>
      <c r="C335" t="s">
        <v>34</v>
      </c>
      <c r="D335" t="s">
        <v>14</v>
      </c>
      <c r="E335" t="s">
        <v>15</v>
      </c>
      <c r="F335" t="s">
        <v>16</v>
      </c>
      <c r="G335" s="13">
        <v>-6.02</v>
      </c>
      <c r="J335" t="s">
        <v>35</v>
      </c>
    </row>
    <row r="336" spans="1:10">
      <c r="A336" s="14">
        <v>43544</v>
      </c>
      <c r="B336" t="s">
        <v>151</v>
      </c>
      <c r="C336" t="s">
        <v>34</v>
      </c>
      <c r="D336" t="s">
        <v>14</v>
      </c>
      <c r="E336" t="s">
        <v>15</v>
      </c>
      <c r="F336" t="s">
        <v>18</v>
      </c>
      <c r="G336" s="13">
        <v>-2.85</v>
      </c>
      <c r="J336" t="s">
        <v>35</v>
      </c>
    </row>
    <row r="337" spans="1:10">
      <c r="A337" s="14">
        <v>43544</v>
      </c>
      <c r="B337" t="s">
        <v>151</v>
      </c>
      <c r="C337" t="s">
        <v>34</v>
      </c>
      <c r="D337" t="s">
        <v>14</v>
      </c>
      <c r="E337" t="s">
        <v>36</v>
      </c>
      <c r="G337" s="13">
        <v>0</v>
      </c>
      <c r="H337">
        <v>1</v>
      </c>
      <c r="J337" t="s">
        <v>35</v>
      </c>
    </row>
    <row r="338" spans="1:10">
      <c r="A338" s="14">
        <v>43544</v>
      </c>
      <c r="B338" t="s">
        <v>151</v>
      </c>
      <c r="C338" t="s">
        <v>34</v>
      </c>
      <c r="D338" t="s">
        <v>14</v>
      </c>
      <c r="E338" t="s">
        <v>36</v>
      </c>
      <c r="G338" s="13">
        <v>0</v>
      </c>
      <c r="H338">
        <v>1</v>
      </c>
      <c r="J338" t="s">
        <v>35</v>
      </c>
    </row>
    <row r="339" spans="1:10">
      <c r="A339" s="14">
        <v>43544</v>
      </c>
      <c r="B339" t="s">
        <v>151</v>
      </c>
      <c r="C339" t="s">
        <v>34</v>
      </c>
      <c r="D339" t="s">
        <v>14</v>
      </c>
      <c r="E339" t="s">
        <v>36</v>
      </c>
      <c r="G339" s="13">
        <v>-1</v>
      </c>
      <c r="H339">
        <v>1</v>
      </c>
      <c r="J339" t="s">
        <v>35</v>
      </c>
    </row>
    <row r="340" spans="1:10">
      <c r="A340" s="14">
        <v>43544</v>
      </c>
      <c r="B340" t="s">
        <v>151</v>
      </c>
      <c r="C340" t="s">
        <v>34</v>
      </c>
      <c r="D340" t="s">
        <v>14</v>
      </c>
      <c r="E340" t="s">
        <v>36</v>
      </c>
      <c r="F340" t="s">
        <v>67</v>
      </c>
      <c r="G340" s="13">
        <v>-6.99</v>
      </c>
      <c r="J340" t="s">
        <v>35</v>
      </c>
    </row>
    <row r="341" spans="1:10">
      <c r="A341" s="14">
        <v>43544</v>
      </c>
      <c r="B341" t="s">
        <v>151</v>
      </c>
      <c r="C341" t="s">
        <v>34</v>
      </c>
      <c r="D341" t="s">
        <v>14</v>
      </c>
      <c r="E341" t="s">
        <v>19</v>
      </c>
      <c r="G341" s="13">
        <v>19.99</v>
      </c>
      <c r="H341">
        <v>1</v>
      </c>
      <c r="I341">
        <f>G341*H341</f>
        <v>19.99</v>
      </c>
      <c r="J341" t="s">
        <v>35</v>
      </c>
    </row>
    <row r="342" spans="1:10">
      <c r="A342" s="14">
        <v>43544</v>
      </c>
      <c r="B342" t="s">
        <v>151</v>
      </c>
      <c r="C342" t="s">
        <v>34</v>
      </c>
      <c r="D342" t="s">
        <v>14</v>
      </c>
      <c r="E342" t="s">
        <v>43</v>
      </c>
      <c r="F342" t="s">
        <v>67</v>
      </c>
      <c r="G342" s="13">
        <v>6.99</v>
      </c>
      <c r="J342" t="s">
        <v>35</v>
      </c>
    </row>
    <row r="343" spans="1:10">
      <c r="A343" s="14">
        <v>43544</v>
      </c>
      <c r="B343" t="s">
        <v>152</v>
      </c>
      <c r="C343" t="s">
        <v>64</v>
      </c>
      <c r="D343" t="s">
        <v>14</v>
      </c>
      <c r="E343" t="s">
        <v>15</v>
      </c>
      <c r="F343" t="s">
        <v>16</v>
      </c>
      <c r="G343" s="13">
        <v>-29.06</v>
      </c>
      <c r="J343" t="s">
        <v>153</v>
      </c>
    </row>
    <row r="344" spans="1:10">
      <c r="A344" s="14">
        <v>43544</v>
      </c>
      <c r="B344" t="s">
        <v>152</v>
      </c>
      <c r="C344" t="s">
        <v>64</v>
      </c>
      <c r="D344" t="s">
        <v>14</v>
      </c>
      <c r="E344" t="s">
        <v>15</v>
      </c>
      <c r="F344" t="s">
        <v>18</v>
      </c>
      <c r="G344" s="13">
        <v>-16.5</v>
      </c>
      <c r="J344" t="s">
        <v>153</v>
      </c>
    </row>
    <row r="345" spans="1:10">
      <c r="A345" s="14">
        <v>43544</v>
      </c>
      <c r="B345" t="s">
        <v>152</v>
      </c>
      <c r="C345" t="s">
        <v>64</v>
      </c>
      <c r="D345" t="s">
        <v>14</v>
      </c>
      <c r="E345" t="s">
        <v>19</v>
      </c>
      <c r="G345" s="13">
        <v>45.99</v>
      </c>
      <c r="H345">
        <v>1</v>
      </c>
      <c r="I345">
        <f t="shared" ref="I345:I346" si="18">G345*H345</f>
        <v>45.99</v>
      </c>
      <c r="J345" t="s">
        <v>153</v>
      </c>
    </row>
    <row r="346" spans="1:10">
      <c r="A346" s="14">
        <v>43544</v>
      </c>
      <c r="B346" t="s">
        <v>152</v>
      </c>
      <c r="C346" t="s">
        <v>47</v>
      </c>
      <c r="D346" t="s">
        <v>14</v>
      </c>
      <c r="E346" t="s">
        <v>19</v>
      </c>
      <c r="G346" s="13">
        <v>63.99</v>
      </c>
      <c r="H346">
        <v>1</v>
      </c>
      <c r="I346">
        <f t="shared" si="18"/>
        <v>63.99</v>
      </c>
      <c r="J346" t="s">
        <v>140</v>
      </c>
    </row>
    <row r="347" spans="1:10">
      <c r="A347" s="14">
        <v>43544</v>
      </c>
      <c r="B347" t="s">
        <v>152</v>
      </c>
      <c r="C347" t="s">
        <v>64</v>
      </c>
      <c r="D347" t="s">
        <v>14</v>
      </c>
      <c r="E347" t="s">
        <v>43</v>
      </c>
      <c r="F347" t="s">
        <v>44</v>
      </c>
      <c r="G347" s="13">
        <v>7.29</v>
      </c>
      <c r="J347" t="s">
        <v>153</v>
      </c>
    </row>
    <row r="348" spans="1:10">
      <c r="A348" s="14">
        <v>43544</v>
      </c>
      <c r="B348" t="s">
        <v>154</v>
      </c>
      <c r="C348" t="s">
        <v>142</v>
      </c>
      <c r="D348" t="s">
        <v>14</v>
      </c>
      <c r="E348" t="s">
        <v>15</v>
      </c>
      <c r="F348" t="s">
        <v>16</v>
      </c>
      <c r="G348" s="13">
        <v>-10.92</v>
      </c>
      <c r="J348" t="s">
        <v>143</v>
      </c>
    </row>
    <row r="349" spans="1:10">
      <c r="A349" s="14">
        <v>43544</v>
      </c>
      <c r="B349" t="s">
        <v>154</v>
      </c>
      <c r="C349" t="s">
        <v>142</v>
      </c>
      <c r="D349" t="s">
        <v>14</v>
      </c>
      <c r="E349" t="s">
        <v>15</v>
      </c>
      <c r="F349" t="s">
        <v>18</v>
      </c>
      <c r="G349" s="13">
        <v>-5.98</v>
      </c>
      <c r="J349" t="s">
        <v>143</v>
      </c>
    </row>
    <row r="350" spans="1:10">
      <c r="A350" s="14">
        <v>43544</v>
      </c>
      <c r="B350" t="s">
        <v>154</v>
      </c>
      <c r="C350" t="s">
        <v>142</v>
      </c>
      <c r="D350" t="s">
        <v>14</v>
      </c>
      <c r="E350" t="s">
        <v>36</v>
      </c>
      <c r="G350" s="13">
        <v>-2.1</v>
      </c>
      <c r="H350">
        <v>1</v>
      </c>
      <c r="J350" t="s">
        <v>143</v>
      </c>
    </row>
    <row r="351" spans="1:10">
      <c r="A351" s="14">
        <v>43544</v>
      </c>
      <c r="B351" t="s">
        <v>154</v>
      </c>
      <c r="C351" t="s">
        <v>142</v>
      </c>
      <c r="D351" t="s">
        <v>14</v>
      </c>
      <c r="E351" t="s">
        <v>19</v>
      </c>
      <c r="G351" s="13">
        <v>41.99</v>
      </c>
      <c r="H351">
        <v>1</v>
      </c>
      <c r="I351">
        <f>G351*H351</f>
        <v>41.99</v>
      </c>
      <c r="J351" t="s">
        <v>143</v>
      </c>
    </row>
    <row r="352" spans="1:10">
      <c r="A352" s="14">
        <v>43544</v>
      </c>
      <c r="B352" t="s">
        <v>155</v>
      </c>
      <c r="C352" t="s">
        <v>142</v>
      </c>
      <c r="D352" t="s">
        <v>14</v>
      </c>
      <c r="E352" t="s">
        <v>15</v>
      </c>
      <c r="F352" t="s">
        <v>16</v>
      </c>
      <c r="G352" s="13">
        <v>-10.92</v>
      </c>
      <c r="J352" t="s">
        <v>143</v>
      </c>
    </row>
    <row r="353" spans="1:10">
      <c r="A353" s="14">
        <v>43544</v>
      </c>
      <c r="B353" t="s">
        <v>155</v>
      </c>
      <c r="C353" t="s">
        <v>142</v>
      </c>
      <c r="D353" t="s">
        <v>14</v>
      </c>
      <c r="E353" t="s">
        <v>15</v>
      </c>
      <c r="F353" t="s">
        <v>18</v>
      </c>
      <c r="G353" s="13">
        <v>-6.6</v>
      </c>
      <c r="J353" t="s">
        <v>143</v>
      </c>
    </row>
    <row r="354" spans="1:10">
      <c r="A354" s="14">
        <v>43544</v>
      </c>
      <c r="B354" t="s">
        <v>155</v>
      </c>
      <c r="C354" t="s">
        <v>142</v>
      </c>
      <c r="D354" t="s">
        <v>14</v>
      </c>
      <c r="E354" t="s">
        <v>15</v>
      </c>
      <c r="F354" t="s">
        <v>66</v>
      </c>
      <c r="G354" s="13">
        <v>-8.99</v>
      </c>
      <c r="J354" t="s">
        <v>143</v>
      </c>
    </row>
    <row r="355" spans="1:10">
      <c r="A355" s="14">
        <v>43544</v>
      </c>
      <c r="B355" t="s">
        <v>155</v>
      </c>
      <c r="C355" t="s">
        <v>142</v>
      </c>
      <c r="D355" t="s">
        <v>14</v>
      </c>
      <c r="E355" t="s">
        <v>19</v>
      </c>
      <c r="G355" s="13">
        <v>43.99</v>
      </c>
      <c r="H355">
        <v>1</v>
      </c>
      <c r="I355">
        <f>G355*H355</f>
        <v>43.99</v>
      </c>
      <c r="J355" t="s">
        <v>143</v>
      </c>
    </row>
    <row r="356" spans="1:10">
      <c r="A356" s="14">
        <v>43544</v>
      </c>
      <c r="B356" t="s">
        <v>155</v>
      </c>
      <c r="C356" t="s">
        <v>142</v>
      </c>
      <c r="D356" t="s">
        <v>14</v>
      </c>
      <c r="E356" t="s">
        <v>43</v>
      </c>
      <c r="F356" t="s">
        <v>67</v>
      </c>
      <c r="G356" s="13">
        <v>8.99</v>
      </c>
      <c r="J356" t="s">
        <v>143</v>
      </c>
    </row>
    <row r="357" spans="1:10">
      <c r="A357" s="14">
        <v>43544</v>
      </c>
      <c r="B357" t="s">
        <v>156</v>
      </c>
      <c r="C357" t="s">
        <v>142</v>
      </c>
      <c r="D357" t="s">
        <v>14</v>
      </c>
      <c r="E357" t="s">
        <v>15</v>
      </c>
      <c r="F357" t="s">
        <v>16</v>
      </c>
      <c r="G357" s="13">
        <v>-10.92</v>
      </c>
      <c r="J357" t="s">
        <v>143</v>
      </c>
    </row>
    <row r="358" spans="1:10">
      <c r="A358" s="14">
        <v>43544</v>
      </c>
      <c r="B358" t="s">
        <v>156</v>
      </c>
      <c r="C358" t="s">
        <v>142</v>
      </c>
      <c r="D358" t="s">
        <v>14</v>
      </c>
      <c r="E358" t="s">
        <v>15</v>
      </c>
      <c r="F358" t="s">
        <v>18</v>
      </c>
      <c r="G358" s="13">
        <v>-6.3</v>
      </c>
      <c r="J358" t="s">
        <v>143</v>
      </c>
    </row>
    <row r="359" spans="1:10">
      <c r="A359" s="14">
        <v>43544</v>
      </c>
      <c r="B359" t="s">
        <v>156</v>
      </c>
      <c r="C359" t="s">
        <v>142</v>
      </c>
      <c r="D359" t="s">
        <v>14</v>
      </c>
      <c r="E359" t="s">
        <v>19</v>
      </c>
      <c r="G359" s="13">
        <v>41.99</v>
      </c>
      <c r="H359">
        <v>1</v>
      </c>
      <c r="I359">
        <f>G359*H359</f>
        <v>41.99</v>
      </c>
      <c r="J359" t="s">
        <v>143</v>
      </c>
    </row>
    <row r="360" spans="1:10">
      <c r="A360" s="14">
        <v>43544</v>
      </c>
      <c r="B360" t="s">
        <v>156</v>
      </c>
      <c r="C360" t="s">
        <v>142</v>
      </c>
      <c r="D360" t="s">
        <v>14</v>
      </c>
      <c r="E360" t="s">
        <v>43</v>
      </c>
      <c r="F360" t="s">
        <v>44</v>
      </c>
      <c r="G360" s="13">
        <v>2.78</v>
      </c>
      <c r="J360" t="s">
        <v>143</v>
      </c>
    </row>
    <row r="361" spans="1:10">
      <c r="A361" s="14">
        <v>43544</v>
      </c>
      <c r="B361" t="s">
        <v>157</v>
      </c>
      <c r="C361" t="s">
        <v>142</v>
      </c>
      <c r="D361" t="s">
        <v>14</v>
      </c>
      <c r="E361" t="s">
        <v>15</v>
      </c>
      <c r="F361" t="s">
        <v>16</v>
      </c>
      <c r="G361" s="13">
        <v>-10.92</v>
      </c>
      <c r="J361" t="s">
        <v>143</v>
      </c>
    </row>
    <row r="362" spans="1:10">
      <c r="A362" s="14">
        <v>43544</v>
      </c>
      <c r="B362" t="s">
        <v>157</v>
      </c>
      <c r="C362" t="s">
        <v>142</v>
      </c>
      <c r="D362" t="s">
        <v>14</v>
      </c>
      <c r="E362" t="s">
        <v>15</v>
      </c>
      <c r="F362" t="s">
        <v>18</v>
      </c>
      <c r="G362" s="13">
        <v>-6.6</v>
      </c>
      <c r="J362" t="s">
        <v>143</v>
      </c>
    </row>
    <row r="363" spans="1:10">
      <c r="A363" s="14">
        <v>43544</v>
      </c>
      <c r="B363" t="s">
        <v>157</v>
      </c>
      <c r="C363" t="s">
        <v>142</v>
      </c>
      <c r="D363" t="s">
        <v>14</v>
      </c>
      <c r="E363" t="s">
        <v>19</v>
      </c>
      <c r="G363" s="13">
        <v>43.99</v>
      </c>
      <c r="H363">
        <v>1</v>
      </c>
      <c r="I363">
        <f>G363*H363</f>
        <v>43.99</v>
      </c>
      <c r="J363" t="s">
        <v>143</v>
      </c>
    </row>
    <row r="364" spans="1:10">
      <c r="A364" s="14">
        <v>43544</v>
      </c>
      <c r="B364" t="s">
        <v>158</v>
      </c>
      <c r="C364" t="s">
        <v>50</v>
      </c>
      <c r="D364" t="s">
        <v>14</v>
      </c>
      <c r="E364" t="s">
        <v>15</v>
      </c>
      <c r="F364" t="s">
        <v>16</v>
      </c>
      <c r="G364" s="13">
        <v>-11.68</v>
      </c>
      <c r="J364" t="s">
        <v>51</v>
      </c>
    </row>
    <row r="365" spans="1:10">
      <c r="A365" s="14">
        <v>43544</v>
      </c>
      <c r="B365" t="s">
        <v>158</v>
      </c>
      <c r="C365" t="s">
        <v>50</v>
      </c>
      <c r="D365" t="s">
        <v>14</v>
      </c>
      <c r="E365" t="s">
        <v>15</v>
      </c>
      <c r="F365" t="s">
        <v>18</v>
      </c>
      <c r="G365" s="13">
        <v>-4.8</v>
      </c>
      <c r="J365" t="s">
        <v>51</v>
      </c>
    </row>
    <row r="366" spans="1:10">
      <c r="A366" s="14">
        <v>43544</v>
      </c>
      <c r="B366" t="s">
        <v>158</v>
      </c>
      <c r="C366" t="s">
        <v>50</v>
      </c>
      <c r="D366" t="s">
        <v>14</v>
      </c>
      <c r="E366" t="s">
        <v>36</v>
      </c>
      <c r="G366" s="13">
        <v>0</v>
      </c>
      <c r="H366">
        <v>1</v>
      </c>
      <c r="J366" t="s">
        <v>51</v>
      </c>
    </row>
    <row r="367" spans="1:10">
      <c r="A367" s="14">
        <v>43544</v>
      </c>
      <c r="B367" t="s">
        <v>158</v>
      </c>
      <c r="C367" t="s">
        <v>50</v>
      </c>
      <c r="D367" t="s">
        <v>14</v>
      </c>
      <c r="E367" t="s">
        <v>19</v>
      </c>
      <c r="G367" s="13">
        <v>31.99</v>
      </c>
      <c r="H367">
        <v>1</v>
      </c>
      <c r="I367">
        <f>G367*H367</f>
        <v>31.99</v>
      </c>
      <c r="J367" t="s">
        <v>51</v>
      </c>
    </row>
    <row r="368" spans="1:10">
      <c r="A368" s="14">
        <v>43544</v>
      </c>
      <c r="B368" t="s">
        <v>159</v>
      </c>
      <c r="C368" t="s">
        <v>160</v>
      </c>
      <c r="D368" t="s">
        <v>14</v>
      </c>
      <c r="E368" t="s">
        <v>15</v>
      </c>
      <c r="F368" t="s">
        <v>16</v>
      </c>
      <c r="G368" s="13">
        <v>-4.76</v>
      </c>
      <c r="J368" t="s">
        <v>161</v>
      </c>
    </row>
    <row r="369" spans="1:10">
      <c r="A369" s="14">
        <v>43544</v>
      </c>
      <c r="B369" t="s">
        <v>159</v>
      </c>
      <c r="C369" t="s">
        <v>160</v>
      </c>
      <c r="D369" t="s">
        <v>14</v>
      </c>
      <c r="E369" t="s">
        <v>15</v>
      </c>
      <c r="F369" t="s">
        <v>18</v>
      </c>
      <c r="G369" s="13">
        <v>-1.8</v>
      </c>
      <c r="J369" t="s">
        <v>161</v>
      </c>
    </row>
    <row r="370" spans="1:10">
      <c r="A370" s="14">
        <v>43544</v>
      </c>
      <c r="B370" t="s">
        <v>159</v>
      </c>
      <c r="C370" t="s">
        <v>160</v>
      </c>
      <c r="D370" t="s">
        <v>14</v>
      </c>
      <c r="E370" t="s">
        <v>36</v>
      </c>
      <c r="G370" s="13">
        <v>0</v>
      </c>
      <c r="H370">
        <v>1</v>
      </c>
      <c r="J370" t="s">
        <v>161</v>
      </c>
    </row>
    <row r="371" spans="1:10">
      <c r="A371" s="14">
        <v>43544</v>
      </c>
      <c r="B371" t="s">
        <v>159</v>
      </c>
      <c r="C371" t="s">
        <v>160</v>
      </c>
      <c r="D371" t="s">
        <v>14</v>
      </c>
      <c r="E371" t="s">
        <v>19</v>
      </c>
      <c r="G371" s="13">
        <v>11.99</v>
      </c>
      <c r="H371">
        <v>1</v>
      </c>
      <c r="I371">
        <f>G371*H371</f>
        <v>11.99</v>
      </c>
      <c r="J371" t="s">
        <v>161</v>
      </c>
    </row>
    <row r="372" spans="1:7">
      <c r="A372" s="14">
        <v>43544</v>
      </c>
      <c r="B372" t="s">
        <v>30</v>
      </c>
      <c r="D372" t="s">
        <v>31</v>
      </c>
      <c r="E372" t="s">
        <v>15</v>
      </c>
      <c r="F372" t="s">
        <v>32</v>
      </c>
      <c r="G372" s="13">
        <v>-0.6</v>
      </c>
    </row>
    <row r="373" spans="1:7">
      <c r="A373" s="14">
        <v>43544</v>
      </c>
      <c r="B373" t="s">
        <v>95</v>
      </c>
      <c r="D373" t="s">
        <v>31</v>
      </c>
      <c r="E373" t="s">
        <v>15</v>
      </c>
      <c r="F373" t="s">
        <v>32</v>
      </c>
      <c r="G373" s="13">
        <v>-0.6</v>
      </c>
    </row>
    <row r="374" spans="1:10">
      <c r="A374" s="14">
        <v>43544</v>
      </c>
      <c r="B374" t="s">
        <v>162</v>
      </c>
      <c r="C374" t="s">
        <v>50</v>
      </c>
      <c r="D374" t="s">
        <v>14</v>
      </c>
      <c r="E374" t="s">
        <v>15</v>
      </c>
      <c r="F374" t="s">
        <v>16</v>
      </c>
      <c r="G374" s="13">
        <v>-11.68</v>
      </c>
      <c r="J374" t="s">
        <v>51</v>
      </c>
    </row>
    <row r="375" spans="1:10">
      <c r="A375" s="14">
        <v>43544</v>
      </c>
      <c r="B375" t="s">
        <v>162</v>
      </c>
      <c r="C375" t="s">
        <v>50</v>
      </c>
      <c r="D375" t="s">
        <v>14</v>
      </c>
      <c r="E375" t="s">
        <v>15</v>
      </c>
      <c r="F375" t="s">
        <v>18</v>
      </c>
      <c r="G375" s="13">
        <v>-4.56</v>
      </c>
      <c r="J375" t="s">
        <v>51</v>
      </c>
    </row>
    <row r="376" spans="1:10">
      <c r="A376" s="14">
        <v>43544</v>
      </c>
      <c r="B376" t="s">
        <v>162</v>
      </c>
      <c r="C376" t="s">
        <v>50</v>
      </c>
      <c r="D376" t="s">
        <v>14</v>
      </c>
      <c r="E376" t="s">
        <v>36</v>
      </c>
      <c r="G376" s="13">
        <v>-1.6</v>
      </c>
      <c r="H376">
        <v>1</v>
      </c>
      <c r="J376" t="s">
        <v>51</v>
      </c>
    </row>
    <row r="377" spans="1:10">
      <c r="A377" s="14">
        <v>43544</v>
      </c>
      <c r="B377" t="s">
        <v>162</v>
      </c>
      <c r="C377" t="s">
        <v>50</v>
      </c>
      <c r="D377" t="s">
        <v>14</v>
      </c>
      <c r="E377" t="s">
        <v>19</v>
      </c>
      <c r="G377" s="13">
        <v>31.99</v>
      </c>
      <c r="H377">
        <v>1</v>
      </c>
      <c r="I377">
        <f>G377*H377</f>
        <v>31.99</v>
      </c>
      <c r="J377" t="s">
        <v>51</v>
      </c>
    </row>
    <row r="378" spans="1:10">
      <c r="A378" s="14">
        <v>43544</v>
      </c>
      <c r="B378" t="s">
        <v>163</v>
      </c>
      <c r="C378" t="s">
        <v>50</v>
      </c>
      <c r="D378" t="s">
        <v>14</v>
      </c>
      <c r="E378" t="s">
        <v>15</v>
      </c>
      <c r="F378" t="s">
        <v>16</v>
      </c>
      <c r="G378" s="13">
        <v>-11.68</v>
      </c>
      <c r="J378" t="s">
        <v>51</v>
      </c>
    </row>
    <row r="379" spans="1:10">
      <c r="A379" s="14">
        <v>43544</v>
      </c>
      <c r="B379" t="s">
        <v>163</v>
      </c>
      <c r="C379" t="s">
        <v>50</v>
      </c>
      <c r="D379" t="s">
        <v>14</v>
      </c>
      <c r="E379" t="s">
        <v>15</v>
      </c>
      <c r="F379" t="s">
        <v>18</v>
      </c>
      <c r="G379" s="13">
        <v>-4.56</v>
      </c>
      <c r="J379" t="s">
        <v>51</v>
      </c>
    </row>
    <row r="380" spans="1:10">
      <c r="A380" s="14">
        <v>43544</v>
      </c>
      <c r="B380" t="s">
        <v>163</v>
      </c>
      <c r="C380" t="s">
        <v>50</v>
      </c>
      <c r="D380" t="s">
        <v>14</v>
      </c>
      <c r="E380" t="s">
        <v>36</v>
      </c>
      <c r="G380" s="13">
        <v>-1.6</v>
      </c>
      <c r="H380">
        <v>1</v>
      </c>
      <c r="J380" t="s">
        <v>51</v>
      </c>
    </row>
    <row r="381" spans="1:10">
      <c r="A381" s="14">
        <v>43544</v>
      </c>
      <c r="B381" t="s">
        <v>163</v>
      </c>
      <c r="C381" t="s">
        <v>50</v>
      </c>
      <c r="D381" t="s">
        <v>14</v>
      </c>
      <c r="E381" t="s">
        <v>19</v>
      </c>
      <c r="G381" s="13">
        <v>31.99</v>
      </c>
      <c r="H381">
        <v>1</v>
      </c>
      <c r="I381">
        <f>G381*H381</f>
        <v>31.99</v>
      </c>
      <c r="J381" t="s">
        <v>51</v>
      </c>
    </row>
    <row r="382" spans="1:10">
      <c r="A382" s="14">
        <v>43543</v>
      </c>
      <c r="B382" t="s">
        <v>164</v>
      </c>
      <c r="C382" t="s">
        <v>72</v>
      </c>
      <c r="D382" t="s">
        <v>14</v>
      </c>
      <c r="E382" t="s">
        <v>15</v>
      </c>
      <c r="F382" t="s">
        <v>16</v>
      </c>
      <c r="G382" s="13">
        <v>-12.4</v>
      </c>
      <c r="J382" t="s">
        <v>73</v>
      </c>
    </row>
    <row r="383" spans="1:10">
      <c r="A383" s="14">
        <v>43543</v>
      </c>
      <c r="B383" t="s">
        <v>164</v>
      </c>
      <c r="C383" t="s">
        <v>72</v>
      </c>
      <c r="D383" t="s">
        <v>14</v>
      </c>
      <c r="E383" t="s">
        <v>15</v>
      </c>
      <c r="F383" t="s">
        <v>18</v>
      </c>
      <c r="G383" s="13">
        <v>-6.38</v>
      </c>
      <c r="J383" t="s">
        <v>73</v>
      </c>
    </row>
    <row r="384" spans="1:10">
      <c r="A384" s="14">
        <v>43543</v>
      </c>
      <c r="B384" t="s">
        <v>164</v>
      </c>
      <c r="C384" t="s">
        <v>72</v>
      </c>
      <c r="D384" t="s">
        <v>14</v>
      </c>
      <c r="E384" t="s">
        <v>36</v>
      </c>
      <c r="G384" s="13">
        <v>-0.43</v>
      </c>
      <c r="H384">
        <v>5</v>
      </c>
      <c r="J384" t="s">
        <v>73</v>
      </c>
    </row>
    <row r="385" spans="1:10">
      <c r="A385" s="14">
        <v>43543</v>
      </c>
      <c r="B385" t="s">
        <v>164</v>
      </c>
      <c r="C385" t="s">
        <v>72</v>
      </c>
      <c r="D385" t="s">
        <v>14</v>
      </c>
      <c r="E385" t="s">
        <v>19</v>
      </c>
      <c r="G385" s="13">
        <v>42.95</v>
      </c>
      <c r="H385">
        <v>5</v>
      </c>
      <c r="I385">
        <f>G385*H385</f>
        <v>214.75</v>
      </c>
      <c r="J385" t="s">
        <v>73</v>
      </c>
    </row>
    <row r="386" spans="1:10">
      <c r="A386" s="14">
        <v>43543</v>
      </c>
      <c r="B386" t="s">
        <v>165</v>
      </c>
      <c r="C386" t="s">
        <v>27</v>
      </c>
      <c r="D386" t="s">
        <v>14</v>
      </c>
      <c r="E386" t="s">
        <v>15</v>
      </c>
      <c r="F386" t="s">
        <v>16</v>
      </c>
      <c r="G386" s="13">
        <v>-5.26</v>
      </c>
      <c r="J386" t="s">
        <v>28</v>
      </c>
    </row>
    <row r="387" spans="1:10">
      <c r="A387" s="14">
        <v>43543</v>
      </c>
      <c r="B387" t="s">
        <v>165</v>
      </c>
      <c r="C387" t="s">
        <v>27</v>
      </c>
      <c r="D387" t="s">
        <v>14</v>
      </c>
      <c r="E387" t="s">
        <v>15</v>
      </c>
      <c r="F387" t="s">
        <v>18</v>
      </c>
      <c r="G387" s="13">
        <v>-3.15</v>
      </c>
      <c r="J387" t="s">
        <v>28</v>
      </c>
    </row>
    <row r="388" spans="1:10">
      <c r="A388" s="14">
        <v>43543</v>
      </c>
      <c r="B388" t="s">
        <v>165</v>
      </c>
      <c r="C388" t="s">
        <v>27</v>
      </c>
      <c r="D388" t="s">
        <v>14</v>
      </c>
      <c r="E388" t="s">
        <v>19</v>
      </c>
      <c r="G388" s="13">
        <v>20.99</v>
      </c>
      <c r="H388">
        <v>1</v>
      </c>
      <c r="I388">
        <f>G388*H388</f>
        <v>20.99</v>
      </c>
      <c r="J388" t="s">
        <v>28</v>
      </c>
    </row>
    <row r="389" spans="1:10">
      <c r="A389" s="14">
        <v>43543</v>
      </c>
      <c r="B389" t="s">
        <v>166</v>
      </c>
      <c r="C389" t="s">
        <v>34</v>
      </c>
      <c r="D389" t="s">
        <v>14</v>
      </c>
      <c r="E389" t="s">
        <v>15</v>
      </c>
      <c r="F389" t="s">
        <v>16</v>
      </c>
      <c r="G389" s="13">
        <v>-6.02</v>
      </c>
      <c r="J389" t="s">
        <v>35</v>
      </c>
    </row>
    <row r="390" spans="1:10">
      <c r="A390" s="14">
        <v>43543</v>
      </c>
      <c r="B390" t="s">
        <v>166</v>
      </c>
      <c r="C390" t="s">
        <v>34</v>
      </c>
      <c r="D390" t="s">
        <v>14</v>
      </c>
      <c r="E390" t="s">
        <v>15</v>
      </c>
      <c r="F390" t="s">
        <v>18</v>
      </c>
      <c r="G390" s="13">
        <v>-3</v>
      </c>
      <c r="J390" t="s">
        <v>35</v>
      </c>
    </row>
    <row r="391" spans="1:10">
      <c r="A391" s="14">
        <v>43543</v>
      </c>
      <c r="B391" t="s">
        <v>166</v>
      </c>
      <c r="C391" t="s">
        <v>34</v>
      </c>
      <c r="D391" t="s">
        <v>14</v>
      </c>
      <c r="E391" t="s">
        <v>19</v>
      </c>
      <c r="G391" s="13">
        <v>19.99</v>
      </c>
      <c r="H391">
        <v>1</v>
      </c>
      <c r="I391">
        <f>G391*H391</f>
        <v>19.99</v>
      </c>
      <c r="J391" t="s">
        <v>35</v>
      </c>
    </row>
    <row r="392" spans="1:10">
      <c r="A392" s="14">
        <v>43543</v>
      </c>
      <c r="B392" t="s">
        <v>167</v>
      </c>
      <c r="C392" t="s">
        <v>142</v>
      </c>
      <c r="D392" t="s">
        <v>14</v>
      </c>
      <c r="E392" t="s">
        <v>15</v>
      </c>
      <c r="F392" t="s">
        <v>16</v>
      </c>
      <c r="G392" s="13">
        <v>-10.92</v>
      </c>
      <c r="J392" t="s">
        <v>143</v>
      </c>
    </row>
    <row r="393" spans="1:10">
      <c r="A393" s="14">
        <v>43543</v>
      </c>
      <c r="B393" t="s">
        <v>167</v>
      </c>
      <c r="C393" t="s">
        <v>142</v>
      </c>
      <c r="D393" t="s">
        <v>14</v>
      </c>
      <c r="E393" t="s">
        <v>15</v>
      </c>
      <c r="F393" t="s">
        <v>18</v>
      </c>
      <c r="G393" s="13">
        <v>-5.7</v>
      </c>
      <c r="J393" t="s">
        <v>143</v>
      </c>
    </row>
    <row r="394" spans="1:10">
      <c r="A394" s="14">
        <v>43543</v>
      </c>
      <c r="B394" t="s">
        <v>167</v>
      </c>
      <c r="C394" t="s">
        <v>142</v>
      </c>
      <c r="D394" t="s">
        <v>14</v>
      </c>
      <c r="E394" t="s">
        <v>36</v>
      </c>
      <c r="G394" s="13">
        <v>-2</v>
      </c>
      <c r="H394">
        <v>1</v>
      </c>
      <c r="J394" t="s">
        <v>143</v>
      </c>
    </row>
    <row r="395" spans="1:10">
      <c r="A395" s="14">
        <v>43543</v>
      </c>
      <c r="B395" t="s">
        <v>167</v>
      </c>
      <c r="C395" t="s">
        <v>142</v>
      </c>
      <c r="D395" t="s">
        <v>14</v>
      </c>
      <c r="E395" t="s">
        <v>19</v>
      </c>
      <c r="G395" s="13">
        <v>39.99</v>
      </c>
      <c r="H395">
        <v>1</v>
      </c>
      <c r="I395">
        <f>G395*H395</f>
        <v>39.99</v>
      </c>
      <c r="J395" t="s">
        <v>143</v>
      </c>
    </row>
    <row r="396" spans="1:10">
      <c r="A396" s="14">
        <v>43543</v>
      </c>
      <c r="B396" t="s">
        <v>168</v>
      </c>
      <c r="C396" t="s">
        <v>142</v>
      </c>
      <c r="D396" t="s">
        <v>14</v>
      </c>
      <c r="E396" t="s">
        <v>15</v>
      </c>
      <c r="F396" t="s">
        <v>16</v>
      </c>
      <c r="G396" s="13">
        <v>-10.92</v>
      </c>
      <c r="J396" t="s">
        <v>143</v>
      </c>
    </row>
    <row r="397" spans="1:10">
      <c r="A397" s="14">
        <v>43543</v>
      </c>
      <c r="B397" t="s">
        <v>168</v>
      </c>
      <c r="C397" t="s">
        <v>142</v>
      </c>
      <c r="D397" t="s">
        <v>14</v>
      </c>
      <c r="E397" t="s">
        <v>15</v>
      </c>
      <c r="F397" t="s">
        <v>18</v>
      </c>
      <c r="G397" s="13">
        <v>-5.98</v>
      </c>
      <c r="J397" t="s">
        <v>143</v>
      </c>
    </row>
    <row r="398" spans="1:10">
      <c r="A398" s="14">
        <v>43543</v>
      </c>
      <c r="B398" t="s">
        <v>168</v>
      </c>
      <c r="C398" t="s">
        <v>142</v>
      </c>
      <c r="D398" t="s">
        <v>14</v>
      </c>
      <c r="E398" t="s">
        <v>36</v>
      </c>
      <c r="G398" s="13">
        <v>-2.1</v>
      </c>
      <c r="H398">
        <v>1</v>
      </c>
      <c r="J398" t="s">
        <v>143</v>
      </c>
    </row>
    <row r="399" spans="1:10">
      <c r="A399" s="14">
        <v>43543</v>
      </c>
      <c r="B399" t="s">
        <v>168</v>
      </c>
      <c r="C399" t="s">
        <v>142</v>
      </c>
      <c r="D399" t="s">
        <v>14</v>
      </c>
      <c r="E399" t="s">
        <v>19</v>
      </c>
      <c r="G399" s="13">
        <v>41.99</v>
      </c>
      <c r="H399">
        <v>1</v>
      </c>
      <c r="I399">
        <f>G399*H399</f>
        <v>41.99</v>
      </c>
      <c r="J399" t="s">
        <v>143</v>
      </c>
    </row>
    <row r="400" spans="1:10">
      <c r="A400" s="14">
        <v>43543</v>
      </c>
      <c r="B400" t="s">
        <v>169</v>
      </c>
      <c r="C400" t="s">
        <v>142</v>
      </c>
      <c r="D400" t="s">
        <v>14</v>
      </c>
      <c r="E400" t="s">
        <v>15</v>
      </c>
      <c r="F400" t="s">
        <v>16</v>
      </c>
      <c r="G400" s="13">
        <v>-10.92</v>
      </c>
      <c r="J400" t="s">
        <v>143</v>
      </c>
    </row>
    <row r="401" spans="1:10">
      <c r="A401" s="14">
        <v>43543</v>
      </c>
      <c r="B401" t="s">
        <v>169</v>
      </c>
      <c r="C401" t="s">
        <v>142</v>
      </c>
      <c r="D401" t="s">
        <v>14</v>
      </c>
      <c r="E401" t="s">
        <v>15</v>
      </c>
      <c r="F401" t="s">
        <v>18</v>
      </c>
      <c r="G401" s="13">
        <v>-5.7</v>
      </c>
      <c r="J401" t="s">
        <v>143</v>
      </c>
    </row>
    <row r="402" spans="1:10">
      <c r="A402" s="14">
        <v>43543</v>
      </c>
      <c r="B402" t="s">
        <v>169</v>
      </c>
      <c r="C402" t="s">
        <v>142</v>
      </c>
      <c r="D402" t="s">
        <v>14</v>
      </c>
      <c r="E402" t="s">
        <v>36</v>
      </c>
      <c r="G402" s="13">
        <v>-2</v>
      </c>
      <c r="H402">
        <v>1</v>
      </c>
      <c r="J402" t="s">
        <v>143</v>
      </c>
    </row>
    <row r="403" spans="1:10">
      <c r="A403" s="14">
        <v>43543</v>
      </c>
      <c r="B403" t="s">
        <v>169</v>
      </c>
      <c r="C403" t="s">
        <v>142</v>
      </c>
      <c r="D403" t="s">
        <v>14</v>
      </c>
      <c r="E403" t="s">
        <v>19</v>
      </c>
      <c r="G403" s="13">
        <v>39.99</v>
      </c>
      <c r="H403">
        <v>1</v>
      </c>
      <c r="I403">
        <f>G403*H403</f>
        <v>39.99</v>
      </c>
      <c r="J403" t="s">
        <v>143</v>
      </c>
    </row>
    <row r="404" spans="1:7">
      <c r="A404" s="14">
        <v>43543</v>
      </c>
      <c r="B404" t="s">
        <v>170</v>
      </c>
      <c r="D404" t="s">
        <v>31</v>
      </c>
      <c r="E404" t="s">
        <v>15</v>
      </c>
      <c r="F404" t="s">
        <v>32</v>
      </c>
      <c r="G404" s="13">
        <v>-0.6</v>
      </c>
    </row>
    <row r="405" spans="1:7">
      <c r="A405" s="14">
        <v>43543</v>
      </c>
      <c r="B405" t="s">
        <v>60</v>
      </c>
      <c r="D405" t="s">
        <v>31</v>
      </c>
      <c r="E405" t="s">
        <v>15</v>
      </c>
      <c r="F405" t="s">
        <v>32</v>
      </c>
      <c r="G405" s="13">
        <v>-0.6</v>
      </c>
    </row>
    <row r="406" spans="1:7">
      <c r="A406" s="14">
        <v>43543</v>
      </c>
      <c r="B406" t="s">
        <v>171</v>
      </c>
      <c r="D406" t="s">
        <v>31</v>
      </c>
      <c r="E406" t="s">
        <v>15</v>
      </c>
      <c r="F406" t="s">
        <v>32</v>
      </c>
      <c r="G406" s="13">
        <v>-0.6</v>
      </c>
    </row>
    <row r="407" spans="1:7">
      <c r="A407" s="14">
        <v>43543</v>
      </c>
      <c r="B407" t="s">
        <v>95</v>
      </c>
      <c r="D407" t="s">
        <v>31</v>
      </c>
      <c r="E407" t="s">
        <v>15</v>
      </c>
      <c r="F407" t="s">
        <v>172</v>
      </c>
      <c r="G407" s="13">
        <v>-2.4</v>
      </c>
    </row>
    <row r="408" spans="1:10">
      <c r="A408" s="14">
        <v>43542</v>
      </c>
      <c r="B408" t="s">
        <v>147</v>
      </c>
      <c r="C408" t="s">
        <v>21</v>
      </c>
      <c r="D408" t="s">
        <v>14</v>
      </c>
      <c r="E408" t="s">
        <v>15</v>
      </c>
      <c r="F408" t="s">
        <v>16</v>
      </c>
      <c r="G408" s="13">
        <v>-12.04</v>
      </c>
      <c r="J408" t="s">
        <v>22</v>
      </c>
    </row>
    <row r="409" spans="1:10">
      <c r="A409" s="14">
        <v>43542</v>
      </c>
      <c r="B409" t="s">
        <v>147</v>
      </c>
      <c r="C409" t="s">
        <v>21</v>
      </c>
      <c r="D409" t="s">
        <v>14</v>
      </c>
      <c r="E409" t="s">
        <v>15</v>
      </c>
      <c r="F409" t="s">
        <v>18</v>
      </c>
      <c r="G409" s="13">
        <v>-6.9</v>
      </c>
      <c r="J409" t="s">
        <v>22</v>
      </c>
    </row>
    <row r="410" spans="1:10">
      <c r="A410" s="14">
        <v>43542</v>
      </c>
      <c r="B410" t="s">
        <v>147</v>
      </c>
      <c r="C410" t="s">
        <v>21</v>
      </c>
      <c r="D410" t="s">
        <v>14</v>
      </c>
      <c r="E410" t="s">
        <v>19</v>
      </c>
      <c r="G410" s="13">
        <v>22.99</v>
      </c>
      <c r="H410">
        <v>1</v>
      </c>
      <c r="I410">
        <f t="shared" ref="I410:I411" si="19">G410*H410</f>
        <v>22.99</v>
      </c>
      <c r="J410" t="s">
        <v>22</v>
      </c>
    </row>
    <row r="411" spans="1:10">
      <c r="A411" s="14">
        <v>43542</v>
      </c>
      <c r="B411" t="s">
        <v>147</v>
      </c>
      <c r="C411" t="s">
        <v>21</v>
      </c>
      <c r="D411" t="s">
        <v>14</v>
      </c>
      <c r="E411" t="s">
        <v>19</v>
      </c>
      <c r="G411" s="13">
        <v>22.99</v>
      </c>
      <c r="H411">
        <v>1</v>
      </c>
      <c r="I411">
        <f t="shared" si="19"/>
        <v>22.99</v>
      </c>
      <c r="J411" t="s">
        <v>22</v>
      </c>
    </row>
    <row r="412" spans="1:10">
      <c r="A412" s="14">
        <v>43542</v>
      </c>
      <c r="B412" t="s">
        <v>173</v>
      </c>
      <c r="C412" t="s">
        <v>34</v>
      </c>
      <c r="D412" t="s">
        <v>14</v>
      </c>
      <c r="E412" t="s">
        <v>15</v>
      </c>
      <c r="F412" t="s">
        <v>16</v>
      </c>
      <c r="G412" s="13">
        <v>-6.02</v>
      </c>
      <c r="J412" t="s">
        <v>35</v>
      </c>
    </row>
    <row r="413" spans="1:10">
      <c r="A413" s="14">
        <v>43542</v>
      </c>
      <c r="B413" t="s">
        <v>173</v>
      </c>
      <c r="C413" t="s">
        <v>34</v>
      </c>
      <c r="D413" t="s">
        <v>14</v>
      </c>
      <c r="E413" t="s">
        <v>15</v>
      </c>
      <c r="F413" t="s">
        <v>18</v>
      </c>
      <c r="G413" s="13">
        <v>-3</v>
      </c>
      <c r="J413" t="s">
        <v>35</v>
      </c>
    </row>
    <row r="414" spans="1:10">
      <c r="A414" s="14">
        <v>43542</v>
      </c>
      <c r="B414" t="s">
        <v>173</v>
      </c>
      <c r="C414" t="s">
        <v>34</v>
      </c>
      <c r="D414" t="s">
        <v>14</v>
      </c>
      <c r="E414" t="s">
        <v>36</v>
      </c>
      <c r="G414" s="13">
        <v>0</v>
      </c>
      <c r="H414">
        <v>1</v>
      </c>
      <c r="J414" t="s">
        <v>35</v>
      </c>
    </row>
    <row r="415" spans="1:10">
      <c r="A415" s="14">
        <v>43542</v>
      </c>
      <c r="B415" t="s">
        <v>173</v>
      </c>
      <c r="C415" t="s">
        <v>34</v>
      </c>
      <c r="D415" t="s">
        <v>14</v>
      </c>
      <c r="E415" t="s">
        <v>19</v>
      </c>
      <c r="G415" s="13">
        <v>19.99</v>
      </c>
      <c r="H415">
        <v>1</v>
      </c>
      <c r="I415">
        <f>G415*H415</f>
        <v>19.99</v>
      </c>
      <c r="J415" t="s">
        <v>35</v>
      </c>
    </row>
    <row r="416" spans="1:10">
      <c r="A416" s="14">
        <v>43542</v>
      </c>
      <c r="B416" t="s">
        <v>173</v>
      </c>
      <c r="C416" t="s">
        <v>34</v>
      </c>
      <c r="D416" t="s">
        <v>14</v>
      </c>
      <c r="E416" t="s">
        <v>43</v>
      </c>
      <c r="F416" t="s">
        <v>44</v>
      </c>
      <c r="G416" s="13">
        <v>1.2</v>
      </c>
      <c r="J416" t="s">
        <v>35</v>
      </c>
    </row>
    <row r="417" spans="1:10">
      <c r="A417" s="14">
        <v>43542</v>
      </c>
      <c r="B417" t="s">
        <v>174</v>
      </c>
      <c r="C417" t="s">
        <v>131</v>
      </c>
      <c r="D417" t="s">
        <v>14</v>
      </c>
      <c r="E417" t="s">
        <v>15</v>
      </c>
      <c r="F417" t="s">
        <v>16</v>
      </c>
      <c r="G417" s="13">
        <v>-6.02</v>
      </c>
      <c r="J417" t="s">
        <v>133</v>
      </c>
    </row>
    <row r="418" spans="1:10">
      <c r="A418" s="14">
        <v>43542</v>
      </c>
      <c r="B418" t="s">
        <v>174</v>
      </c>
      <c r="C418" t="s">
        <v>131</v>
      </c>
      <c r="D418" t="s">
        <v>14</v>
      </c>
      <c r="E418" t="s">
        <v>15</v>
      </c>
      <c r="F418" t="s">
        <v>18</v>
      </c>
      <c r="G418" s="13">
        <v>-3.99</v>
      </c>
      <c r="J418" t="s">
        <v>133</v>
      </c>
    </row>
    <row r="419" spans="1:10">
      <c r="A419" s="14">
        <v>43542</v>
      </c>
      <c r="B419" t="s">
        <v>174</v>
      </c>
      <c r="C419" t="s">
        <v>131</v>
      </c>
      <c r="D419" t="s">
        <v>14</v>
      </c>
      <c r="E419" t="s">
        <v>36</v>
      </c>
      <c r="G419" s="13">
        <v>-1.4</v>
      </c>
      <c r="H419">
        <v>1</v>
      </c>
      <c r="J419" t="s">
        <v>133</v>
      </c>
    </row>
    <row r="420" spans="1:10">
      <c r="A420" s="14">
        <v>43542</v>
      </c>
      <c r="B420" t="s">
        <v>174</v>
      </c>
      <c r="C420" t="s">
        <v>131</v>
      </c>
      <c r="D420" t="s">
        <v>14</v>
      </c>
      <c r="E420" t="s">
        <v>19</v>
      </c>
      <c r="G420" s="13">
        <v>27.99</v>
      </c>
      <c r="H420">
        <v>1</v>
      </c>
      <c r="I420">
        <f>G420*H420</f>
        <v>27.99</v>
      </c>
      <c r="J420" t="s">
        <v>133</v>
      </c>
    </row>
    <row r="421" spans="1:10">
      <c r="A421" s="14">
        <v>43542</v>
      </c>
      <c r="B421" t="s">
        <v>174</v>
      </c>
      <c r="C421" t="s">
        <v>131</v>
      </c>
      <c r="D421" t="s">
        <v>14</v>
      </c>
      <c r="E421" t="s">
        <v>43</v>
      </c>
      <c r="F421" t="s">
        <v>44</v>
      </c>
      <c r="G421" s="13">
        <v>1.69</v>
      </c>
      <c r="J421" t="s">
        <v>133</v>
      </c>
    </row>
    <row r="422" spans="1:10">
      <c r="A422" s="14">
        <v>43542</v>
      </c>
      <c r="B422" t="s">
        <v>175</v>
      </c>
      <c r="C422" t="s">
        <v>142</v>
      </c>
      <c r="D422" t="s">
        <v>14</v>
      </c>
      <c r="E422" t="s">
        <v>15</v>
      </c>
      <c r="F422" t="s">
        <v>16</v>
      </c>
      <c r="G422" s="13">
        <v>-10.92</v>
      </c>
      <c r="J422" t="s">
        <v>143</v>
      </c>
    </row>
    <row r="423" spans="1:10">
      <c r="A423" s="14">
        <v>43542</v>
      </c>
      <c r="B423" t="s">
        <v>175</v>
      </c>
      <c r="C423" t="s">
        <v>142</v>
      </c>
      <c r="D423" t="s">
        <v>14</v>
      </c>
      <c r="E423" t="s">
        <v>15</v>
      </c>
      <c r="F423" t="s">
        <v>18</v>
      </c>
      <c r="G423" s="13">
        <v>-5.7</v>
      </c>
      <c r="J423" t="s">
        <v>143</v>
      </c>
    </row>
    <row r="424" spans="1:10">
      <c r="A424" s="14">
        <v>43542</v>
      </c>
      <c r="B424" t="s">
        <v>175</v>
      </c>
      <c r="C424" t="s">
        <v>142</v>
      </c>
      <c r="D424" t="s">
        <v>14</v>
      </c>
      <c r="E424" t="s">
        <v>36</v>
      </c>
      <c r="G424" s="13">
        <v>-2</v>
      </c>
      <c r="H424">
        <v>1</v>
      </c>
      <c r="J424" t="s">
        <v>143</v>
      </c>
    </row>
    <row r="425" spans="1:10">
      <c r="A425" s="14">
        <v>43542</v>
      </c>
      <c r="B425" t="s">
        <v>175</v>
      </c>
      <c r="C425" t="s">
        <v>142</v>
      </c>
      <c r="D425" t="s">
        <v>14</v>
      </c>
      <c r="E425" t="s">
        <v>19</v>
      </c>
      <c r="G425" s="13">
        <v>39.99</v>
      </c>
      <c r="H425">
        <v>1</v>
      </c>
      <c r="I425">
        <f>G425*H425</f>
        <v>39.99</v>
      </c>
      <c r="J425" t="s">
        <v>143</v>
      </c>
    </row>
    <row r="426" spans="1:10">
      <c r="A426" s="14">
        <v>43542</v>
      </c>
      <c r="B426" t="s">
        <v>175</v>
      </c>
      <c r="C426" t="s">
        <v>142</v>
      </c>
      <c r="D426" t="s">
        <v>14</v>
      </c>
      <c r="E426" t="s">
        <v>43</v>
      </c>
      <c r="F426" t="s">
        <v>44</v>
      </c>
      <c r="G426" s="13">
        <v>2.28</v>
      </c>
      <c r="J426" t="s">
        <v>143</v>
      </c>
    </row>
    <row r="427" spans="1:10">
      <c r="A427" s="14">
        <v>43542</v>
      </c>
      <c r="B427" t="s">
        <v>176</v>
      </c>
      <c r="C427" t="s">
        <v>50</v>
      </c>
      <c r="D427" t="s">
        <v>14</v>
      </c>
      <c r="E427" t="s">
        <v>15</v>
      </c>
      <c r="F427" t="s">
        <v>16</v>
      </c>
      <c r="G427" s="13">
        <v>-11.68</v>
      </c>
      <c r="J427" t="s">
        <v>51</v>
      </c>
    </row>
    <row r="428" spans="1:10">
      <c r="A428" s="14">
        <v>43542</v>
      </c>
      <c r="B428" t="s">
        <v>176</v>
      </c>
      <c r="C428" t="s">
        <v>50</v>
      </c>
      <c r="D428" t="s">
        <v>14</v>
      </c>
      <c r="E428" t="s">
        <v>15</v>
      </c>
      <c r="F428" t="s">
        <v>18</v>
      </c>
      <c r="G428" s="13">
        <v>-4.56</v>
      </c>
      <c r="J428" t="s">
        <v>51</v>
      </c>
    </row>
    <row r="429" spans="1:10">
      <c r="A429" s="14">
        <v>43542</v>
      </c>
      <c r="B429" t="s">
        <v>176</v>
      </c>
      <c r="C429" t="s">
        <v>50</v>
      </c>
      <c r="D429" t="s">
        <v>14</v>
      </c>
      <c r="E429" t="s">
        <v>36</v>
      </c>
      <c r="G429" s="13">
        <v>-1.6</v>
      </c>
      <c r="H429">
        <v>1</v>
      </c>
      <c r="J429" t="s">
        <v>51</v>
      </c>
    </row>
    <row r="430" spans="1:10">
      <c r="A430" s="14">
        <v>43542</v>
      </c>
      <c r="B430" t="s">
        <v>176</v>
      </c>
      <c r="C430" t="s">
        <v>50</v>
      </c>
      <c r="D430" t="s">
        <v>14</v>
      </c>
      <c r="E430" t="s">
        <v>19</v>
      </c>
      <c r="G430" s="13">
        <v>31.99</v>
      </c>
      <c r="H430">
        <v>1</v>
      </c>
      <c r="I430">
        <f>G430*H430</f>
        <v>31.99</v>
      </c>
      <c r="J430" t="s">
        <v>51</v>
      </c>
    </row>
    <row r="431" spans="1:10">
      <c r="A431" s="14">
        <v>43542</v>
      </c>
      <c r="B431" t="s">
        <v>177</v>
      </c>
      <c r="C431" t="s">
        <v>142</v>
      </c>
      <c r="D431" t="s">
        <v>14</v>
      </c>
      <c r="E431" t="s">
        <v>15</v>
      </c>
      <c r="F431" t="s">
        <v>16</v>
      </c>
      <c r="G431" s="13">
        <v>-10.92</v>
      </c>
      <c r="J431" t="s">
        <v>143</v>
      </c>
    </row>
    <row r="432" spans="1:10">
      <c r="A432" s="14">
        <v>43542</v>
      </c>
      <c r="B432" t="s">
        <v>177</v>
      </c>
      <c r="C432" t="s">
        <v>142</v>
      </c>
      <c r="D432" t="s">
        <v>14</v>
      </c>
      <c r="E432" t="s">
        <v>15</v>
      </c>
      <c r="F432" t="s">
        <v>18</v>
      </c>
      <c r="G432" s="13">
        <v>-6</v>
      </c>
      <c r="J432" t="s">
        <v>143</v>
      </c>
    </row>
    <row r="433" spans="1:10">
      <c r="A433" s="14">
        <v>43542</v>
      </c>
      <c r="B433" t="s">
        <v>177</v>
      </c>
      <c r="C433" t="s">
        <v>142</v>
      </c>
      <c r="D433" t="s">
        <v>14</v>
      </c>
      <c r="E433" t="s">
        <v>19</v>
      </c>
      <c r="G433" s="13">
        <v>39.99</v>
      </c>
      <c r="H433">
        <v>1</v>
      </c>
      <c r="I433">
        <f>G433*H433</f>
        <v>39.99</v>
      </c>
      <c r="J433" t="s">
        <v>143</v>
      </c>
    </row>
    <row r="434" spans="1:10">
      <c r="A434" s="14">
        <v>43542</v>
      </c>
      <c r="B434" t="s">
        <v>177</v>
      </c>
      <c r="C434" t="s">
        <v>142</v>
      </c>
      <c r="D434" t="s">
        <v>14</v>
      </c>
      <c r="E434" t="s">
        <v>43</v>
      </c>
      <c r="F434" t="s">
        <v>44</v>
      </c>
      <c r="G434" s="13">
        <v>2.65</v>
      </c>
      <c r="J434" t="s">
        <v>143</v>
      </c>
    </row>
    <row r="435" spans="1:10">
      <c r="A435" s="14">
        <v>43542</v>
      </c>
      <c r="B435" t="s">
        <v>178</v>
      </c>
      <c r="C435" t="s">
        <v>21</v>
      </c>
      <c r="D435" t="s">
        <v>14</v>
      </c>
      <c r="E435" t="s">
        <v>15</v>
      </c>
      <c r="F435" t="s">
        <v>16</v>
      </c>
      <c r="G435" s="13">
        <v>-6.02</v>
      </c>
      <c r="J435" t="s">
        <v>22</v>
      </c>
    </row>
    <row r="436" spans="1:10">
      <c r="A436" s="14">
        <v>43542</v>
      </c>
      <c r="B436" t="s">
        <v>178</v>
      </c>
      <c r="C436" t="s">
        <v>21</v>
      </c>
      <c r="D436" t="s">
        <v>14</v>
      </c>
      <c r="E436" t="s">
        <v>15</v>
      </c>
      <c r="F436" t="s">
        <v>18</v>
      </c>
      <c r="G436" s="13">
        <v>-3.45</v>
      </c>
      <c r="J436" t="s">
        <v>22</v>
      </c>
    </row>
    <row r="437" spans="1:10">
      <c r="A437" s="14">
        <v>43542</v>
      </c>
      <c r="B437" t="s">
        <v>178</v>
      </c>
      <c r="C437" t="s">
        <v>21</v>
      </c>
      <c r="D437" t="s">
        <v>14</v>
      </c>
      <c r="E437" t="s">
        <v>19</v>
      </c>
      <c r="G437" s="13">
        <v>22.99</v>
      </c>
      <c r="H437">
        <v>1</v>
      </c>
      <c r="I437">
        <f>G437*H437</f>
        <v>22.99</v>
      </c>
      <c r="J437" t="s">
        <v>22</v>
      </c>
    </row>
    <row r="438" spans="1:10">
      <c r="A438" s="14">
        <v>43542</v>
      </c>
      <c r="B438" t="s">
        <v>179</v>
      </c>
      <c r="C438" t="s">
        <v>50</v>
      </c>
      <c r="D438" t="s">
        <v>14</v>
      </c>
      <c r="E438" t="s">
        <v>15</v>
      </c>
      <c r="F438" t="s">
        <v>16</v>
      </c>
      <c r="G438" s="13">
        <v>-11.68</v>
      </c>
      <c r="J438" t="s">
        <v>51</v>
      </c>
    </row>
    <row r="439" spans="1:10">
      <c r="A439" s="14">
        <v>43542</v>
      </c>
      <c r="B439" t="s">
        <v>179</v>
      </c>
      <c r="C439" t="s">
        <v>50</v>
      </c>
      <c r="D439" t="s">
        <v>14</v>
      </c>
      <c r="E439" t="s">
        <v>15</v>
      </c>
      <c r="F439" t="s">
        <v>18</v>
      </c>
      <c r="G439" s="13">
        <v>-4.56</v>
      </c>
      <c r="J439" t="s">
        <v>51</v>
      </c>
    </row>
    <row r="440" spans="1:10">
      <c r="A440" s="14">
        <v>43542</v>
      </c>
      <c r="B440" t="s">
        <v>179</v>
      </c>
      <c r="C440" t="s">
        <v>50</v>
      </c>
      <c r="D440" t="s">
        <v>14</v>
      </c>
      <c r="E440" t="s">
        <v>36</v>
      </c>
      <c r="G440" s="13">
        <v>-1.6</v>
      </c>
      <c r="H440">
        <v>1</v>
      </c>
      <c r="J440" t="s">
        <v>51</v>
      </c>
    </row>
    <row r="441" spans="1:10">
      <c r="A441" s="14">
        <v>43542</v>
      </c>
      <c r="B441" t="s">
        <v>179</v>
      </c>
      <c r="C441" t="s">
        <v>50</v>
      </c>
      <c r="D441" t="s">
        <v>14</v>
      </c>
      <c r="E441" t="s">
        <v>19</v>
      </c>
      <c r="G441" s="13">
        <v>31.99</v>
      </c>
      <c r="H441">
        <v>1</v>
      </c>
      <c r="I441">
        <f>G441*H441</f>
        <v>31.99</v>
      </c>
      <c r="J441" t="s">
        <v>51</v>
      </c>
    </row>
    <row r="442" spans="1:10">
      <c r="A442" s="14">
        <v>43542</v>
      </c>
      <c r="B442" t="s">
        <v>180</v>
      </c>
      <c r="C442" t="s">
        <v>142</v>
      </c>
      <c r="D442" t="s">
        <v>14</v>
      </c>
      <c r="E442" t="s">
        <v>15</v>
      </c>
      <c r="F442" t="s">
        <v>16</v>
      </c>
      <c r="G442" s="13">
        <v>-10.92</v>
      </c>
      <c r="J442" t="s">
        <v>143</v>
      </c>
    </row>
    <row r="443" spans="1:10">
      <c r="A443" s="14">
        <v>43542</v>
      </c>
      <c r="B443" t="s">
        <v>180</v>
      </c>
      <c r="C443" t="s">
        <v>142</v>
      </c>
      <c r="D443" t="s">
        <v>14</v>
      </c>
      <c r="E443" t="s">
        <v>15</v>
      </c>
      <c r="F443" t="s">
        <v>18</v>
      </c>
      <c r="G443" s="13">
        <v>-5.7</v>
      </c>
      <c r="J443" t="s">
        <v>143</v>
      </c>
    </row>
    <row r="444" spans="1:10">
      <c r="A444" s="14">
        <v>43542</v>
      </c>
      <c r="B444" t="s">
        <v>180</v>
      </c>
      <c r="C444" t="s">
        <v>142</v>
      </c>
      <c r="D444" t="s">
        <v>14</v>
      </c>
      <c r="E444" t="s">
        <v>19</v>
      </c>
      <c r="G444" s="13">
        <v>37.99</v>
      </c>
      <c r="H444">
        <v>1</v>
      </c>
      <c r="I444">
        <f>G444*H444</f>
        <v>37.99</v>
      </c>
      <c r="J444" t="s">
        <v>143</v>
      </c>
    </row>
    <row r="445" spans="1:10">
      <c r="A445" s="14">
        <v>43542</v>
      </c>
      <c r="B445" t="s">
        <v>181</v>
      </c>
      <c r="C445" t="s">
        <v>83</v>
      </c>
      <c r="D445" t="s">
        <v>14</v>
      </c>
      <c r="E445" t="s">
        <v>15</v>
      </c>
      <c r="F445" t="s">
        <v>16</v>
      </c>
      <c r="G445" s="13">
        <v>-3.19</v>
      </c>
      <c r="J445" t="s">
        <v>84</v>
      </c>
    </row>
    <row r="446" spans="1:10">
      <c r="A446" s="14">
        <v>43542</v>
      </c>
      <c r="B446" t="s">
        <v>181</v>
      </c>
      <c r="C446" t="s">
        <v>83</v>
      </c>
      <c r="D446" t="s">
        <v>14</v>
      </c>
      <c r="E446" t="s">
        <v>15</v>
      </c>
      <c r="F446" t="s">
        <v>18</v>
      </c>
      <c r="G446" s="13">
        <v>-1.2</v>
      </c>
      <c r="J446" t="s">
        <v>84</v>
      </c>
    </row>
    <row r="447" spans="1:10">
      <c r="A447" s="14">
        <v>43542</v>
      </c>
      <c r="B447" t="s">
        <v>181</v>
      </c>
      <c r="C447" t="s">
        <v>83</v>
      </c>
      <c r="D447" t="s">
        <v>14</v>
      </c>
      <c r="E447" t="s">
        <v>19</v>
      </c>
      <c r="G447" s="13">
        <v>7.99</v>
      </c>
      <c r="H447">
        <v>1</v>
      </c>
      <c r="I447">
        <f>G447*H447</f>
        <v>7.99</v>
      </c>
      <c r="J447" t="s">
        <v>84</v>
      </c>
    </row>
    <row r="448" spans="1:7">
      <c r="A448" s="14">
        <v>43542</v>
      </c>
      <c r="B448" t="s">
        <v>171</v>
      </c>
      <c r="D448" t="s">
        <v>31</v>
      </c>
      <c r="E448" t="s">
        <v>15</v>
      </c>
      <c r="F448" t="s">
        <v>32</v>
      </c>
      <c r="G448" s="13">
        <v>-0.6</v>
      </c>
    </row>
    <row r="449" spans="1:10">
      <c r="A449" s="14">
        <v>43542</v>
      </c>
      <c r="B449" t="s">
        <v>182</v>
      </c>
      <c r="C449" t="s">
        <v>131</v>
      </c>
      <c r="D449" t="s">
        <v>14</v>
      </c>
      <c r="E449" t="s">
        <v>15</v>
      </c>
      <c r="F449" t="s">
        <v>16</v>
      </c>
      <c r="G449" s="13">
        <v>-6.02</v>
      </c>
      <c r="J449" t="s">
        <v>133</v>
      </c>
    </row>
    <row r="450" spans="1:10">
      <c r="A450" s="14">
        <v>43542</v>
      </c>
      <c r="B450" t="s">
        <v>182</v>
      </c>
      <c r="C450" t="s">
        <v>131</v>
      </c>
      <c r="D450" t="s">
        <v>14</v>
      </c>
      <c r="E450" t="s">
        <v>15</v>
      </c>
      <c r="F450" t="s">
        <v>18</v>
      </c>
      <c r="G450" s="13">
        <v>-4.2</v>
      </c>
      <c r="J450" t="s">
        <v>133</v>
      </c>
    </row>
    <row r="451" spans="1:10">
      <c r="A451" s="14">
        <v>43542</v>
      </c>
      <c r="B451" t="s">
        <v>182</v>
      </c>
      <c r="C451" t="s">
        <v>131</v>
      </c>
      <c r="D451" t="s">
        <v>14</v>
      </c>
      <c r="E451" t="s">
        <v>19</v>
      </c>
      <c r="G451" s="13">
        <v>27.99</v>
      </c>
      <c r="H451">
        <v>1</v>
      </c>
      <c r="I451">
        <f>G451*H451</f>
        <v>27.99</v>
      </c>
      <c r="J451" t="s">
        <v>133</v>
      </c>
    </row>
    <row r="452" spans="1:10">
      <c r="A452" s="14">
        <v>43541</v>
      </c>
      <c r="B452" t="s">
        <v>183</v>
      </c>
      <c r="C452" t="s">
        <v>41</v>
      </c>
      <c r="D452" t="s">
        <v>14</v>
      </c>
      <c r="E452" t="s">
        <v>15</v>
      </c>
      <c r="F452" t="s">
        <v>16</v>
      </c>
      <c r="G452" s="13">
        <v>-21.08</v>
      </c>
      <c r="J452" t="s">
        <v>42</v>
      </c>
    </row>
    <row r="453" spans="1:10">
      <c r="A453" s="14">
        <v>43541</v>
      </c>
      <c r="B453" t="s">
        <v>183</v>
      </c>
      <c r="C453" t="s">
        <v>41</v>
      </c>
      <c r="D453" t="s">
        <v>14</v>
      </c>
      <c r="E453" t="s">
        <v>15</v>
      </c>
      <c r="F453" t="s">
        <v>18</v>
      </c>
      <c r="G453" s="13">
        <v>-7.9</v>
      </c>
      <c r="J453" t="s">
        <v>42</v>
      </c>
    </row>
    <row r="454" spans="1:10">
      <c r="A454" s="14">
        <v>43541</v>
      </c>
      <c r="B454" t="s">
        <v>183</v>
      </c>
      <c r="C454" t="s">
        <v>41</v>
      </c>
      <c r="D454" t="s">
        <v>14</v>
      </c>
      <c r="E454" t="s">
        <v>36</v>
      </c>
      <c r="G454" s="13">
        <v>-0.68</v>
      </c>
      <c r="H454">
        <v>1</v>
      </c>
      <c r="J454" t="s">
        <v>42</v>
      </c>
    </row>
    <row r="455" spans="1:10">
      <c r="A455" s="14">
        <v>43541</v>
      </c>
      <c r="B455" t="s">
        <v>183</v>
      </c>
      <c r="C455" t="s">
        <v>41</v>
      </c>
      <c r="D455" t="s">
        <v>14</v>
      </c>
      <c r="E455" t="s">
        <v>36</v>
      </c>
      <c r="G455" s="13">
        <v>-0.67</v>
      </c>
      <c r="H455">
        <v>1</v>
      </c>
      <c r="J455" t="s">
        <v>42</v>
      </c>
    </row>
    <row r="456" spans="1:10">
      <c r="A456" s="14">
        <v>43541</v>
      </c>
      <c r="B456" t="s">
        <v>183</v>
      </c>
      <c r="C456" t="s">
        <v>41</v>
      </c>
      <c r="D456" t="s">
        <v>14</v>
      </c>
      <c r="E456" t="s">
        <v>19</v>
      </c>
      <c r="G456" s="13">
        <v>26.99</v>
      </c>
      <c r="H456">
        <v>1</v>
      </c>
      <c r="I456">
        <f t="shared" ref="I456:I457" si="20">G456*H456</f>
        <v>26.99</v>
      </c>
      <c r="J456" t="s">
        <v>42</v>
      </c>
    </row>
    <row r="457" spans="1:10">
      <c r="A457" s="14">
        <v>43541</v>
      </c>
      <c r="B457" t="s">
        <v>183</v>
      </c>
      <c r="C457" t="s">
        <v>41</v>
      </c>
      <c r="D457" t="s">
        <v>14</v>
      </c>
      <c r="E457" t="s">
        <v>19</v>
      </c>
      <c r="G457" s="13">
        <v>26.99</v>
      </c>
      <c r="H457">
        <v>1</v>
      </c>
      <c r="I457">
        <f t="shared" si="20"/>
        <v>26.99</v>
      </c>
      <c r="J457" t="s">
        <v>42</v>
      </c>
    </row>
    <row r="458" spans="1:10">
      <c r="A458" s="14">
        <v>43541</v>
      </c>
      <c r="B458" t="s">
        <v>184</v>
      </c>
      <c r="C458" t="s">
        <v>27</v>
      </c>
      <c r="D458" t="s">
        <v>14</v>
      </c>
      <c r="E458" t="s">
        <v>15</v>
      </c>
      <c r="F458" t="s">
        <v>16</v>
      </c>
      <c r="G458" s="13">
        <v>-5.26</v>
      </c>
      <c r="J458" t="s">
        <v>28</v>
      </c>
    </row>
    <row r="459" spans="1:10">
      <c r="A459" s="14">
        <v>43541</v>
      </c>
      <c r="B459" t="s">
        <v>184</v>
      </c>
      <c r="C459" t="s">
        <v>27</v>
      </c>
      <c r="D459" t="s">
        <v>14</v>
      </c>
      <c r="E459" t="s">
        <v>15</v>
      </c>
      <c r="F459" t="s">
        <v>18</v>
      </c>
      <c r="G459" s="13">
        <v>-3.6</v>
      </c>
      <c r="J459" t="s">
        <v>28</v>
      </c>
    </row>
    <row r="460" spans="1:10">
      <c r="A460" s="14">
        <v>43541</v>
      </c>
      <c r="B460" t="s">
        <v>184</v>
      </c>
      <c r="C460" t="s">
        <v>27</v>
      </c>
      <c r="D460" t="s">
        <v>14</v>
      </c>
      <c r="E460" t="s">
        <v>19</v>
      </c>
      <c r="G460" s="13">
        <v>23.99</v>
      </c>
      <c r="H460">
        <v>1</v>
      </c>
      <c r="I460">
        <f>G460*H460</f>
        <v>23.99</v>
      </c>
      <c r="J460" t="s">
        <v>28</v>
      </c>
    </row>
    <row r="461" spans="1:10">
      <c r="A461" s="14">
        <v>43541</v>
      </c>
      <c r="B461" t="s">
        <v>184</v>
      </c>
      <c r="C461" t="s">
        <v>27</v>
      </c>
      <c r="D461" t="s">
        <v>14</v>
      </c>
      <c r="E461" t="s">
        <v>43</v>
      </c>
      <c r="F461" t="s">
        <v>44</v>
      </c>
      <c r="G461" s="13">
        <v>1.71</v>
      </c>
      <c r="J461" t="s">
        <v>28</v>
      </c>
    </row>
    <row r="462" spans="1:10">
      <c r="A462" s="14">
        <v>43541</v>
      </c>
      <c r="B462" t="s">
        <v>185</v>
      </c>
      <c r="C462" t="s">
        <v>13</v>
      </c>
      <c r="D462" t="s">
        <v>14</v>
      </c>
      <c r="E462" t="s">
        <v>15</v>
      </c>
      <c r="F462" t="s">
        <v>16</v>
      </c>
      <c r="G462" s="13">
        <v>-3.19</v>
      </c>
      <c r="J462" t="s">
        <v>17</v>
      </c>
    </row>
    <row r="463" spans="1:10">
      <c r="A463" s="14">
        <v>43541</v>
      </c>
      <c r="B463" t="s">
        <v>185</v>
      </c>
      <c r="C463" t="s">
        <v>13</v>
      </c>
      <c r="D463" t="s">
        <v>14</v>
      </c>
      <c r="E463" t="s">
        <v>15</v>
      </c>
      <c r="F463" t="s">
        <v>18</v>
      </c>
      <c r="G463" s="13">
        <v>-1.2</v>
      </c>
      <c r="J463" t="s">
        <v>17</v>
      </c>
    </row>
    <row r="464" spans="1:10">
      <c r="A464" s="14">
        <v>43541</v>
      </c>
      <c r="B464" t="s">
        <v>185</v>
      </c>
      <c r="C464" t="s">
        <v>13</v>
      </c>
      <c r="D464" t="s">
        <v>14</v>
      </c>
      <c r="E464" t="s">
        <v>19</v>
      </c>
      <c r="G464" s="13">
        <v>7.99</v>
      </c>
      <c r="H464">
        <v>1</v>
      </c>
      <c r="I464">
        <f>G464*H464</f>
        <v>7.99</v>
      </c>
      <c r="J464" t="s">
        <v>17</v>
      </c>
    </row>
    <row r="465" spans="1:10">
      <c r="A465" s="14">
        <v>43541</v>
      </c>
      <c r="B465" t="s">
        <v>185</v>
      </c>
      <c r="C465" t="s">
        <v>13</v>
      </c>
      <c r="D465" t="s">
        <v>14</v>
      </c>
      <c r="E465" t="s">
        <v>43</v>
      </c>
      <c r="F465" t="s">
        <v>44</v>
      </c>
      <c r="G465" s="13">
        <v>0.56</v>
      </c>
      <c r="J465" t="s">
        <v>17</v>
      </c>
    </row>
    <row r="466" spans="1:10">
      <c r="A466" s="14">
        <v>43541</v>
      </c>
      <c r="B466" t="s">
        <v>186</v>
      </c>
      <c r="C466" t="s">
        <v>106</v>
      </c>
      <c r="D466" t="s">
        <v>14</v>
      </c>
      <c r="E466" t="s">
        <v>15</v>
      </c>
      <c r="F466" t="s">
        <v>16</v>
      </c>
      <c r="G466" s="13">
        <v>-10.16</v>
      </c>
      <c r="J466" t="s">
        <v>107</v>
      </c>
    </row>
    <row r="467" spans="1:10">
      <c r="A467" s="14">
        <v>43541</v>
      </c>
      <c r="B467" t="s">
        <v>186</v>
      </c>
      <c r="C467" t="s">
        <v>106</v>
      </c>
      <c r="D467" t="s">
        <v>14</v>
      </c>
      <c r="E467" t="s">
        <v>15</v>
      </c>
      <c r="F467" t="s">
        <v>18</v>
      </c>
      <c r="G467" s="13">
        <v>-5.55</v>
      </c>
      <c r="J467" t="s">
        <v>107</v>
      </c>
    </row>
    <row r="468" spans="1:10">
      <c r="A468" s="14">
        <v>43541</v>
      </c>
      <c r="B468" t="s">
        <v>186</v>
      </c>
      <c r="C468" t="s">
        <v>106</v>
      </c>
      <c r="D468" t="s">
        <v>14</v>
      </c>
      <c r="E468" t="s">
        <v>19</v>
      </c>
      <c r="G468" s="13">
        <v>36.99</v>
      </c>
      <c r="H468">
        <v>1</v>
      </c>
      <c r="I468">
        <f>G468*H468</f>
        <v>36.99</v>
      </c>
      <c r="J468" t="s">
        <v>107</v>
      </c>
    </row>
    <row r="469" spans="1:10">
      <c r="A469" s="14">
        <v>43541</v>
      </c>
      <c r="B469" t="s">
        <v>186</v>
      </c>
      <c r="C469" t="s">
        <v>106</v>
      </c>
      <c r="D469" t="s">
        <v>14</v>
      </c>
      <c r="E469" t="s">
        <v>43</v>
      </c>
      <c r="F469" t="s">
        <v>44</v>
      </c>
      <c r="G469" s="13">
        <v>2.59</v>
      </c>
      <c r="J469" t="s">
        <v>107</v>
      </c>
    </row>
    <row r="470" spans="1:10">
      <c r="A470" s="14">
        <v>43541</v>
      </c>
      <c r="B470" t="s">
        <v>187</v>
      </c>
      <c r="C470" t="s">
        <v>38</v>
      </c>
      <c r="D470" t="s">
        <v>14</v>
      </c>
      <c r="E470" t="s">
        <v>15</v>
      </c>
      <c r="F470" t="s">
        <v>16</v>
      </c>
      <c r="G470" s="13">
        <v>-11.28</v>
      </c>
      <c r="J470" t="s">
        <v>39</v>
      </c>
    </row>
    <row r="471" spans="1:10">
      <c r="A471" s="14">
        <v>43541</v>
      </c>
      <c r="B471" t="s">
        <v>187</v>
      </c>
      <c r="C471" t="s">
        <v>38</v>
      </c>
      <c r="D471" t="s">
        <v>14</v>
      </c>
      <c r="E471" t="s">
        <v>15</v>
      </c>
      <c r="F471" t="s">
        <v>18</v>
      </c>
      <c r="G471" s="13">
        <v>-6</v>
      </c>
      <c r="J471" t="s">
        <v>39</v>
      </c>
    </row>
    <row r="472" spans="1:10">
      <c r="A472" s="14">
        <v>43541</v>
      </c>
      <c r="B472" t="s">
        <v>187</v>
      </c>
      <c r="C472" t="s">
        <v>38</v>
      </c>
      <c r="D472" t="s">
        <v>14</v>
      </c>
      <c r="E472" t="s">
        <v>19</v>
      </c>
      <c r="G472" s="13">
        <v>19.99</v>
      </c>
      <c r="H472">
        <v>1</v>
      </c>
      <c r="I472">
        <f t="shared" ref="I472:I473" si="21">G472*H472</f>
        <v>19.99</v>
      </c>
      <c r="J472" t="s">
        <v>39</v>
      </c>
    </row>
    <row r="473" spans="1:10">
      <c r="A473" s="14">
        <v>43541</v>
      </c>
      <c r="B473" t="s">
        <v>187</v>
      </c>
      <c r="C473" t="s">
        <v>38</v>
      </c>
      <c r="D473" t="s">
        <v>14</v>
      </c>
      <c r="E473" t="s">
        <v>19</v>
      </c>
      <c r="G473" s="13">
        <v>19.99</v>
      </c>
      <c r="H473">
        <v>1</v>
      </c>
      <c r="I473">
        <f t="shared" si="21"/>
        <v>19.99</v>
      </c>
      <c r="J473" t="s">
        <v>39</v>
      </c>
    </row>
    <row r="474" spans="1:10">
      <c r="A474" s="14">
        <v>43541</v>
      </c>
      <c r="B474" t="s">
        <v>188</v>
      </c>
      <c r="C474" t="s">
        <v>142</v>
      </c>
      <c r="D474" t="s">
        <v>14</v>
      </c>
      <c r="E474" t="s">
        <v>15</v>
      </c>
      <c r="F474" t="s">
        <v>16</v>
      </c>
      <c r="G474" s="13">
        <v>-10.92</v>
      </c>
      <c r="J474" t="s">
        <v>143</v>
      </c>
    </row>
    <row r="475" spans="1:10">
      <c r="A475" s="14">
        <v>43541</v>
      </c>
      <c r="B475" t="s">
        <v>188</v>
      </c>
      <c r="C475" t="s">
        <v>142</v>
      </c>
      <c r="D475" t="s">
        <v>14</v>
      </c>
      <c r="E475" t="s">
        <v>15</v>
      </c>
      <c r="F475" t="s">
        <v>18</v>
      </c>
      <c r="G475" s="13">
        <v>-5.41</v>
      </c>
      <c r="J475" t="s">
        <v>143</v>
      </c>
    </row>
    <row r="476" spans="1:10">
      <c r="A476" s="14">
        <v>43541</v>
      </c>
      <c r="B476" t="s">
        <v>188</v>
      </c>
      <c r="C476" t="s">
        <v>142</v>
      </c>
      <c r="D476" t="s">
        <v>14</v>
      </c>
      <c r="E476" t="s">
        <v>36</v>
      </c>
      <c r="G476" s="13">
        <v>0</v>
      </c>
      <c r="H476">
        <v>1</v>
      </c>
      <c r="J476" t="s">
        <v>143</v>
      </c>
    </row>
    <row r="477" spans="1:10">
      <c r="A477" s="14">
        <v>43541</v>
      </c>
      <c r="B477" t="s">
        <v>188</v>
      </c>
      <c r="C477" t="s">
        <v>142</v>
      </c>
      <c r="D477" t="s">
        <v>14</v>
      </c>
      <c r="E477" t="s">
        <v>36</v>
      </c>
      <c r="G477" s="13">
        <v>-1.9</v>
      </c>
      <c r="H477">
        <v>1</v>
      </c>
      <c r="J477" t="s">
        <v>143</v>
      </c>
    </row>
    <row r="478" spans="1:10">
      <c r="A478" s="14">
        <v>43541</v>
      </c>
      <c r="B478" t="s">
        <v>188</v>
      </c>
      <c r="C478" t="s">
        <v>142</v>
      </c>
      <c r="D478" t="s">
        <v>14</v>
      </c>
      <c r="E478" t="s">
        <v>36</v>
      </c>
      <c r="F478" t="s">
        <v>67</v>
      </c>
      <c r="G478" s="13">
        <v>-9.25</v>
      </c>
      <c r="J478" t="s">
        <v>143</v>
      </c>
    </row>
    <row r="479" spans="1:10">
      <c r="A479" s="14">
        <v>43541</v>
      </c>
      <c r="B479" t="s">
        <v>188</v>
      </c>
      <c r="C479" t="s">
        <v>142</v>
      </c>
      <c r="D479" t="s">
        <v>14</v>
      </c>
      <c r="E479" t="s">
        <v>19</v>
      </c>
      <c r="G479" s="13">
        <v>37.99</v>
      </c>
      <c r="H479">
        <v>1</v>
      </c>
      <c r="I479">
        <f>G479*H479</f>
        <v>37.99</v>
      </c>
      <c r="J479" t="s">
        <v>143</v>
      </c>
    </row>
    <row r="480" spans="1:10">
      <c r="A480" s="14">
        <v>43541</v>
      </c>
      <c r="B480" t="s">
        <v>188</v>
      </c>
      <c r="C480" t="s">
        <v>142</v>
      </c>
      <c r="D480" t="s">
        <v>14</v>
      </c>
      <c r="E480" t="s">
        <v>43</v>
      </c>
      <c r="F480" t="s">
        <v>67</v>
      </c>
      <c r="G480" s="13">
        <v>9.25</v>
      </c>
      <c r="J480" t="s">
        <v>143</v>
      </c>
    </row>
    <row r="481" spans="1:10">
      <c r="A481" s="14">
        <v>43541</v>
      </c>
      <c r="B481" t="s">
        <v>189</v>
      </c>
      <c r="C481" t="s">
        <v>142</v>
      </c>
      <c r="D481" t="s">
        <v>14</v>
      </c>
      <c r="E481" t="s">
        <v>15</v>
      </c>
      <c r="F481" t="s">
        <v>16</v>
      </c>
      <c r="G481" s="13">
        <v>-10.92</v>
      </c>
      <c r="J481" t="s">
        <v>143</v>
      </c>
    </row>
    <row r="482" spans="1:10">
      <c r="A482" s="14">
        <v>43541</v>
      </c>
      <c r="B482" t="s">
        <v>189</v>
      </c>
      <c r="C482" t="s">
        <v>142</v>
      </c>
      <c r="D482" t="s">
        <v>14</v>
      </c>
      <c r="E482" t="s">
        <v>15</v>
      </c>
      <c r="F482" t="s">
        <v>18</v>
      </c>
      <c r="G482" s="13">
        <v>-5.41</v>
      </c>
      <c r="J482" t="s">
        <v>143</v>
      </c>
    </row>
    <row r="483" spans="1:10">
      <c r="A483" s="14">
        <v>43541</v>
      </c>
      <c r="B483" t="s">
        <v>189</v>
      </c>
      <c r="C483" t="s">
        <v>142</v>
      </c>
      <c r="D483" t="s">
        <v>14</v>
      </c>
      <c r="E483" t="s">
        <v>36</v>
      </c>
      <c r="G483" s="13">
        <v>-1.9</v>
      </c>
      <c r="H483">
        <v>1</v>
      </c>
      <c r="J483" t="s">
        <v>143</v>
      </c>
    </row>
    <row r="484" spans="1:10">
      <c r="A484" s="14">
        <v>43541</v>
      </c>
      <c r="B484" t="s">
        <v>189</v>
      </c>
      <c r="C484" t="s">
        <v>142</v>
      </c>
      <c r="D484" t="s">
        <v>14</v>
      </c>
      <c r="E484" t="s">
        <v>19</v>
      </c>
      <c r="G484" s="13">
        <v>37.99</v>
      </c>
      <c r="H484">
        <v>1</v>
      </c>
      <c r="I484">
        <f>G484*H484</f>
        <v>37.99</v>
      </c>
      <c r="J484" t="s">
        <v>143</v>
      </c>
    </row>
    <row r="485" spans="1:10">
      <c r="A485" s="14">
        <v>43541</v>
      </c>
      <c r="B485" t="s">
        <v>190</v>
      </c>
      <c r="C485" t="s">
        <v>13</v>
      </c>
      <c r="D485" t="s">
        <v>14</v>
      </c>
      <c r="E485" t="s">
        <v>15</v>
      </c>
      <c r="F485" t="s">
        <v>16</v>
      </c>
      <c r="G485" s="13">
        <v>-3.19</v>
      </c>
      <c r="J485" t="s">
        <v>17</v>
      </c>
    </row>
    <row r="486" spans="1:10">
      <c r="A486" s="14">
        <v>43541</v>
      </c>
      <c r="B486" t="s">
        <v>190</v>
      </c>
      <c r="C486" t="s">
        <v>13</v>
      </c>
      <c r="D486" t="s">
        <v>14</v>
      </c>
      <c r="E486" t="s">
        <v>15</v>
      </c>
      <c r="F486" t="s">
        <v>18</v>
      </c>
      <c r="G486" s="13">
        <v>-1.14</v>
      </c>
      <c r="J486" t="s">
        <v>17</v>
      </c>
    </row>
    <row r="487" spans="1:10">
      <c r="A487" s="14">
        <v>43541</v>
      </c>
      <c r="B487" t="s">
        <v>190</v>
      </c>
      <c r="C487" t="s">
        <v>13</v>
      </c>
      <c r="D487" t="s">
        <v>14</v>
      </c>
      <c r="E487" t="s">
        <v>36</v>
      </c>
      <c r="G487" s="13">
        <v>-0.4</v>
      </c>
      <c r="H487">
        <v>1</v>
      </c>
      <c r="J487" t="s">
        <v>17</v>
      </c>
    </row>
    <row r="488" spans="1:10">
      <c r="A488" s="14">
        <v>43541</v>
      </c>
      <c r="B488" t="s">
        <v>190</v>
      </c>
      <c r="C488" t="s">
        <v>13</v>
      </c>
      <c r="D488" t="s">
        <v>14</v>
      </c>
      <c r="E488" t="s">
        <v>19</v>
      </c>
      <c r="G488" s="13">
        <v>7.99</v>
      </c>
      <c r="H488">
        <v>1</v>
      </c>
      <c r="I488">
        <f>G488*H488</f>
        <v>7.99</v>
      </c>
      <c r="J488" t="s">
        <v>17</v>
      </c>
    </row>
    <row r="489" spans="1:10">
      <c r="A489" s="14">
        <v>43541</v>
      </c>
      <c r="B489" t="s">
        <v>190</v>
      </c>
      <c r="C489" t="s">
        <v>13</v>
      </c>
      <c r="D489" t="s">
        <v>14</v>
      </c>
      <c r="E489" t="s">
        <v>43</v>
      </c>
      <c r="F489" t="s">
        <v>44</v>
      </c>
      <c r="G489" s="13">
        <v>0.46</v>
      </c>
      <c r="J489" t="s">
        <v>17</v>
      </c>
    </row>
    <row r="490" spans="1:10">
      <c r="A490" s="14">
        <v>43541</v>
      </c>
      <c r="B490" t="s">
        <v>191</v>
      </c>
      <c r="C490" t="s">
        <v>142</v>
      </c>
      <c r="D490" t="s">
        <v>14</v>
      </c>
      <c r="E490" t="s">
        <v>15</v>
      </c>
      <c r="F490" t="s">
        <v>16</v>
      </c>
      <c r="G490" s="13">
        <v>-10.92</v>
      </c>
      <c r="J490" t="s">
        <v>143</v>
      </c>
    </row>
    <row r="491" spans="1:10">
      <c r="A491" s="14">
        <v>43541</v>
      </c>
      <c r="B491" t="s">
        <v>191</v>
      </c>
      <c r="C491" t="s">
        <v>142</v>
      </c>
      <c r="D491" t="s">
        <v>14</v>
      </c>
      <c r="E491" t="s">
        <v>15</v>
      </c>
      <c r="F491" t="s">
        <v>18</v>
      </c>
      <c r="G491" s="13">
        <v>-5.41</v>
      </c>
      <c r="J491" t="s">
        <v>143</v>
      </c>
    </row>
    <row r="492" spans="1:10">
      <c r="A492" s="14">
        <v>43541</v>
      </c>
      <c r="B492" t="s">
        <v>191</v>
      </c>
      <c r="C492" t="s">
        <v>142</v>
      </c>
      <c r="D492" t="s">
        <v>14</v>
      </c>
      <c r="E492" t="s">
        <v>36</v>
      </c>
      <c r="G492" s="13">
        <v>-1.9</v>
      </c>
      <c r="H492">
        <v>1</v>
      </c>
      <c r="J492" t="s">
        <v>143</v>
      </c>
    </row>
    <row r="493" spans="1:10">
      <c r="A493" s="14">
        <v>43541</v>
      </c>
      <c r="B493" t="s">
        <v>191</v>
      </c>
      <c r="C493" t="s">
        <v>142</v>
      </c>
      <c r="D493" t="s">
        <v>14</v>
      </c>
      <c r="E493" t="s">
        <v>19</v>
      </c>
      <c r="G493" s="13">
        <v>37.99</v>
      </c>
      <c r="H493">
        <v>1</v>
      </c>
      <c r="I493">
        <f>G493*H493</f>
        <v>37.99</v>
      </c>
      <c r="J493" t="s">
        <v>143</v>
      </c>
    </row>
    <row r="494" spans="1:7">
      <c r="A494" s="14">
        <v>43541</v>
      </c>
      <c r="B494" t="s">
        <v>171</v>
      </c>
      <c r="D494" t="s">
        <v>31</v>
      </c>
      <c r="E494" t="s">
        <v>15</v>
      </c>
      <c r="F494" t="s">
        <v>32</v>
      </c>
      <c r="G494" s="13">
        <v>-0.6</v>
      </c>
    </row>
    <row r="495" spans="1:7">
      <c r="A495" s="14">
        <v>43541</v>
      </c>
      <c r="B495" t="s">
        <v>95</v>
      </c>
      <c r="D495" t="s">
        <v>31</v>
      </c>
      <c r="E495" t="s">
        <v>15</v>
      </c>
      <c r="F495" t="s">
        <v>32</v>
      </c>
      <c r="G495" s="13">
        <v>-0.6</v>
      </c>
    </row>
    <row r="496" spans="1:10">
      <c r="A496" s="14">
        <v>43540</v>
      </c>
      <c r="B496" t="s">
        <v>192</v>
      </c>
      <c r="C496" t="s">
        <v>142</v>
      </c>
      <c r="D496" t="s">
        <v>14</v>
      </c>
      <c r="E496" t="s">
        <v>15</v>
      </c>
      <c r="F496" t="s">
        <v>16</v>
      </c>
      <c r="G496" s="13">
        <v>-21.84</v>
      </c>
      <c r="J496" t="s">
        <v>143</v>
      </c>
    </row>
    <row r="497" spans="1:10">
      <c r="A497" s="14">
        <v>43540</v>
      </c>
      <c r="B497" t="s">
        <v>192</v>
      </c>
      <c r="C497" t="s">
        <v>142</v>
      </c>
      <c r="D497" t="s">
        <v>14</v>
      </c>
      <c r="E497" t="s">
        <v>15</v>
      </c>
      <c r="F497" t="s">
        <v>18</v>
      </c>
      <c r="G497" s="13">
        <v>-11.4</v>
      </c>
      <c r="J497" t="s">
        <v>143</v>
      </c>
    </row>
    <row r="498" spans="1:10">
      <c r="A498" s="14">
        <v>43540</v>
      </c>
      <c r="B498" t="s">
        <v>192</v>
      </c>
      <c r="C498" t="s">
        <v>142</v>
      </c>
      <c r="D498" t="s">
        <v>14</v>
      </c>
      <c r="E498" t="s">
        <v>19</v>
      </c>
      <c r="G498" s="13">
        <v>37.99</v>
      </c>
      <c r="H498">
        <v>1</v>
      </c>
      <c r="I498">
        <f t="shared" ref="I498:I499" si="22">G498*H498</f>
        <v>37.99</v>
      </c>
      <c r="J498" t="s">
        <v>143</v>
      </c>
    </row>
    <row r="499" spans="1:10">
      <c r="A499" s="14">
        <v>43540</v>
      </c>
      <c r="B499" t="s">
        <v>192</v>
      </c>
      <c r="C499" t="s">
        <v>142</v>
      </c>
      <c r="D499" t="s">
        <v>14</v>
      </c>
      <c r="E499" t="s">
        <v>19</v>
      </c>
      <c r="G499" s="13">
        <v>37.99</v>
      </c>
      <c r="H499">
        <v>1</v>
      </c>
      <c r="I499">
        <f t="shared" si="22"/>
        <v>37.99</v>
      </c>
      <c r="J499" t="s">
        <v>143</v>
      </c>
    </row>
    <row r="500" spans="1:10">
      <c r="A500" s="14">
        <v>43540</v>
      </c>
      <c r="B500" t="s">
        <v>193</v>
      </c>
      <c r="C500" t="s">
        <v>194</v>
      </c>
      <c r="D500" t="s">
        <v>14</v>
      </c>
      <c r="E500" t="s">
        <v>15</v>
      </c>
      <c r="F500" t="s">
        <v>16</v>
      </c>
      <c r="G500" s="13">
        <v>-5.26</v>
      </c>
      <c r="J500" t="s">
        <v>28</v>
      </c>
    </row>
    <row r="501" spans="1:10">
      <c r="A501" s="14">
        <v>43540</v>
      </c>
      <c r="B501" t="s">
        <v>193</v>
      </c>
      <c r="C501" t="s">
        <v>194</v>
      </c>
      <c r="D501" t="s">
        <v>14</v>
      </c>
      <c r="E501" t="s">
        <v>15</v>
      </c>
      <c r="F501" t="s">
        <v>18</v>
      </c>
      <c r="G501" s="13">
        <v>-3.42</v>
      </c>
      <c r="J501" t="s">
        <v>28</v>
      </c>
    </row>
    <row r="502" spans="1:10">
      <c r="A502" s="14">
        <v>43540</v>
      </c>
      <c r="B502" t="s">
        <v>193</v>
      </c>
      <c r="C502" t="s">
        <v>194</v>
      </c>
      <c r="D502" t="s">
        <v>14</v>
      </c>
      <c r="E502" t="s">
        <v>36</v>
      </c>
      <c r="G502" s="13">
        <v>-1.2</v>
      </c>
      <c r="H502">
        <v>1</v>
      </c>
      <c r="J502" t="s">
        <v>28</v>
      </c>
    </row>
    <row r="503" spans="1:10">
      <c r="A503" s="14">
        <v>43540</v>
      </c>
      <c r="B503" t="s">
        <v>193</v>
      </c>
      <c r="C503" t="s">
        <v>194</v>
      </c>
      <c r="D503" t="s">
        <v>14</v>
      </c>
      <c r="E503" t="s">
        <v>19</v>
      </c>
      <c r="G503" s="13">
        <v>23.99</v>
      </c>
      <c r="H503">
        <v>1</v>
      </c>
      <c r="I503">
        <f>G503*H503</f>
        <v>23.99</v>
      </c>
      <c r="J503" t="s">
        <v>28</v>
      </c>
    </row>
    <row r="504" spans="1:10">
      <c r="A504" s="14">
        <v>43540</v>
      </c>
      <c r="B504" t="s">
        <v>195</v>
      </c>
      <c r="C504" t="s">
        <v>142</v>
      </c>
      <c r="D504" t="s">
        <v>14</v>
      </c>
      <c r="E504" t="s">
        <v>15</v>
      </c>
      <c r="F504" t="s">
        <v>16</v>
      </c>
      <c r="G504" s="13">
        <v>-10.92</v>
      </c>
      <c r="J504" t="s">
        <v>143</v>
      </c>
    </row>
    <row r="505" spans="1:10">
      <c r="A505" s="14">
        <v>43540</v>
      </c>
      <c r="B505" t="s">
        <v>195</v>
      </c>
      <c r="C505" t="s">
        <v>142</v>
      </c>
      <c r="D505" t="s">
        <v>14</v>
      </c>
      <c r="E505" t="s">
        <v>15</v>
      </c>
      <c r="F505" t="s">
        <v>18</v>
      </c>
      <c r="G505" s="13">
        <v>-5.41</v>
      </c>
      <c r="J505" t="s">
        <v>143</v>
      </c>
    </row>
    <row r="506" spans="1:10">
      <c r="A506" s="14">
        <v>43540</v>
      </c>
      <c r="B506" t="s">
        <v>195</v>
      </c>
      <c r="C506" t="s">
        <v>142</v>
      </c>
      <c r="D506" t="s">
        <v>14</v>
      </c>
      <c r="E506" t="s">
        <v>36</v>
      </c>
      <c r="G506" s="13">
        <v>-1.9</v>
      </c>
      <c r="H506">
        <v>1</v>
      </c>
      <c r="J506" t="s">
        <v>143</v>
      </c>
    </row>
    <row r="507" spans="1:10">
      <c r="A507" s="14">
        <v>43540</v>
      </c>
      <c r="B507" t="s">
        <v>195</v>
      </c>
      <c r="C507" t="s">
        <v>142</v>
      </c>
      <c r="D507" t="s">
        <v>14</v>
      </c>
      <c r="E507" t="s">
        <v>19</v>
      </c>
      <c r="G507" s="13">
        <v>37.99</v>
      </c>
      <c r="H507">
        <v>1</v>
      </c>
      <c r="I507">
        <f>G507*H507</f>
        <v>37.99</v>
      </c>
      <c r="J507" t="s">
        <v>143</v>
      </c>
    </row>
    <row r="508" spans="1:10">
      <c r="A508" s="14">
        <v>43540</v>
      </c>
      <c r="B508" t="s">
        <v>196</v>
      </c>
      <c r="C508" t="s">
        <v>142</v>
      </c>
      <c r="D508" t="s">
        <v>14</v>
      </c>
      <c r="E508" t="s">
        <v>15</v>
      </c>
      <c r="F508" t="s">
        <v>16</v>
      </c>
      <c r="G508" s="13">
        <v>-10.92</v>
      </c>
      <c r="J508" t="s">
        <v>143</v>
      </c>
    </row>
    <row r="509" spans="1:10">
      <c r="A509" s="14">
        <v>43540</v>
      </c>
      <c r="B509" t="s">
        <v>196</v>
      </c>
      <c r="C509" t="s">
        <v>142</v>
      </c>
      <c r="D509" t="s">
        <v>14</v>
      </c>
      <c r="E509" t="s">
        <v>15</v>
      </c>
      <c r="F509" t="s">
        <v>18</v>
      </c>
      <c r="G509" s="13">
        <v>-5.41</v>
      </c>
      <c r="J509" t="s">
        <v>143</v>
      </c>
    </row>
    <row r="510" spans="1:10">
      <c r="A510" s="14">
        <v>43540</v>
      </c>
      <c r="B510" t="s">
        <v>196</v>
      </c>
      <c r="C510" t="s">
        <v>142</v>
      </c>
      <c r="D510" t="s">
        <v>14</v>
      </c>
      <c r="E510" t="s">
        <v>36</v>
      </c>
      <c r="G510" s="13">
        <v>-1.9</v>
      </c>
      <c r="H510">
        <v>1</v>
      </c>
      <c r="J510" t="s">
        <v>143</v>
      </c>
    </row>
    <row r="511" spans="1:10">
      <c r="A511" s="14">
        <v>43540</v>
      </c>
      <c r="B511" t="s">
        <v>196</v>
      </c>
      <c r="C511" t="s">
        <v>142</v>
      </c>
      <c r="D511" t="s">
        <v>14</v>
      </c>
      <c r="E511" t="s">
        <v>36</v>
      </c>
      <c r="G511" s="13">
        <v>0</v>
      </c>
      <c r="H511">
        <v>1</v>
      </c>
      <c r="J511" t="s">
        <v>143</v>
      </c>
    </row>
    <row r="512" spans="1:10">
      <c r="A512" s="14">
        <v>43540</v>
      </c>
      <c r="B512" t="s">
        <v>196</v>
      </c>
      <c r="C512" t="s">
        <v>142</v>
      </c>
      <c r="D512" t="s">
        <v>14</v>
      </c>
      <c r="E512" t="s">
        <v>19</v>
      </c>
      <c r="G512" s="13">
        <v>37.99</v>
      </c>
      <c r="H512">
        <v>1</v>
      </c>
      <c r="I512">
        <f>G512*H512</f>
        <v>37.99</v>
      </c>
      <c r="J512" t="s">
        <v>143</v>
      </c>
    </row>
    <row r="513" spans="1:7">
      <c r="A513" s="14">
        <v>43540</v>
      </c>
      <c r="B513" t="s">
        <v>30</v>
      </c>
      <c r="D513" t="s">
        <v>31</v>
      </c>
      <c r="E513" t="s">
        <v>15</v>
      </c>
      <c r="F513" t="s">
        <v>32</v>
      </c>
      <c r="G513" s="13">
        <v>-0.6</v>
      </c>
    </row>
    <row r="514" spans="1:10">
      <c r="A514" s="14">
        <v>43540</v>
      </c>
      <c r="B514" t="s">
        <v>197</v>
      </c>
      <c r="C514" t="s">
        <v>131</v>
      </c>
      <c r="D514" t="s">
        <v>14</v>
      </c>
      <c r="E514" t="s">
        <v>15</v>
      </c>
      <c r="F514" t="s">
        <v>16</v>
      </c>
      <c r="G514" s="13">
        <v>-6.02</v>
      </c>
      <c r="J514" t="s">
        <v>133</v>
      </c>
    </row>
    <row r="515" spans="1:10">
      <c r="A515" s="14">
        <v>43540</v>
      </c>
      <c r="B515" t="s">
        <v>197</v>
      </c>
      <c r="C515" t="s">
        <v>131</v>
      </c>
      <c r="D515" t="s">
        <v>14</v>
      </c>
      <c r="E515" t="s">
        <v>15</v>
      </c>
      <c r="F515" t="s">
        <v>18</v>
      </c>
      <c r="G515" s="13">
        <v>-4.2</v>
      </c>
      <c r="J515" t="s">
        <v>133</v>
      </c>
    </row>
    <row r="516" spans="1:10">
      <c r="A516" s="14">
        <v>43540</v>
      </c>
      <c r="B516" t="s">
        <v>197</v>
      </c>
      <c r="C516" t="s">
        <v>131</v>
      </c>
      <c r="D516" t="s">
        <v>14</v>
      </c>
      <c r="E516" t="s">
        <v>19</v>
      </c>
      <c r="G516" s="13">
        <v>27.99</v>
      </c>
      <c r="H516">
        <v>1</v>
      </c>
      <c r="I516">
        <f>G516*H516</f>
        <v>27.99</v>
      </c>
      <c r="J516" t="s">
        <v>133</v>
      </c>
    </row>
    <row r="517" spans="1:10">
      <c r="A517" s="14">
        <v>43540</v>
      </c>
      <c r="B517" t="s">
        <v>198</v>
      </c>
      <c r="C517" t="s">
        <v>142</v>
      </c>
      <c r="D517" t="s">
        <v>14</v>
      </c>
      <c r="E517" t="s">
        <v>15</v>
      </c>
      <c r="F517" t="s">
        <v>16</v>
      </c>
      <c r="G517" s="13">
        <v>-10.92</v>
      </c>
      <c r="J517" t="s">
        <v>143</v>
      </c>
    </row>
    <row r="518" spans="1:10">
      <c r="A518" s="14">
        <v>43540</v>
      </c>
      <c r="B518" t="s">
        <v>198</v>
      </c>
      <c r="C518" t="s">
        <v>142</v>
      </c>
      <c r="D518" t="s">
        <v>14</v>
      </c>
      <c r="E518" t="s">
        <v>15</v>
      </c>
      <c r="F518" t="s">
        <v>18</v>
      </c>
      <c r="G518" s="13">
        <v>-5.7</v>
      </c>
      <c r="J518" t="s">
        <v>143</v>
      </c>
    </row>
    <row r="519" spans="1:10">
      <c r="A519" s="14">
        <v>43540</v>
      </c>
      <c r="B519" t="s">
        <v>198</v>
      </c>
      <c r="C519" t="s">
        <v>142</v>
      </c>
      <c r="D519" t="s">
        <v>14</v>
      </c>
      <c r="E519" t="s">
        <v>36</v>
      </c>
      <c r="G519" s="13">
        <v>0</v>
      </c>
      <c r="H519">
        <v>1</v>
      </c>
      <c r="J519" t="s">
        <v>143</v>
      </c>
    </row>
    <row r="520" spans="1:10">
      <c r="A520" s="14">
        <v>43540</v>
      </c>
      <c r="B520" t="s">
        <v>198</v>
      </c>
      <c r="C520" t="s">
        <v>142</v>
      </c>
      <c r="D520" t="s">
        <v>14</v>
      </c>
      <c r="E520" t="s">
        <v>36</v>
      </c>
      <c r="F520" t="s">
        <v>67</v>
      </c>
      <c r="G520" s="13">
        <v>-5.52</v>
      </c>
      <c r="J520" t="s">
        <v>143</v>
      </c>
    </row>
    <row r="521" spans="1:10">
      <c r="A521" s="14">
        <v>43540</v>
      </c>
      <c r="B521" t="s">
        <v>198</v>
      </c>
      <c r="C521" t="s">
        <v>142</v>
      </c>
      <c r="D521" t="s">
        <v>14</v>
      </c>
      <c r="E521" t="s">
        <v>19</v>
      </c>
      <c r="G521" s="13">
        <v>37.99</v>
      </c>
      <c r="H521">
        <v>1</v>
      </c>
      <c r="I521">
        <f>G521*H521</f>
        <v>37.99</v>
      </c>
      <c r="J521" t="s">
        <v>143</v>
      </c>
    </row>
    <row r="522" spans="1:10">
      <c r="A522" s="14">
        <v>43540</v>
      </c>
      <c r="B522" t="s">
        <v>198</v>
      </c>
      <c r="C522" t="s">
        <v>142</v>
      </c>
      <c r="D522" t="s">
        <v>14</v>
      </c>
      <c r="E522" t="s">
        <v>43</v>
      </c>
      <c r="F522" t="s">
        <v>67</v>
      </c>
      <c r="G522" s="13">
        <v>5.52</v>
      </c>
      <c r="J522" t="s">
        <v>143</v>
      </c>
    </row>
    <row r="523" spans="1:10">
      <c r="A523" s="14">
        <v>43540</v>
      </c>
      <c r="B523" t="s">
        <v>199</v>
      </c>
      <c r="C523" t="s">
        <v>50</v>
      </c>
      <c r="D523" t="s">
        <v>14</v>
      </c>
      <c r="E523" t="s">
        <v>15</v>
      </c>
      <c r="F523" t="s">
        <v>16</v>
      </c>
      <c r="G523" s="13">
        <v>-11.68</v>
      </c>
      <c r="J523" t="s">
        <v>51</v>
      </c>
    </row>
    <row r="524" spans="1:10">
      <c r="A524" s="14">
        <v>43540</v>
      </c>
      <c r="B524" t="s">
        <v>199</v>
      </c>
      <c r="C524" t="s">
        <v>50</v>
      </c>
      <c r="D524" t="s">
        <v>14</v>
      </c>
      <c r="E524" t="s">
        <v>15</v>
      </c>
      <c r="F524" t="s">
        <v>18</v>
      </c>
      <c r="G524" s="13">
        <v>-4.56</v>
      </c>
      <c r="J524" t="s">
        <v>51</v>
      </c>
    </row>
    <row r="525" spans="1:10">
      <c r="A525" s="14">
        <v>43540</v>
      </c>
      <c r="B525" t="s">
        <v>199</v>
      </c>
      <c r="C525" t="s">
        <v>50</v>
      </c>
      <c r="D525" t="s">
        <v>14</v>
      </c>
      <c r="E525" t="s">
        <v>36</v>
      </c>
      <c r="G525" s="13">
        <v>-1.6</v>
      </c>
      <c r="H525">
        <v>1</v>
      </c>
      <c r="J525" t="s">
        <v>51</v>
      </c>
    </row>
    <row r="526" spans="1:10">
      <c r="A526" s="14">
        <v>43540</v>
      </c>
      <c r="B526" t="s">
        <v>199</v>
      </c>
      <c r="C526" t="s">
        <v>50</v>
      </c>
      <c r="D526" t="s">
        <v>14</v>
      </c>
      <c r="E526" t="s">
        <v>19</v>
      </c>
      <c r="G526" s="13">
        <v>31.99</v>
      </c>
      <c r="H526">
        <v>1</v>
      </c>
      <c r="I526">
        <f>G526*H526</f>
        <v>31.99</v>
      </c>
      <c r="J526" t="s">
        <v>51</v>
      </c>
    </row>
    <row r="527" spans="1:10">
      <c r="A527" s="14">
        <v>43540</v>
      </c>
      <c r="B527" t="s">
        <v>200</v>
      </c>
      <c r="C527" t="s">
        <v>201</v>
      </c>
      <c r="D527" t="s">
        <v>14</v>
      </c>
      <c r="E527" t="s">
        <v>15</v>
      </c>
      <c r="F527" t="s">
        <v>16</v>
      </c>
      <c r="G527" s="13">
        <v>-5.26</v>
      </c>
      <c r="J527" t="s">
        <v>28</v>
      </c>
    </row>
    <row r="528" spans="1:10">
      <c r="A528" s="14">
        <v>43540</v>
      </c>
      <c r="B528" t="s">
        <v>200</v>
      </c>
      <c r="C528" t="s">
        <v>201</v>
      </c>
      <c r="D528" t="s">
        <v>14</v>
      </c>
      <c r="E528" t="s">
        <v>15</v>
      </c>
      <c r="F528" t="s">
        <v>18</v>
      </c>
      <c r="G528" s="13">
        <v>-3.15</v>
      </c>
      <c r="J528" t="s">
        <v>28</v>
      </c>
    </row>
    <row r="529" spans="1:10">
      <c r="A529" s="14">
        <v>43540</v>
      </c>
      <c r="B529" t="s">
        <v>200</v>
      </c>
      <c r="C529" t="s">
        <v>201</v>
      </c>
      <c r="D529" t="s">
        <v>14</v>
      </c>
      <c r="E529" t="s">
        <v>19</v>
      </c>
      <c r="G529" s="13">
        <v>20.99</v>
      </c>
      <c r="H529">
        <v>1</v>
      </c>
      <c r="I529">
        <f>G529*H529</f>
        <v>20.99</v>
      </c>
      <c r="J529" t="s">
        <v>28</v>
      </c>
    </row>
    <row r="530" spans="1:10">
      <c r="A530" s="14">
        <v>43540</v>
      </c>
      <c r="B530" t="s">
        <v>202</v>
      </c>
      <c r="C530" t="s">
        <v>142</v>
      </c>
      <c r="D530" t="s">
        <v>14</v>
      </c>
      <c r="E530" t="s">
        <v>15</v>
      </c>
      <c r="F530" t="s">
        <v>16</v>
      </c>
      <c r="G530" s="13">
        <v>-10.92</v>
      </c>
      <c r="J530" t="s">
        <v>143</v>
      </c>
    </row>
    <row r="531" spans="1:10">
      <c r="A531" s="14">
        <v>43540</v>
      </c>
      <c r="B531" t="s">
        <v>202</v>
      </c>
      <c r="C531" t="s">
        <v>142</v>
      </c>
      <c r="D531" t="s">
        <v>14</v>
      </c>
      <c r="E531" t="s">
        <v>15</v>
      </c>
      <c r="F531" t="s">
        <v>18</v>
      </c>
      <c r="G531" s="13">
        <v>-5.41</v>
      </c>
      <c r="J531" t="s">
        <v>143</v>
      </c>
    </row>
    <row r="532" spans="1:10">
      <c r="A532" s="14">
        <v>43540</v>
      </c>
      <c r="B532" t="s">
        <v>202</v>
      </c>
      <c r="C532" t="s">
        <v>142</v>
      </c>
      <c r="D532" t="s">
        <v>14</v>
      </c>
      <c r="E532" t="s">
        <v>36</v>
      </c>
      <c r="G532" s="13">
        <v>-1.9</v>
      </c>
      <c r="H532">
        <v>1</v>
      </c>
      <c r="J532" t="s">
        <v>143</v>
      </c>
    </row>
    <row r="533" spans="1:10">
      <c r="A533" s="14">
        <v>43540</v>
      </c>
      <c r="B533" t="s">
        <v>202</v>
      </c>
      <c r="C533" t="s">
        <v>142</v>
      </c>
      <c r="D533" t="s">
        <v>14</v>
      </c>
      <c r="E533" t="s">
        <v>19</v>
      </c>
      <c r="G533" s="13">
        <v>37.99</v>
      </c>
      <c r="H533">
        <v>1</v>
      </c>
      <c r="I533">
        <f>G533*H533</f>
        <v>37.99</v>
      </c>
      <c r="J533" t="s">
        <v>143</v>
      </c>
    </row>
    <row r="534" spans="1:10">
      <c r="A534" s="14">
        <v>43540</v>
      </c>
      <c r="B534" t="s">
        <v>203</v>
      </c>
      <c r="C534" t="s">
        <v>106</v>
      </c>
      <c r="D534" t="s">
        <v>14</v>
      </c>
      <c r="E534" t="s">
        <v>15</v>
      </c>
      <c r="F534" t="s">
        <v>16</v>
      </c>
      <c r="G534" s="13">
        <v>-10.16</v>
      </c>
      <c r="J534" t="s">
        <v>107</v>
      </c>
    </row>
    <row r="535" spans="1:10">
      <c r="A535" s="14">
        <v>43540</v>
      </c>
      <c r="B535" t="s">
        <v>203</v>
      </c>
      <c r="C535" t="s">
        <v>106</v>
      </c>
      <c r="D535" t="s">
        <v>14</v>
      </c>
      <c r="E535" t="s">
        <v>15</v>
      </c>
      <c r="F535" t="s">
        <v>18</v>
      </c>
      <c r="G535" s="13">
        <v>-5.55</v>
      </c>
      <c r="J535" t="s">
        <v>107</v>
      </c>
    </row>
    <row r="536" spans="1:10">
      <c r="A536" s="14">
        <v>43540</v>
      </c>
      <c r="B536" t="s">
        <v>203</v>
      </c>
      <c r="C536" t="s">
        <v>106</v>
      </c>
      <c r="D536" t="s">
        <v>14</v>
      </c>
      <c r="E536" t="s">
        <v>19</v>
      </c>
      <c r="G536" s="13">
        <v>36.99</v>
      </c>
      <c r="H536">
        <v>1</v>
      </c>
      <c r="I536">
        <f>G536*H536</f>
        <v>36.99</v>
      </c>
      <c r="J536" t="s">
        <v>107</v>
      </c>
    </row>
    <row r="537" spans="1:10">
      <c r="A537" s="14">
        <v>43539</v>
      </c>
      <c r="B537" t="s">
        <v>204</v>
      </c>
      <c r="C537" t="s">
        <v>122</v>
      </c>
      <c r="D537" t="s">
        <v>14</v>
      </c>
      <c r="E537" t="s">
        <v>15</v>
      </c>
      <c r="F537" t="s">
        <v>16</v>
      </c>
      <c r="G537" s="13">
        <v>-4.76</v>
      </c>
      <c r="J537" t="s">
        <v>205</v>
      </c>
    </row>
    <row r="538" spans="1:10">
      <c r="A538" s="14">
        <v>43539</v>
      </c>
      <c r="B538" t="s">
        <v>204</v>
      </c>
      <c r="C538" t="s">
        <v>122</v>
      </c>
      <c r="D538" t="s">
        <v>14</v>
      </c>
      <c r="E538" t="s">
        <v>15</v>
      </c>
      <c r="F538" t="s">
        <v>18</v>
      </c>
      <c r="G538" s="13">
        <v>-1.49</v>
      </c>
      <c r="J538" t="s">
        <v>205</v>
      </c>
    </row>
    <row r="539" spans="1:10">
      <c r="A539" s="14">
        <v>43539</v>
      </c>
      <c r="B539" t="s">
        <v>204</v>
      </c>
      <c r="C539" t="s">
        <v>122</v>
      </c>
      <c r="D539" t="s">
        <v>14</v>
      </c>
      <c r="E539" t="s">
        <v>36</v>
      </c>
      <c r="G539" s="13">
        <v>0</v>
      </c>
      <c r="H539">
        <v>1</v>
      </c>
      <c r="J539" t="s">
        <v>205</v>
      </c>
    </row>
    <row r="540" spans="1:10">
      <c r="A540" s="14">
        <v>43539</v>
      </c>
      <c r="B540" t="s">
        <v>204</v>
      </c>
      <c r="C540" t="s">
        <v>122</v>
      </c>
      <c r="D540" t="s">
        <v>14</v>
      </c>
      <c r="E540" t="s">
        <v>36</v>
      </c>
      <c r="G540" s="13">
        <v>-0.06</v>
      </c>
      <c r="H540">
        <v>1</v>
      </c>
      <c r="J540" t="s">
        <v>205</v>
      </c>
    </row>
    <row r="541" spans="1:10">
      <c r="A541" s="14">
        <v>43539</v>
      </c>
      <c r="B541" t="s">
        <v>204</v>
      </c>
      <c r="C541" t="s">
        <v>122</v>
      </c>
      <c r="D541" t="s">
        <v>14</v>
      </c>
      <c r="E541" t="s">
        <v>19</v>
      </c>
      <c r="G541" s="13">
        <v>9.99</v>
      </c>
      <c r="H541">
        <v>1</v>
      </c>
      <c r="I541">
        <f>G541*H541</f>
        <v>9.99</v>
      </c>
      <c r="J541" t="s">
        <v>205</v>
      </c>
    </row>
    <row r="542" spans="1:10">
      <c r="A542" s="14">
        <v>43539</v>
      </c>
      <c r="B542" t="s">
        <v>206</v>
      </c>
      <c r="C542" t="s">
        <v>142</v>
      </c>
      <c r="D542" t="s">
        <v>14</v>
      </c>
      <c r="E542" t="s">
        <v>15</v>
      </c>
      <c r="F542" t="s">
        <v>16</v>
      </c>
      <c r="G542" s="13">
        <v>-10.92</v>
      </c>
      <c r="J542" t="s">
        <v>143</v>
      </c>
    </row>
    <row r="543" spans="1:10">
      <c r="A543" s="14">
        <v>43539</v>
      </c>
      <c r="B543" t="s">
        <v>206</v>
      </c>
      <c r="C543" t="s">
        <v>142</v>
      </c>
      <c r="D543" t="s">
        <v>14</v>
      </c>
      <c r="E543" t="s">
        <v>15</v>
      </c>
      <c r="F543" t="s">
        <v>18</v>
      </c>
      <c r="G543" s="13">
        <v>-5.41</v>
      </c>
      <c r="J543" t="s">
        <v>143</v>
      </c>
    </row>
    <row r="544" spans="1:10">
      <c r="A544" s="14">
        <v>43539</v>
      </c>
      <c r="B544" t="s">
        <v>206</v>
      </c>
      <c r="C544" t="s">
        <v>142</v>
      </c>
      <c r="D544" t="s">
        <v>14</v>
      </c>
      <c r="E544" t="s">
        <v>36</v>
      </c>
      <c r="G544" s="13">
        <v>-1.9</v>
      </c>
      <c r="H544">
        <v>1</v>
      </c>
      <c r="J544" t="s">
        <v>143</v>
      </c>
    </row>
    <row r="545" spans="1:10">
      <c r="A545" s="14">
        <v>43539</v>
      </c>
      <c r="B545" t="s">
        <v>206</v>
      </c>
      <c r="C545" t="s">
        <v>142</v>
      </c>
      <c r="D545" t="s">
        <v>14</v>
      </c>
      <c r="E545" t="s">
        <v>19</v>
      </c>
      <c r="G545" s="13">
        <v>37.99</v>
      </c>
      <c r="H545">
        <v>1</v>
      </c>
      <c r="I545">
        <f>G545*H545</f>
        <v>37.99</v>
      </c>
      <c r="J545" t="s">
        <v>143</v>
      </c>
    </row>
    <row r="546" spans="1:10">
      <c r="A546" s="14">
        <v>43539</v>
      </c>
      <c r="B546" t="s">
        <v>207</v>
      </c>
      <c r="C546" t="s">
        <v>208</v>
      </c>
      <c r="D546" t="s">
        <v>14</v>
      </c>
      <c r="E546" t="s">
        <v>15</v>
      </c>
      <c r="F546" t="s">
        <v>16</v>
      </c>
      <c r="G546" s="13">
        <v>-3.28</v>
      </c>
      <c r="J546" t="s">
        <v>84</v>
      </c>
    </row>
    <row r="547" spans="1:10">
      <c r="A547" s="14">
        <v>43539</v>
      </c>
      <c r="B547" t="s">
        <v>207</v>
      </c>
      <c r="C547" t="s">
        <v>208</v>
      </c>
      <c r="D547" t="s">
        <v>14</v>
      </c>
      <c r="E547" t="s">
        <v>15</v>
      </c>
      <c r="F547" t="s">
        <v>18</v>
      </c>
      <c r="G547" s="13">
        <v>-1.2</v>
      </c>
      <c r="J547" t="s">
        <v>84</v>
      </c>
    </row>
    <row r="548" spans="1:10">
      <c r="A548" s="14">
        <v>43539</v>
      </c>
      <c r="B548" t="s">
        <v>207</v>
      </c>
      <c r="C548" t="s">
        <v>208</v>
      </c>
      <c r="D548" t="s">
        <v>14</v>
      </c>
      <c r="E548" t="s">
        <v>19</v>
      </c>
      <c r="G548" s="13">
        <v>7.99</v>
      </c>
      <c r="H548">
        <v>1</v>
      </c>
      <c r="I548">
        <f>G548*H548</f>
        <v>7.99</v>
      </c>
      <c r="J548" t="s">
        <v>84</v>
      </c>
    </row>
    <row r="549" spans="1:10">
      <c r="A549" s="14">
        <v>43539</v>
      </c>
      <c r="B549" t="s">
        <v>209</v>
      </c>
      <c r="C549" t="s">
        <v>27</v>
      </c>
      <c r="D549" t="s">
        <v>14</v>
      </c>
      <c r="E549" t="s">
        <v>15</v>
      </c>
      <c r="F549" t="s">
        <v>16</v>
      </c>
      <c r="G549" s="13">
        <v>-5.26</v>
      </c>
      <c r="J549" t="s">
        <v>28</v>
      </c>
    </row>
    <row r="550" spans="1:10">
      <c r="A550" s="14">
        <v>43539</v>
      </c>
      <c r="B550" t="s">
        <v>209</v>
      </c>
      <c r="C550" t="s">
        <v>27</v>
      </c>
      <c r="D550" t="s">
        <v>14</v>
      </c>
      <c r="E550" t="s">
        <v>15</v>
      </c>
      <c r="F550" t="s">
        <v>18</v>
      </c>
      <c r="G550" s="13">
        <v>-3.3</v>
      </c>
      <c r="J550" t="s">
        <v>28</v>
      </c>
    </row>
    <row r="551" spans="1:10">
      <c r="A551" s="14">
        <v>43539</v>
      </c>
      <c r="B551" t="s">
        <v>209</v>
      </c>
      <c r="C551" t="s">
        <v>27</v>
      </c>
      <c r="D551" t="s">
        <v>14</v>
      </c>
      <c r="E551" t="s">
        <v>19</v>
      </c>
      <c r="G551" s="13">
        <v>21.99</v>
      </c>
      <c r="H551">
        <v>1</v>
      </c>
      <c r="I551">
        <f>G551*H551</f>
        <v>21.99</v>
      </c>
      <c r="J551" t="s">
        <v>28</v>
      </c>
    </row>
    <row r="552" spans="1:10">
      <c r="A552" s="14">
        <v>43539</v>
      </c>
      <c r="B552" t="s">
        <v>209</v>
      </c>
      <c r="C552" t="s">
        <v>27</v>
      </c>
      <c r="D552" t="s">
        <v>14</v>
      </c>
      <c r="E552" t="s">
        <v>43</v>
      </c>
      <c r="F552" t="s">
        <v>44</v>
      </c>
      <c r="G552" s="13">
        <v>1.89</v>
      </c>
      <c r="J552" t="s">
        <v>28</v>
      </c>
    </row>
    <row r="553" spans="1:10">
      <c r="A553" s="14">
        <v>43539</v>
      </c>
      <c r="B553" t="s">
        <v>210</v>
      </c>
      <c r="C553" t="s">
        <v>50</v>
      </c>
      <c r="D553" t="s">
        <v>14</v>
      </c>
      <c r="E553" t="s">
        <v>15</v>
      </c>
      <c r="F553" t="s">
        <v>16</v>
      </c>
      <c r="G553" s="13">
        <v>-11.68</v>
      </c>
      <c r="J553" t="s">
        <v>51</v>
      </c>
    </row>
    <row r="554" spans="1:10">
      <c r="A554" s="14">
        <v>43539</v>
      </c>
      <c r="B554" t="s">
        <v>210</v>
      </c>
      <c r="C554" t="s">
        <v>50</v>
      </c>
      <c r="D554" t="s">
        <v>14</v>
      </c>
      <c r="E554" t="s">
        <v>15</v>
      </c>
      <c r="F554" t="s">
        <v>18</v>
      </c>
      <c r="G554" s="13">
        <v>-4.8</v>
      </c>
      <c r="J554" t="s">
        <v>51</v>
      </c>
    </row>
    <row r="555" spans="1:10">
      <c r="A555" s="14">
        <v>43539</v>
      </c>
      <c r="B555" t="s">
        <v>210</v>
      </c>
      <c r="C555" t="s">
        <v>50</v>
      </c>
      <c r="D555" t="s">
        <v>14</v>
      </c>
      <c r="E555" t="s">
        <v>19</v>
      </c>
      <c r="G555" s="13">
        <v>31.99</v>
      </c>
      <c r="H555">
        <v>1</v>
      </c>
      <c r="I555">
        <f>G555*H555</f>
        <v>31.99</v>
      </c>
      <c r="J555" t="s">
        <v>51</v>
      </c>
    </row>
    <row r="556" spans="1:10">
      <c r="A556" s="14">
        <v>43539</v>
      </c>
      <c r="B556" t="s">
        <v>211</v>
      </c>
      <c r="C556" t="s">
        <v>72</v>
      </c>
      <c r="D556" t="s">
        <v>14</v>
      </c>
      <c r="E556" t="s">
        <v>15</v>
      </c>
      <c r="F556" t="s">
        <v>16</v>
      </c>
      <c r="G556" s="13">
        <v>-2.48</v>
      </c>
      <c r="J556" t="s">
        <v>73</v>
      </c>
    </row>
    <row r="557" spans="1:10">
      <c r="A557" s="14">
        <v>43539</v>
      </c>
      <c r="B557" t="s">
        <v>211</v>
      </c>
      <c r="C557" t="s">
        <v>72</v>
      </c>
      <c r="D557" t="s">
        <v>14</v>
      </c>
      <c r="E557" t="s">
        <v>15</v>
      </c>
      <c r="F557" t="s">
        <v>18</v>
      </c>
      <c r="G557" s="13">
        <v>-1.8</v>
      </c>
      <c r="J557" t="s">
        <v>73</v>
      </c>
    </row>
    <row r="558" spans="1:10">
      <c r="A558" s="14">
        <v>43539</v>
      </c>
      <c r="B558" t="s">
        <v>211</v>
      </c>
      <c r="C558" t="s">
        <v>72</v>
      </c>
      <c r="D558" t="s">
        <v>14</v>
      </c>
      <c r="E558" t="s">
        <v>19</v>
      </c>
      <c r="G558" s="13">
        <v>11.99</v>
      </c>
      <c r="H558">
        <v>1</v>
      </c>
      <c r="I558">
        <f>G558*H558</f>
        <v>11.99</v>
      </c>
      <c r="J558" t="s">
        <v>73</v>
      </c>
    </row>
    <row r="559" spans="1:10">
      <c r="A559" s="14">
        <v>43538</v>
      </c>
      <c r="B559" t="s">
        <v>212</v>
      </c>
      <c r="C559" t="s">
        <v>128</v>
      </c>
      <c r="D559" t="s">
        <v>14</v>
      </c>
      <c r="E559" t="s">
        <v>15</v>
      </c>
      <c r="F559" t="s">
        <v>16</v>
      </c>
      <c r="G559" s="13">
        <v>-11.28</v>
      </c>
      <c r="J559" t="s">
        <v>129</v>
      </c>
    </row>
    <row r="560" spans="1:10">
      <c r="A560" s="14">
        <v>43538</v>
      </c>
      <c r="B560" t="s">
        <v>212</v>
      </c>
      <c r="C560" t="s">
        <v>128</v>
      </c>
      <c r="D560" t="s">
        <v>14</v>
      </c>
      <c r="E560" t="s">
        <v>15</v>
      </c>
      <c r="F560" t="s">
        <v>18</v>
      </c>
      <c r="G560" s="13">
        <v>-6.3</v>
      </c>
      <c r="J560" t="s">
        <v>129</v>
      </c>
    </row>
    <row r="561" spans="1:10">
      <c r="A561" s="14">
        <v>43538</v>
      </c>
      <c r="B561" t="s">
        <v>212</v>
      </c>
      <c r="C561" t="s">
        <v>128</v>
      </c>
      <c r="D561" t="s">
        <v>14</v>
      </c>
      <c r="E561" t="s">
        <v>36</v>
      </c>
      <c r="G561" s="13">
        <v>0</v>
      </c>
      <c r="H561">
        <v>1</v>
      </c>
      <c r="J561" t="s">
        <v>129</v>
      </c>
    </row>
    <row r="562" spans="1:10">
      <c r="A562" s="14">
        <v>43538</v>
      </c>
      <c r="B562" t="s">
        <v>212</v>
      </c>
      <c r="C562" t="s">
        <v>128</v>
      </c>
      <c r="D562" t="s">
        <v>14</v>
      </c>
      <c r="E562" t="s">
        <v>36</v>
      </c>
      <c r="G562" s="13">
        <v>0</v>
      </c>
      <c r="H562">
        <v>1</v>
      </c>
      <c r="J562" t="s">
        <v>129</v>
      </c>
    </row>
    <row r="563" spans="1:10">
      <c r="A563" s="14">
        <v>43538</v>
      </c>
      <c r="B563" t="s">
        <v>212</v>
      </c>
      <c r="C563" t="s">
        <v>128</v>
      </c>
      <c r="D563" t="s">
        <v>14</v>
      </c>
      <c r="E563" t="s">
        <v>36</v>
      </c>
      <c r="F563" t="s">
        <v>67</v>
      </c>
      <c r="G563" s="13">
        <v>-13.98</v>
      </c>
      <c r="J563" t="s">
        <v>129</v>
      </c>
    </row>
    <row r="564" spans="1:10">
      <c r="A564" s="14">
        <v>43538</v>
      </c>
      <c r="B564" t="s">
        <v>212</v>
      </c>
      <c r="C564" t="s">
        <v>128</v>
      </c>
      <c r="D564" t="s">
        <v>14</v>
      </c>
      <c r="E564" t="s">
        <v>19</v>
      </c>
      <c r="G564" s="13">
        <v>20.99</v>
      </c>
      <c r="H564">
        <v>1</v>
      </c>
      <c r="I564">
        <f t="shared" ref="I564:I565" si="23">G564*H564</f>
        <v>20.99</v>
      </c>
      <c r="J564" t="s">
        <v>129</v>
      </c>
    </row>
    <row r="565" spans="1:10">
      <c r="A565" s="14">
        <v>43538</v>
      </c>
      <c r="B565" t="s">
        <v>212</v>
      </c>
      <c r="C565" t="s">
        <v>128</v>
      </c>
      <c r="D565" t="s">
        <v>14</v>
      </c>
      <c r="E565" t="s">
        <v>19</v>
      </c>
      <c r="G565" s="13">
        <v>20.99</v>
      </c>
      <c r="H565">
        <v>1</v>
      </c>
      <c r="I565">
        <f t="shared" si="23"/>
        <v>20.99</v>
      </c>
      <c r="J565" t="s">
        <v>129</v>
      </c>
    </row>
    <row r="566" spans="1:10">
      <c r="A566" s="14">
        <v>43538</v>
      </c>
      <c r="B566" t="s">
        <v>212</v>
      </c>
      <c r="C566" t="s">
        <v>128</v>
      </c>
      <c r="D566" t="s">
        <v>14</v>
      </c>
      <c r="E566" t="s">
        <v>43</v>
      </c>
      <c r="F566" t="s">
        <v>67</v>
      </c>
      <c r="G566" s="13">
        <v>13.98</v>
      </c>
      <c r="J566" t="s">
        <v>129</v>
      </c>
    </row>
    <row r="567" spans="1:10">
      <c r="A567" s="14">
        <v>43538</v>
      </c>
      <c r="B567" t="s">
        <v>213</v>
      </c>
      <c r="C567" t="s">
        <v>50</v>
      </c>
      <c r="D567" t="s">
        <v>132</v>
      </c>
      <c r="E567" t="s">
        <v>15</v>
      </c>
      <c r="F567" t="s">
        <v>18</v>
      </c>
      <c r="G567" s="13">
        <v>4.8</v>
      </c>
      <c r="J567" t="s">
        <v>51</v>
      </c>
    </row>
    <row r="568" spans="1:10">
      <c r="A568" s="14">
        <v>43538</v>
      </c>
      <c r="B568" t="s">
        <v>213</v>
      </c>
      <c r="C568" t="s">
        <v>50</v>
      </c>
      <c r="D568" t="s">
        <v>132</v>
      </c>
      <c r="E568" t="s">
        <v>15</v>
      </c>
      <c r="F568" t="s">
        <v>134</v>
      </c>
      <c r="G568" s="13">
        <v>-0.96</v>
      </c>
      <c r="J568" t="s">
        <v>51</v>
      </c>
    </row>
    <row r="569" spans="1:10">
      <c r="A569" s="14">
        <v>43538</v>
      </c>
      <c r="B569" t="s">
        <v>213</v>
      </c>
      <c r="C569" t="s">
        <v>50</v>
      </c>
      <c r="D569" t="s">
        <v>132</v>
      </c>
      <c r="E569" t="s">
        <v>36</v>
      </c>
      <c r="F569" t="s">
        <v>67</v>
      </c>
      <c r="G569" s="13">
        <v>5.79</v>
      </c>
      <c r="J569" t="s">
        <v>51</v>
      </c>
    </row>
    <row r="570" spans="1:10">
      <c r="A570" s="14">
        <v>43538</v>
      </c>
      <c r="B570" t="s">
        <v>213</v>
      </c>
      <c r="C570" t="s">
        <v>50</v>
      </c>
      <c r="D570" t="s">
        <v>132</v>
      </c>
      <c r="E570" t="s">
        <v>19</v>
      </c>
      <c r="G570" s="13">
        <v>-31.99</v>
      </c>
      <c r="H570">
        <v>1</v>
      </c>
      <c r="J570" t="s">
        <v>51</v>
      </c>
    </row>
    <row r="571" spans="1:10">
      <c r="A571" s="14">
        <v>43538</v>
      </c>
      <c r="B571" t="s">
        <v>213</v>
      </c>
      <c r="C571" t="s">
        <v>50</v>
      </c>
      <c r="D571" t="s">
        <v>132</v>
      </c>
      <c r="E571" t="s">
        <v>43</v>
      </c>
      <c r="F571" t="s">
        <v>67</v>
      </c>
      <c r="G571" s="13">
        <v>-5.79</v>
      </c>
      <c r="J571" t="s">
        <v>51</v>
      </c>
    </row>
    <row r="572" spans="1:10">
      <c r="A572" s="14">
        <v>43538</v>
      </c>
      <c r="B572" t="s">
        <v>214</v>
      </c>
      <c r="C572" t="s">
        <v>27</v>
      </c>
      <c r="D572" t="s">
        <v>14</v>
      </c>
      <c r="E572" t="s">
        <v>15</v>
      </c>
      <c r="F572" t="s">
        <v>16</v>
      </c>
      <c r="G572" s="13">
        <v>-5.26</v>
      </c>
      <c r="J572" t="s">
        <v>28</v>
      </c>
    </row>
    <row r="573" spans="1:10">
      <c r="A573" s="14">
        <v>43538</v>
      </c>
      <c r="B573" t="s">
        <v>214</v>
      </c>
      <c r="C573" t="s">
        <v>27</v>
      </c>
      <c r="D573" t="s">
        <v>14</v>
      </c>
      <c r="E573" t="s">
        <v>15</v>
      </c>
      <c r="F573" t="s">
        <v>18</v>
      </c>
      <c r="G573" s="13">
        <v>-2.99</v>
      </c>
      <c r="J573" t="s">
        <v>28</v>
      </c>
    </row>
    <row r="574" spans="1:10">
      <c r="A574" s="14">
        <v>43538</v>
      </c>
      <c r="B574" t="s">
        <v>214</v>
      </c>
      <c r="C574" t="s">
        <v>27</v>
      </c>
      <c r="D574" t="s">
        <v>14</v>
      </c>
      <c r="E574" t="s">
        <v>36</v>
      </c>
      <c r="G574" s="13">
        <v>-1.05</v>
      </c>
      <c r="H574">
        <v>1</v>
      </c>
      <c r="J574" t="s">
        <v>28</v>
      </c>
    </row>
    <row r="575" spans="1:10">
      <c r="A575" s="14">
        <v>43538</v>
      </c>
      <c r="B575" t="s">
        <v>214</v>
      </c>
      <c r="C575" t="s">
        <v>27</v>
      </c>
      <c r="D575" t="s">
        <v>14</v>
      </c>
      <c r="E575" t="s">
        <v>19</v>
      </c>
      <c r="G575" s="13">
        <v>20.99</v>
      </c>
      <c r="H575">
        <v>1</v>
      </c>
      <c r="I575">
        <f>G575*H575</f>
        <v>20.99</v>
      </c>
      <c r="J575" t="s">
        <v>28</v>
      </c>
    </row>
    <row r="576" spans="1:10">
      <c r="A576" s="14">
        <v>43538</v>
      </c>
      <c r="B576" t="s">
        <v>215</v>
      </c>
      <c r="C576" t="s">
        <v>21</v>
      </c>
      <c r="D576" t="s">
        <v>14</v>
      </c>
      <c r="E576" t="s">
        <v>15</v>
      </c>
      <c r="F576" t="s">
        <v>16</v>
      </c>
      <c r="G576" s="13">
        <v>-6.02</v>
      </c>
      <c r="J576" t="s">
        <v>22</v>
      </c>
    </row>
    <row r="577" spans="1:10">
      <c r="A577" s="14">
        <v>43538</v>
      </c>
      <c r="B577" t="s">
        <v>215</v>
      </c>
      <c r="C577" t="s">
        <v>21</v>
      </c>
      <c r="D577" t="s">
        <v>14</v>
      </c>
      <c r="E577" t="s">
        <v>15</v>
      </c>
      <c r="F577" t="s">
        <v>18</v>
      </c>
      <c r="G577" s="13">
        <v>-3.45</v>
      </c>
      <c r="J577" t="s">
        <v>22</v>
      </c>
    </row>
    <row r="578" spans="1:10">
      <c r="A578" s="14">
        <v>43538</v>
      </c>
      <c r="B578" t="s">
        <v>215</v>
      </c>
      <c r="C578" t="s">
        <v>21</v>
      </c>
      <c r="D578" t="s">
        <v>14</v>
      </c>
      <c r="E578" t="s">
        <v>19</v>
      </c>
      <c r="G578" s="13">
        <v>22.99</v>
      </c>
      <c r="H578">
        <v>1</v>
      </c>
      <c r="I578">
        <f>G578*H578</f>
        <v>22.99</v>
      </c>
      <c r="J578" t="s">
        <v>22</v>
      </c>
    </row>
    <row r="579" spans="1:10">
      <c r="A579" s="14">
        <v>43538</v>
      </c>
      <c r="B579" t="s">
        <v>216</v>
      </c>
      <c r="C579" t="s">
        <v>194</v>
      </c>
      <c r="D579" t="s">
        <v>14</v>
      </c>
      <c r="E579" t="s">
        <v>15</v>
      </c>
      <c r="F579" t="s">
        <v>16</v>
      </c>
      <c r="G579" s="13">
        <v>-10.52</v>
      </c>
      <c r="J579" t="s">
        <v>28</v>
      </c>
    </row>
    <row r="580" spans="1:10">
      <c r="A580" s="14">
        <v>43538</v>
      </c>
      <c r="B580" t="s">
        <v>216</v>
      </c>
      <c r="C580" t="s">
        <v>194</v>
      </c>
      <c r="D580" t="s">
        <v>14</v>
      </c>
      <c r="E580" t="s">
        <v>15</v>
      </c>
      <c r="F580" t="s">
        <v>18</v>
      </c>
      <c r="G580" s="13">
        <v>-6.3</v>
      </c>
      <c r="J580" t="s">
        <v>28</v>
      </c>
    </row>
    <row r="581" spans="1:10">
      <c r="A581" s="14">
        <v>43538</v>
      </c>
      <c r="B581" t="s">
        <v>216</v>
      </c>
      <c r="C581" t="s">
        <v>194</v>
      </c>
      <c r="D581" t="s">
        <v>14</v>
      </c>
      <c r="E581" t="s">
        <v>19</v>
      </c>
      <c r="G581" s="13">
        <v>20.99</v>
      </c>
      <c r="H581">
        <v>1</v>
      </c>
      <c r="I581">
        <f t="shared" ref="I581:I582" si="24">G581*H581</f>
        <v>20.99</v>
      </c>
      <c r="J581" t="s">
        <v>28</v>
      </c>
    </row>
    <row r="582" spans="1:10">
      <c r="A582" s="14">
        <v>43538</v>
      </c>
      <c r="B582" t="s">
        <v>216</v>
      </c>
      <c r="C582" t="s">
        <v>194</v>
      </c>
      <c r="D582" t="s">
        <v>14</v>
      </c>
      <c r="E582" t="s">
        <v>19</v>
      </c>
      <c r="G582" s="13">
        <v>20.99</v>
      </c>
      <c r="H582">
        <v>1</v>
      </c>
      <c r="I582">
        <f t="shared" si="24"/>
        <v>20.99</v>
      </c>
      <c r="J582" t="s">
        <v>28</v>
      </c>
    </row>
    <row r="583" spans="1:10">
      <c r="A583" s="14">
        <v>43538</v>
      </c>
      <c r="B583" t="s">
        <v>217</v>
      </c>
      <c r="C583" t="s">
        <v>142</v>
      </c>
      <c r="D583" t="s">
        <v>14</v>
      </c>
      <c r="E583" t="s">
        <v>15</v>
      </c>
      <c r="F583" t="s">
        <v>16</v>
      </c>
      <c r="G583" s="13">
        <v>-10.92</v>
      </c>
      <c r="J583" t="s">
        <v>143</v>
      </c>
    </row>
    <row r="584" spans="1:10">
      <c r="A584" s="14">
        <v>43538</v>
      </c>
      <c r="B584" t="s">
        <v>217</v>
      </c>
      <c r="C584" t="s">
        <v>142</v>
      </c>
      <c r="D584" t="s">
        <v>14</v>
      </c>
      <c r="E584" t="s">
        <v>15</v>
      </c>
      <c r="F584" t="s">
        <v>18</v>
      </c>
      <c r="G584" s="13">
        <v>-5.41</v>
      </c>
      <c r="J584" t="s">
        <v>143</v>
      </c>
    </row>
    <row r="585" spans="1:10">
      <c r="A585" s="14">
        <v>43538</v>
      </c>
      <c r="B585" t="s">
        <v>217</v>
      </c>
      <c r="C585" t="s">
        <v>142</v>
      </c>
      <c r="D585" t="s">
        <v>14</v>
      </c>
      <c r="E585" t="s">
        <v>36</v>
      </c>
      <c r="G585" s="13">
        <v>-1.9</v>
      </c>
      <c r="H585">
        <v>1</v>
      </c>
      <c r="J585" t="s">
        <v>143</v>
      </c>
    </row>
    <row r="586" spans="1:10">
      <c r="A586" s="14">
        <v>43538</v>
      </c>
      <c r="B586" t="s">
        <v>217</v>
      </c>
      <c r="C586" t="s">
        <v>142</v>
      </c>
      <c r="D586" t="s">
        <v>14</v>
      </c>
      <c r="E586" t="s">
        <v>19</v>
      </c>
      <c r="G586" s="13">
        <v>37.99</v>
      </c>
      <c r="H586">
        <v>1</v>
      </c>
      <c r="I586">
        <f>G586*H586</f>
        <v>37.99</v>
      </c>
      <c r="J586" t="s">
        <v>143</v>
      </c>
    </row>
    <row r="587" spans="1:10">
      <c r="A587" s="14">
        <v>43538</v>
      </c>
      <c r="B587" t="s">
        <v>218</v>
      </c>
      <c r="C587" t="s">
        <v>27</v>
      </c>
      <c r="D587" t="s">
        <v>14</v>
      </c>
      <c r="E587" t="s">
        <v>15</v>
      </c>
      <c r="F587" t="s">
        <v>16</v>
      </c>
      <c r="G587" s="13">
        <v>-5.26</v>
      </c>
      <c r="J587" t="s">
        <v>28</v>
      </c>
    </row>
    <row r="588" spans="1:10">
      <c r="A588" s="14">
        <v>43538</v>
      </c>
      <c r="B588" t="s">
        <v>218</v>
      </c>
      <c r="C588" t="s">
        <v>27</v>
      </c>
      <c r="D588" t="s">
        <v>14</v>
      </c>
      <c r="E588" t="s">
        <v>15</v>
      </c>
      <c r="F588" t="s">
        <v>18</v>
      </c>
      <c r="G588" s="13">
        <v>-2.99</v>
      </c>
      <c r="J588" t="s">
        <v>28</v>
      </c>
    </row>
    <row r="589" spans="1:10">
      <c r="A589" s="14">
        <v>43538</v>
      </c>
      <c r="B589" t="s">
        <v>218</v>
      </c>
      <c r="C589" t="s">
        <v>27</v>
      </c>
      <c r="D589" t="s">
        <v>14</v>
      </c>
      <c r="E589" t="s">
        <v>36</v>
      </c>
      <c r="G589" s="13">
        <v>-1.05</v>
      </c>
      <c r="H589">
        <v>1</v>
      </c>
      <c r="J589" t="s">
        <v>28</v>
      </c>
    </row>
    <row r="590" spans="1:10">
      <c r="A590" s="14">
        <v>43538</v>
      </c>
      <c r="B590" t="s">
        <v>218</v>
      </c>
      <c r="C590" t="s">
        <v>27</v>
      </c>
      <c r="D590" t="s">
        <v>14</v>
      </c>
      <c r="E590" t="s">
        <v>19</v>
      </c>
      <c r="G590" s="13">
        <v>20.99</v>
      </c>
      <c r="H590">
        <v>1</v>
      </c>
      <c r="I590">
        <f>G590*H590</f>
        <v>20.99</v>
      </c>
      <c r="J590" t="s">
        <v>28</v>
      </c>
    </row>
    <row r="591" spans="1:10">
      <c r="A591" s="14">
        <v>43538</v>
      </c>
      <c r="B591" t="s">
        <v>218</v>
      </c>
      <c r="C591" t="s">
        <v>27</v>
      </c>
      <c r="D591" t="s">
        <v>14</v>
      </c>
      <c r="E591" t="s">
        <v>43</v>
      </c>
      <c r="F591" t="s">
        <v>44</v>
      </c>
      <c r="G591" s="13">
        <v>1.73</v>
      </c>
      <c r="J591" t="s">
        <v>28</v>
      </c>
    </row>
    <row r="592" spans="1:10">
      <c r="A592" s="14">
        <v>43538</v>
      </c>
      <c r="B592" t="s">
        <v>130</v>
      </c>
      <c r="C592" t="s">
        <v>131</v>
      </c>
      <c r="D592" t="s">
        <v>14</v>
      </c>
      <c r="E592" t="s">
        <v>15</v>
      </c>
      <c r="F592" t="s">
        <v>16</v>
      </c>
      <c r="G592" s="13">
        <v>-12.04</v>
      </c>
      <c r="J592" t="s">
        <v>133</v>
      </c>
    </row>
    <row r="593" spans="1:10">
      <c r="A593" s="14">
        <v>43538</v>
      </c>
      <c r="B593" t="s">
        <v>130</v>
      </c>
      <c r="C593" t="s">
        <v>131</v>
      </c>
      <c r="D593" t="s">
        <v>14</v>
      </c>
      <c r="E593" t="s">
        <v>15</v>
      </c>
      <c r="F593" t="s">
        <v>18</v>
      </c>
      <c r="G593" s="13">
        <v>-8.4</v>
      </c>
      <c r="J593" t="s">
        <v>133</v>
      </c>
    </row>
    <row r="594" spans="1:10">
      <c r="A594" s="14">
        <v>43538</v>
      </c>
      <c r="B594" t="s">
        <v>130</v>
      </c>
      <c r="C594" t="s">
        <v>131</v>
      </c>
      <c r="D594" t="s">
        <v>14</v>
      </c>
      <c r="E594" t="s">
        <v>19</v>
      </c>
      <c r="G594" s="13">
        <v>27.99</v>
      </c>
      <c r="H594">
        <v>1</v>
      </c>
      <c r="I594">
        <f t="shared" ref="I594:I595" si="25">G594*H594</f>
        <v>27.99</v>
      </c>
      <c r="J594" t="s">
        <v>133</v>
      </c>
    </row>
    <row r="595" spans="1:10">
      <c r="A595" s="14">
        <v>43538</v>
      </c>
      <c r="B595" t="s">
        <v>130</v>
      </c>
      <c r="C595" t="s">
        <v>131</v>
      </c>
      <c r="D595" t="s">
        <v>14</v>
      </c>
      <c r="E595" t="s">
        <v>19</v>
      </c>
      <c r="G595" s="13">
        <v>27.99</v>
      </c>
      <c r="H595">
        <v>1</v>
      </c>
      <c r="I595">
        <f t="shared" si="25"/>
        <v>27.99</v>
      </c>
      <c r="J595" t="s">
        <v>133</v>
      </c>
    </row>
    <row r="596" spans="1:7">
      <c r="A596" s="14">
        <v>43538</v>
      </c>
      <c r="B596" t="s">
        <v>170</v>
      </c>
      <c r="D596" t="s">
        <v>31</v>
      </c>
      <c r="E596" t="s">
        <v>15</v>
      </c>
      <c r="F596" t="s">
        <v>32</v>
      </c>
      <c r="G596" s="13">
        <v>-0.6</v>
      </c>
    </row>
    <row r="597" spans="1:10">
      <c r="A597" s="14">
        <v>43538</v>
      </c>
      <c r="B597" t="s">
        <v>215</v>
      </c>
      <c r="C597" t="s">
        <v>131</v>
      </c>
      <c r="D597" t="s">
        <v>14</v>
      </c>
      <c r="E597" t="s">
        <v>15</v>
      </c>
      <c r="F597" t="s">
        <v>16</v>
      </c>
      <c r="G597" s="13">
        <v>-6.02</v>
      </c>
      <c r="J597" t="s">
        <v>133</v>
      </c>
    </row>
    <row r="598" spans="1:10">
      <c r="A598" s="14">
        <v>43538</v>
      </c>
      <c r="B598" t="s">
        <v>215</v>
      </c>
      <c r="C598" t="s">
        <v>131</v>
      </c>
      <c r="D598" t="s">
        <v>14</v>
      </c>
      <c r="E598" t="s">
        <v>15</v>
      </c>
      <c r="F598" t="s">
        <v>18</v>
      </c>
      <c r="G598" s="13">
        <v>-4.2</v>
      </c>
      <c r="J598" t="s">
        <v>133</v>
      </c>
    </row>
    <row r="599" spans="1:10">
      <c r="A599" s="14">
        <v>43538</v>
      </c>
      <c r="B599" t="s">
        <v>215</v>
      </c>
      <c r="C599" t="s">
        <v>131</v>
      </c>
      <c r="D599" t="s">
        <v>14</v>
      </c>
      <c r="E599" t="s">
        <v>19</v>
      </c>
      <c r="G599" s="13">
        <v>27.99</v>
      </c>
      <c r="H599">
        <v>1</v>
      </c>
      <c r="I599">
        <f>G599*H599</f>
        <v>27.99</v>
      </c>
      <c r="J599" t="s">
        <v>133</v>
      </c>
    </row>
    <row r="600" spans="1:10">
      <c r="A600" s="14">
        <v>43537</v>
      </c>
      <c r="B600" t="s">
        <v>219</v>
      </c>
      <c r="C600" t="s">
        <v>41</v>
      </c>
      <c r="D600" t="s">
        <v>14</v>
      </c>
      <c r="E600" t="s">
        <v>15</v>
      </c>
      <c r="F600" t="s">
        <v>16</v>
      </c>
      <c r="G600" s="13">
        <v>-10.54</v>
      </c>
      <c r="J600" t="s">
        <v>42</v>
      </c>
    </row>
    <row r="601" spans="1:10">
      <c r="A601" s="14">
        <v>43537</v>
      </c>
      <c r="B601" t="s">
        <v>219</v>
      </c>
      <c r="C601" t="s">
        <v>41</v>
      </c>
      <c r="D601" t="s">
        <v>14</v>
      </c>
      <c r="E601" t="s">
        <v>15</v>
      </c>
      <c r="F601" t="s">
        <v>18</v>
      </c>
      <c r="G601" s="13">
        <v>-4.05</v>
      </c>
      <c r="J601" t="s">
        <v>42</v>
      </c>
    </row>
    <row r="602" spans="1:10">
      <c r="A602" s="14">
        <v>43537</v>
      </c>
      <c r="B602" t="s">
        <v>219</v>
      </c>
      <c r="C602" t="s">
        <v>41</v>
      </c>
      <c r="D602" t="s">
        <v>14</v>
      </c>
      <c r="E602" t="s">
        <v>19</v>
      </c>
      <c r="G602" s="13">
        <v>26.99</v>
      </c>
      <c r="H602">
        <v>1</v>
      </c>
      <c r="I602">
        <f>G602*H602</f>
        <v>26.99</v>
      </c>
      <c r="J602" t="s">
        <v>42</v>
      </c>
    </row>
    <row r="603" spans="1:10">
      <c r="A603" s="14">
        <v>43537</v>
      </c>
      <c r="B603" t="s">
        <v>219</v>
      </c>
      <c r="C603" t="s">
        <v>41</v>
      </c>
      <c r="D603" t="s">
        <v>14</v>
      </c>
      <c r="E603" t="s">
        <v>43</v>
      </c>
      <c r="F603" t="s">
        <v>44</v>
      </c>
      <c r="G603" s="13">
        <v>1.99</v>
      </c>
      <c r="J603" t="s">
        <v>42</v>
      </c>
    </row>
    <row r="604" spans="1:10">
      <c r="A604" s="14">
        <v>43537</v>
      </c>
      <c r="B604" t="s">
        <v>220</v>
      </c>
      <c r="C604" t="s">
        <v>88</v>
      </c>
      <c r="D604" t="s">
        <v>14</v>
      </c>
      <c r="E604" t="s">
        <v>15</v>
      </c>
      <c r="F604" t="s">
        <v>16</v>
      </c>
      <c r="G604" s="13">
        <v>-3.28</v>
      </c>
      <c r="J604" t="s">
        <v>84</v>
      </c>
    </row>
    <row r="605" spans="1:10">
      <c r="A605" s="14">
        <v>43537</v>
      </c>
      <c r="B605" t="s">
        <v>220</v>
      </c>
      <c r="C605" t="s">
        <v>88</v>
      </c>
      <c r="D605" t="s">
        <v>14</v>
      </c>
      <c r="E605" t="s">
        <v>15</v>
      </c>
      <c r="F605" t="s">
        <v>18</v>
      </c>
      <c r="G605" s="13">
        <v>-1.14</v>
      </c>
      <c r="J605" t="s">
        <v>84</v>
      </c>
    </row>
    <row r="606" spans="1:10">
      <c r="A606" s="14">
        <v>43537</v>
      </c>
      <c r="B606" t="s">
        <v>220</v>
      </c>
      <c r="C606" t="s">
        <v>88</v>
      </c>
      <c r="D606" t="s">
        <v>14</v>
      </c>
      <c r="E606" t="s">
        <v>36</v>
      </c>
      <c r="G606" s="13">
        <v>-0.4</v>
      </c>
      <c r="H606">
        <v>1</v>
      </c>
      <c r="J606" t="s">
        <v>84</v>
      </c>
    </row>
    <row r="607" spans="1:10">
      <c r="A607" s="14">
        <v>43537</v>
      </c>
      <c r="B607" t="s">
        <v>220</v>
      </c>
      <c r="C607" t="s">
        <v>88</v>
      </c>
      <c r="D607" t="s">
        <v>14</v>
      </c>
      <c r="E607" t="s">
        <v>19</v>
      </c>
      <c r="G607" s="13">
        <v>7.99</v>
      </c>
      <c r="H607">
        <v>1</v>
      </c>
      <c r="I607">
        <f>G607*H607</f>
        <v>7.99</v>
      </c>
      <c r="J607" t="s">
        <v>84</v>
      </c>
    </row>
    <row r="608" spans="1:7">
      <c r="A608" s="14">
        <v>43537</v>
      </c>
      <c r="B608" t="s">
        <v>60</v>
      </c>
      <c r="D608" t="s">
        <v>31</v>
      </c>
      <c r="E608" t="s">
        <v>15</v>
      </c>
      <c r="F608" t="s">
        <v>32</v>
      </c>
      <c r="G608" s="13">
        <v>-0.6</v>
      </c>
    </row>
    <row r="609" spans="1:7">
      <c r="A609" s="14">
        <v>43536</v>
      </c>
      <c r="D609" t="s">
        <v>43</v>
      </c>
      <c r="E609" t="s">
        <v>43</v>
      </c>
      <c r="F609" t="s">
        <v>90</v>
      </c>
      <c r="G609" s="13">
        <v>509.37</v>
      </c>
    </row>
    <row r="610" spans="1:7">
      <c r="A610" s="14">
        <v>43536</v>
      </c>
      <c r="D610" t="s">
        <v>43</v>
      </c>
      <c r="E610" t="s">
        <v>43</v>
      </c>
      <c r="F610" t="s">
        <v>91</v>
      </c>
      <c r="G610" s="13">
        <v>-509.37</v>
      </c>
    </row>
    <row r="611" spans="1:10">
      <c r="A611" s="14">
        <v>43536</v>
      </c>
      <c r="B611" t="s">
        <v>221</v>
      </c>
      <c r="C611" t="s">
        <v>13</v>
      </c>
      <c r="D611" t="s">
        <v>14</v>
      </c>
      <c r="E611" t="s">
        <v>15</v>
      </c>
      <c r="F611" t="s">
        <v>16</v>
      </c>
      <c r="G611" s="13">
        <v>-3.19</v>
      </c>
      <c r="J611" t="s">
        <v>17</v>
      </c>
    </row>
    <row r="612" spans="1:10">
      <c r="A612" s="14">
        <v>43536</v>
      </c>
      <c r="B612" t="s">
        <v>221</v>
      </c>
      <c r="C612" t="s">
        <v>13</v>
      </c>
      <c r="D612" t="s">
        <v>14</v>
      </c>
      <c r="E612" t="s">
        <v>15</v>
      </c>
      <c r="F612" t="s">
        <v>18</v>
      </c>
      <c r="G612" s="13">
        <v>-1.2</v>
      </c>
      <c r="J612" t="s">
        <v>17</v>
      </c>
    </row>
    <row r="613" spans="1:10">
      <c r="A613" s="14">
        <v>43536</v>
      </c>
      <c r="B613" t="s">
        <v>221</v>
      </c>
      <c r="C613" t="s">
        <v>13</v>
      </c>
      <c r="D613" t="s">
        <v>14</v>
      </c>
      <c r="E613" t="s">
        <v>19</v>
      </c>
      <c r="G613" s="13">
        <v>7.99</v>
      </c>
      <c r="H613">
        <v>1</v>
      </c>
      <c r="I613">
        <f>G613*H613</f>
        <v>7.99</v>
      </c>
      <c r="J613" t="s">
        <v>17</v>
      </c>
    </row>
    <row r="614" spans="1:10">
      <c r="A614" s="14">
        <v>43536</v>
      </c>
      <c r="B614" t="s">
        <v>222</v>
      </c>
      <c r="C614" t="s">
        <v>201</v>
      </c>
      <c r="D614" t="s">
        <v>14</v>
      </c>
      <c r="E614" t="s">
        <v>15</v>
      </c>
      <c r="F614" t="s">
        <v>16</v>
      </c>
      <c r="G614" s="13">
        <v>-5.26</v>
      </c>
      <c r="J614" t="s">
        <v>28</v>
      </c>
    </row>
    <row r="615" spans="1:10">
      <c r="A615" s="14">
        <v>43536</v>
      </c>
      <c r="B615" t="s">
        <v>222</v>
      </c>
      <c r="C615" t="s">
        <v>201</v>
      </c>
      <c r="D615" t="s">
        <v>14</v>
      </c>
      <c r="E615" t="s">
        <v>15</v>
      </c>
      <c r="F615" t="s">
        <v>18</v>
      </c>
      <c r="G615" s="13">
        <v>-3.15</v>
      </c>
      <c r="J615" t="s">
        <v>28</v>
      </c>
    </row>
    <row r="616" spans="1:10">
      <c r="A616" s="14">
        <v>43536</v>
      </c>
      <c r="B616" t="s">
        <v>222</v>
      </c>
      <c r="C616" t="s">
        <v>201</v>
      </c>
      <c r="D616" t="s">
        <v>14</v>
      </c>
      <c r="E616" t="s">
        <v>19</v>
      </c>
      <c r="G616" s="13">
        <v>20.99</v>
      </c>
      <c r="H616">
        <v>1</v>
      </c>
      <c r="I616">
        <f>G616*H616</f>
        <v>20.99</v>
      </c>
      <c r="J616" t="s">
        <v>28</v>
      </c>
    </row>
    <row r="617" spans="1:10">
      <c r="A617" s="14">
        <v>43536</v>
      </c>
      <c r="B617" t="s">
        <v>204</v>
      </c>
      <c r="C617" t="s">
        <v>122</v>
      </c>
      <c r="D617" t="s">
        <v>14</v>
      </c>
      <c r="E617" t="s">
        <v>15</v>
      </c>
      <c r="F617" t="s">
        <v>16</v>
      </c>
      <c r="G617" s="13">
        <v>-28.56</v>
      </c>
      <c r="J617" t="s">
        <v>205</v>
      </c>
    </row>
    <row r="618" spans="1:10">
      <c r="A618" s="14">
        <v>43536</v>
      </c>
      <c r="B618" t="s">
        <v>204</v>
      </c>
      <c r="C618" t="s">
        <v>122</v>
      </c>
      <c r="D618" t="s">
        <v>14</v>
      </c>
      <c r="E618" t="s">
        <v>15</v>
      </c>
      <c r="F618" t="s">
        <v>18</v>
      </c>
      <c r="G618" s="13">
        <v>-8.94</v>
      </c>
      <c r="J618" t="s">
        <v>205</v>
      </c>
    </row>
    <row r="619" spans="1:10">
      <c r="A619" s="14">
        <v>43536</v>
      </c>
      <c r="B619" t="s">
        <v>204</v>
      </c>
      <c r="C619" t="s">
        <v>122</v>
      </c>
      <c r="D619" t="s">
        <v>14</v>
      </c>
      <c r="E619" t="s">
        <v>36</v>
      </c>
      <c r="G619" s="13">
        <v>0</v>
      </c>
      <c r="H619">
        <v>2</v>
      </c>
      <c r="J619" t="s">
        <v>205</v>
      </c>
    </row>
    <row r="620" spans="1:10">
      <c r="A620" s="14">
        <v>43536</v>
      </c>
      <c r="B620" t="s">
        <v>204</v>
      </c>
      <c r="C620" t="s">
        <v>122</v>
      </c>
      <c r="D620" t="s">
        <v>14</v>
      </c>
      <c r="E620" t="s">
        <v>36</v>
      </c>
      <c r="G620" s="13">
        <v>-0.13</v>
      </c>
      <c r="H620">
        <v>2</v>
      </c>
      <c r="J620" t="s">
        <v>205</v>
      </c>
    </row>
    <row r="621" spans="1:10">
      <c r="A621" s="14">
        <v>43536</v>
      </c>
      <c r="B621" t="s">
        <v>204</v>
      </c>
      <c r="C621" t="s">
        <v>122</v>
      </c>
      <c r="D621" t="s">
        <v>14</v>
      </c>
      <c r="E621" t="s">
        <v>36</v>
      </c>
      <c r="G621" s="13">
        <v>0</v>
      </c>
      <c r="H621">
        <v>2</v>
      </c>
      <c r="J621" t="s">
        <v>205</v>
      </c>
    </row>
    <row r="622" spans="1:10">
      <c r="A622" s="14">
        <v>43536</v>
      </c>
      <c r="B622" t="s">
        <v>204</v>
      </c>
      <c r="C622" t="s">
        <v>122</v>
      </c>
      <c r="D622" t="s">
        <v>14</v>
      </c>
      <c r="E622" t="s">
        <v>36</v>
      </c>
      <c r="G622" s="13">
        <v>-0.12</v>
      </c>
      <c r="H622">
        <v>2</v>
      </c>
      <c r="J622" t="s">
        <v>205</v>
      </c>
    </row>
    <row r="623" spans="1:10">
      <c r="A623" s="14">
        <v>43536</v>
      </c>
      <c r="B623" t="s">
        <v>204</v>
      </c>
      <c r="C623" t="s">
        <v>122</v>
      </c>
      <c r="D623" t="s">
        <v>14</v>
      </c>
      <c r="E623" t="s">
        <v>36</v>
      </c>
      <c r="G623" s="13">
        <v>0</v>
      </c>
      <c r="H623">
        <v>2</v>
      </c>
      <c r="J623" t="s">
        <v>205</v>
      </c>
    </row>
    <row r="624" spans="1:10">
      <c r="A624" s="14">
        <v>43536</v>
      </c>
      <c r="B624" t="s">
        <v>204</v>
      </c>
      <c r="C624" t="s">
        <v>122</v>
      </c>
      <c r="D624" t="s">
        <v>14</v>
      </c>
      <c r="E624" t="s">
        <v>36</v>
      </c>
      <c r="G624" s="13">
        <v>-0.12</v>
      </c>
      <c r="H624">
        <v>2</v>
      </c>
      <c r="J624" t="s">
        <v>205</v>
      </c>
    </row>
    <row r="625" spans="1:10">
      <c r="A625" s="14">
        <v>43536</v>
      </c>
      <c r="B625" t="s">
        <v>204</v>
      </c>
      <c r="C625" t="s">
        <v>122</v>
      </c>
      <c r="D625" t="s">
        <v>14</v>
      </c>
      <c r="E625" t="s">
        <v>36</v>
      </c>
      <c r="F625" t="s">
        <v>67</v>
      </c>
      <c r="G625" s="13">
        <v>-7.47</v>
      </c>
      <c r="J625" t="s">
        <v>205</v>
      </c>
    </row>
    <row r="626" spans="1:10">
      <c r="A626" s="14">
        <v>43536</v>
      </c>
      <c r="B626" t="s">
        <v>204</v>
      </c>
      <c r="C626" t="s">
        <v>122</v>
      </c>
      <c r="D626" t="s">
        <v>14</v>
      </c>
      <c r="E626" t="s">
        <v>19</v>
      </c>
      <c r="G626" s="13">
        <v>19.98</v>
      </c>
      <c r="H626">
        <v>2</v>
      </c>
      <c r="I626">
        <f t="shared" ref="I626:I628" si="26">G626*H626</f>
        <v>39.96</v>
      </c>
      <c r="J626" t="s">
        <v>205</v>
      </c>
    </row>
    <row r="627" spans="1:10">
      <c r="A627" s="14">
        <v>43536</v>
      </c>
      <c r="B627" t="s">
        <v>204</v>
      </c>
      <c r="C627" t="s">
        <v>122</v>
      </c>
      <c r="D627" t="s">
        <v>14</v>
      </c>
      <c r="E627" t="s">
        <v>19</v>
      </c>
      <c r="G627" s="13">
        <v>19.98</v>
      </c>
      <c r="H627">
        <v>2</v>
      </c>
      <c r="I627">
        <f t="shared" si="26"/>
        <v>39.96</v>
      </c>
      <c r="J627" t="s">
        <v>205</v>
      </c>
    </row>
    <row r="628" spans="1:10">
      <c r="A628" s="14">
        <v>43536</v>
      </c>
      <c r="B628" t="s">
        <v>204</v>
      </c>
      <c r="C628" t="s">
        <v>122</v>
      </c>
      <c r="D628" t="s">
        <v>14</v>
      </c>
      <c r="E628" t="s">
        <v>19</v>
      </c>
      <c r="G628" s="13">
        <v>19.98</v>
      </c>
      <c r="H628">
        <v>2</v>
      </c>
      <c r="I628">
        <f t="shared" si="26"/>
        <v>39.96</v>
      </c>
      <c r="J628" t="s">
        <v>205</v>
      </c>
    </row>
    <row r="629" spans="1:10">
      <c r="A629" s="14">
        <v>43536</v>
      </c>
      <c r="B629" t="s">
        <v>204</v>
      </c>
      <c r="C629" t="s">
        <v>122</v>
      </c>
      <c r="D629" t="s">
        <v>14</v>
      </c>
      <c r="E629" t="s">
        <v>43</v>
      </c>
      <c r="F629" t="s">
        <v>67</v>
      </c>
      <c r="G629" s="13">
        <v>7.47</v>
      </c>
      <c r="J629" t="s">
        <v>205</v>
      </c>
    </row>
    <row r="630" spans="1:10">
      <c r="A630" s="14">
        <v>43536</v>
      </c>
      <c r="B630" t="s">
        <v>223</v>
      </c>
      <c r="C630" t="s">
        <v>106</v>
      </c>
      <c r="D630" t="s">
        <v>14</v>
      </c>
      <c r="E630" t="s">
        <v>15</v>
      </c>
      <c r="F630" t="s">
        <v>16</v>
      </c>
      <c r="G630" s="13">
        <v>-10.16</v>
      </c>
      <c r="J630" t="s">
        <v>107</v>
      </c>
    </row>
    <row r="631" spans="1:10">
      <c r="A631" s="14">
        <v>43536</v>
      </c>
      <c r="B631" t="s">
        <v>223</v>
      </c>
      <c r="C631" t="s">
        <v>106</v>
      </c>
      <c r="D631" t="s">
        <v>14</v>
      </c>
      <c r="E631" t="s">
        <v>15</v>
      </c>
      <c r="F631" t="s">
        <v>18</v>
      </c>
      <c r="G631" s="13">
        <v>-5.55</v>
      </c>
      <c r="J631" t="s">
        <v>107</v>
      </c>
    </row>
    <row r="632" spans="1:10">
      <c r="A632" s="14">
        <v>43536</v>
      </c>
      <c r="B632" t="s">
        <v>223</v>
      </c>
      <c r="C632" t="s">
        <v>106</v>
      </c>
      <c r="D632" t="s">
        <v>14</v>
      </c>
      <c r="E632" t="s">
        <v>19</v>
      </c>
      <c r="G632" s="13">
        <v>36.99</v>
      </c>
      <c r="H632">
        <v>1</v>
      </c>
      <c r="I632">
        <f>G632*H632</f>
        <v>36.99</v>
      </c>
      <c r="J632" t="s">
        <v>107</v>
      </c>
    </row>
    <row r="633" spans="1:10">
      <c r="A633" s="14">
        <v>43536</v>
      </c>
      <c r="B633" t="s">
        <v>224</v>
      </c>
      <c r="C633" t="s">
        <v>106</v>
      </c>
      <c r="D633" t="s">
        <v>14</v>
      </c>
      <c r="E633" t="s">
        <v>15</v>
      </c>
      <c r="F633" t="s">
        <v>16</v>
      </c>
      <c r="G633" s="13">
        <v>-10.16</v>
      </c>
      <c r="J633" t="s">
        <v>107</v>
      </c>
    </row>
    <row r="634" spans="1:10">
      <c r="A634" s="14">
        <v>43536</v>
      </c>
      <c r="B634" t="s">
        <v>224</v>
      </c>
      <c r="C634" t="s">
        <v>106</v>
      </c>
      <c r="D634" t="s">
        <v>14</v>
      </c>
      <c r="E634" t="s">
        <v>15</v>
      </c>
      <c r="F634" t="s">
        <v>18</v>
      </c>
      <c r="G634" s="13">
        <v>-5.55</v>
      </c>
      <c r="J634" t="s">
        <v>107</v>
      </c>
    </row>
    <row r="635" spans="1:10">
      <c r="A635" s="14">
        <v>43536</v>
      </c>
      <c r="B635" t="s">
        <v>224</v>
      </c>
      <c r="C635" t="s">
        <v>106</v>
      </c>
      <c r="D635" t="s">
        <v>14</v>
      </c>
      <c r="E635" t="s">
        <v>19</v>
      </c>
      <c r="G635" s="13">
        <v>36.99</v>
      </c>
      <c r="H635">
        <v>1</v>
      </c>
      <c r="I635">
        <f>G635*H635</f>
        <v>36.99</v>
      </c>
      <c r="J635" t="s">
        <v>107</v>
      </c>
    </row>
    <row r="636" spans="1:7">
      <c r="A636" s="14">
        <v>43536</v>
      </c>
      <c r="B636" t="s">
        <v>95</v>
      </c>
      <c r="D636" t="s">
        <v>31</v>
      </c>
      <c r="E636" t="s">
        <v>15</v>
      </c>
      <c r="F636" t="s">
        <v>32</v>
      </c>
      <c r="G636" s="13">
        <v>-0.6</v>
      </c>
    </row>
    <row r="637" spans="1:10">
      <c r="A637" s="14">
        <v>43535</v>
      </c>
      <c r="B637" t="s">
        <v>225</v>
      </c>
      <c r="C637" t="s">
        <v>131</v>
      </c>
      <c r="D637" t="s">
        <v>14</v>
      </c>
      <c r="E637" t="s">
        <v>15</v>
      </c>
      <c r="F637" t="s">
        <v>16</v>
      </c>
      <c r="G637" s="13">
        <v>-6.02</v>
      </c>
      <c r="J637" t="s">
        <v>133</v>
      </c>
    </row>
    <row r="638" spans="1:10">
      <c r="A638" s="14">
        <v>43535</v>
      </c>
      <c r="B638" t="s">
        <v>225</v>
      </c>
      <c r="C638" t="s">
        <v>131</v>
      </c>
      <c r="D638" t="s">
        <v>14</v>
      </c>
      <c r="E638" t="s">
        <v>15</v>
      </c>
      <c r="F638" t="s">
        <v>18</v>
      </c>
      <c r="G638" s="13">
        <v>-4.2</v>
      </c>
      <c r="J638" t="s">
        <v>133</v>
      </c>
    </row>
    <row r="639" spans="1:10">
      <c r="A639" s="14">
        <v>43535</v>
      </c>
      <c r="B639" t="s">
        <v>225</v>
      </c>
      <c r="C639" t="s">
        <v>131</v>
      </c>
      <c r="D639" t="s">
        <v>14</v>
      </c>
      <c r="E639" t="s">
        <v>19</v>
      </c>
      <c r="G639" s="13">
        <v>27.99</v>
      </c>
      <c r="H639">
        <v>1</v>
      </c>
      <c r="I639">
        <f>G639*H639</f>
        <v>27.99</v>
      </c>
      <c r="J639" t="s">
        <v>133</v>
      </c>
    </row>
    <row r="640" spans="1:10">
      <c r="A640" s="14">
        <v>43535</v>
      </c>
      <c r="B640" t="s">
        <v>225</v>
      </c>
      <c r="C640" t="s">
        <v>131</v>
      </c>
      <c r="D640" t="s">
        <v>14</v>
      </c>
      <c r="E640" t="s">
        <v>43</v>
      </c>
      <c r="F640" t="s">
        <v>44</v>
      </c>
      <c r="G640" s="13">
        <v>1.92</v>
      </c>
      <c r="J640" t="s">
        <v>133</v>
      </c>
    </row>
    <row r="641" spans="1:10">
      <c r="A641" s="14">
        <v>43535</v>
      </c>
      <c r="B641" t="s">
        <v>226</v>
      </c>
      <c r="C641" t="s">
        <v>27</v>
      </c>
      <c r="D641" t="s">
        <v>14</v>
      </c>
      <c r="E641" t="s">
        <v>15</v>
      </c>
      <c r="F641" t="s">
        <v>16</v>
      </c>
      <c r="G641" s="13">
        <v>-10.52</v>
      </c>
      <c r="J641" t="s">
        <v>28</v>
      </c>
    </row>
    <row r="642" spans="1:10">
      <c r="A642" s="14">
        <v>43535</v>
      </c>
      <c r="B642" t="s">
        <v>226</v>
      </c>
      <c r="C642" t="s">
        <v>27</v>
      </c>
      <c r="D642" t="s">
        <v>14</v>
      </c>
      <c r="E642" t="s">
        <v>15</v>
      </c>
      <c r="F642" t="s">
        <v>18</v>
      </c>
      <c r="G642" s="13">
        <v>-6.3</v>
      </c>
      <c r="J642" t="s">
        <v>28</v>
      </c>
    </row>
    <row r="643" spans="1:10">
      <c r="A643" s="14">
        <v>43535</v>
      </c>
      <c r="B643" t="s">
        <v>226</v>
      </c>
      <c r="C643" t="s">
        <v>27</v>
      </c>
      <c r="D643" t="s">
        <v>14</v>
      </c>
      <c r="E643" t="s">
        <v>36</v>
      </c>
      <c r="G643" s="13">
        <v>0</v>
      </c>
      <c r="H643">
        <v>1</v>
      </c>
      <c r="J643" t="s">
        <v>28</v>
      </c>
    </row>
    <row r="644" spans="1:10">
      <c r="A644" s="14">
        <v>43535</v>
      </c>
      <c r="B644" t="s">
        <v>226</v>
      </c>
      <c r="C644" t="s">
        <v>27</v>
      </c>
      <c r="D644" t="s">
        <v>14</v>
      </c>
      <c r="E644" t="s">
        <v>36</v>
      </c>
      <c r="G644" s="13">
        <v>0</v>
      </c>
      <c r="H644">
        <v>1</v>
      </c>
      <c r="J644" t="s">
        <v>28</v>
      </c>
    </row>
    <row r="645" spans="1:10">
      <c r="A645" s="14">
        <v>43535</v>
      </c>
      <c r="B645" t="s">
        <v>226</v>
      </c>
      <c r="C645" t="s">
        <v>27</v>
      </c>
      <c r="D645" t="s">
        <v>14</v>
      </c>
      <c r="E645" t="s">
        <v>36</v>
      </c>
      <c r="F645" t="s">
        <v>67</v>
      </c>
      <c r="G645" s="13">
        <v>-3.34</v>
      </c>
      <c r="J645" t="s">
        <v>28</v>
      </c>
    </row>
    <row r="646" spans="1:10">
      <c r="A646" s="14">
        <v>43535</v>
      </c>
      <c r="B646" t="s">
        <v>226</v>
      </c>
      <c r="C646" t="s">
        <v>27</v>
      </c>
      <c r="D646" t="s">
        <v>14</v>
      </c>
      <c r="E646" t="s">
        <v>19</v>
      </c>
      <c r="G646" s="13">
        <v>20.99</v>
      </c>
      <c r="H646">
        <v>1</v>
      </c>
      <c r="I646">
        <f t="shared" ref="I646:I647" si="27">G646*H646</f>
        <v>20.99</v>
      </c>
      <c r="J646" t="s">
        <v>28</v>
      </c>
    </row>
    <row r="647" spans="1:10">
      <c r="A647" s="14">
        <v>43535</v>
      </c>
      <c r="B647" t="s">
        <v>226</v>
      </c>
      <c r="C647" t="s">
        <v>27</v>
      </c>
      <c r="D647" t="s">
        <v>14</v>
      </c>
      <c r="E647" t="s">
        <v>19</v>
      </c>
      <c r="G647" s="13">
        <v>20.99</v>
      </c>
      <c r="H647">
        <v>1</v>
      </c>
      <c r="I647">
        <f t="shared" si="27"/>
        <v>20.99</v>
      </c>
      <c r="J647" t="s">
        <v>28</v>
      </c>
    </row>
    <row r="648" spans="1:10">
      <c r="A648" s="14">
        <v>43535</v>
      </c>
      <c r="B648" t="s">
        <v>226</v>
      </c>
      <c r="C648" t="s">
        <v>27</v>
      </c>
      <c r="D648" t="s">
        <v>14</v>
      </c>
      <c r="E648" t="s">
        <v>43</v>
      </c>
      <c r="F648" t="s">
        <v>67</v>
      </c>
      <c r="G648" s="13">
        <v>3.34</v>
      </c>
      <c r="J648" t="s">
        <v>28</v>
      </c>
    </row>
    <row r="649" spans="1:10">
      <c r="A649" s="14">
        <v>43535</v>
      </c>
      <c r="B649" t="s">
        <v>227</v>
      </c>
      <c r="C649" t="s">
        <v>228</v>
      </c>
      <c r="D649" t="s">
        <v>14</v>
      </c>
      <c r="E649" t="s">
        <v>15</v>
      </c>
      <c r="F649" t="s">
        <v>16</v>
      </c>
      <c r="G649" s="13">
        <v>-4.76</v>
      </c>
      <c r="J649" t="s">
        <v>229</v>
      </c>
    </row>
    <row r="650" spans="1:10">
      <c r="A650" s="14">
        <v>43535</v>
      </c>
      <c r="B650" t="s">
        <v>227</v>
      </c>
      <c r="C650" t="s">
        <v>228</v>
      </c>
      <c r="D650" t="s">
        <v>14</v>
      </c>
      <c r="E650" t="s">
        <v>15</v>
      </c>
      <c r="F650" t="s">
        <v>18</v>
      </c>
      <c r="G650" s="13">
        <v>-1.71</v>
      </c>
      <c r="J650" t="s">
        <v>229</v>
      </c>
    </row>
    <row r="651" spans="1:10">
      <c r="A651" s="14">
        <v>43535</v>
      </c>
      <c r="B651" t="s">
        <v>227</v>
      </c>
      <c r="C651" t="s">
        <v>228</v>
      </c>
      <c r="D651" t="s">
        <v>14</v>
      </c>
      <c r="E651" t="s">
        <v>36</v>
      </c>
      <c r="G651" s="13">
        <v>-0.6</v>
      </c>
      <c r="H651">
        <v>1</v>
      </c>
      <c r="J651" t="s">
        <v>229</v>
      </c>
    </row>
    <row r="652" spans="1:10">
      <c r="A652" s="14">
        <v>43535</v>
      </c>
      <c r="B652" t="s">
        <v>227</v>
      </c>
      <c r="C652" t="s">
        <v>228</v>
      </c>
      <c r="D652" t="s">
        <v>14</v>
      </c>
      <c r="E652" t="s">
        <v>19</v>
      </c>
      <c r="G652" s="13">
        <v>11.99</v>
      </c>
      <c r="H652">
        <v>1</v>
      </c>
      <c r="I652">
        <f>G652*H652</f>
        <v>11.99</v>
      </c>
      <c r="J652" t="s">
        <v>229</v>
      </c>
    </row>
    <row r="653" spans="1:10">
      <c r="A653" s="14">
        <v>43535</v>
      </c>
      <c r="B653" t="s">
        <v>204</v>
      </c>
      <c r="C653" t="s">
        <v>122</v>
      </c>
      <c r="D653" t="s">
        <v>14</v>
      </c>
      <c r="E653" t="s">
        <v>15</v>
      </c>
      <c r="F653" t="s">
        <v>16</v>
      </c>
      <c r="G653" s="13">
        <v>-4.76</v>
      </c>
      <c r="J653" t="s">
        <v>205</v>
      </c>
    </row>
    <row r="654" spans="1:10">
      <c r="A654" s="14">
        <v>43535</v>
      </c>
      <c r="B654" t="s">
        <v>204</v>
      </c>
      <c r="C654" t="s">
        <v>122</v>
      </c>
      <c r="D654" t="s">
        <v>14</v>
      </c>
      <c r="E654" t="s">
        <v>15</v>
      </c>
      <c r="F654" t="s">
        <v>18</v>
      </c>
      <c r="G654" s="13">
        <v>-1.49</v>
      </c>
      <c r="J654" t="s">
        <v>205</v>
      </c>
    </row>
    <row r="655" spans="1:10">
      <c r="A655" s="14">
        <v>43535</v>
      </c>
      <c r="B655" t="s">
        <v>204</v>
      </c>
      <c r="C655" t="s">
        <v>122</v>
      </c>
      <c r="D655" t="s">
        <v>14</v>
      </c>
      <c r="E655" t="s">
        <v>36</v>
      </c>
      <c r="G655" s="13">
        <v>0</v>
      </c>
      <c r="H655">
        <v>1</v>
      </c>
      <c r="J655" t="s">
        <v>205</v>
      </c>
    </row>
    <row r="656" spans="1:10">
      <c r="A656" s="14">
        <v>43535</v>
      </c>
      <c r="B656" t="s">
        <v>204</v>
      </c>
      <c r="C656" t="s">
        <v>122</v>
      </c>
      <c r="D656" t="s">
        <v>14</v>
      </c>
      <c r="E656" t="s">
        <v>36</v>
      </c>
      <c r="G656" s="13">
        <v>-0.07</v>
      </c>
      <c r="H656">
        <v>1</v>
      </c>
      <c r="J656" t="s">
        <v>205</v>
      </c>
    </row>
    <row r="657" spans="1:10">
      <c r="A657" s="14">
        <v>43535</v>
      </c>
      <c r="B657" t="s">
        <v>204</v>
      </c>
      <c r="C657" t="s">
        <v>122</v>
      </c>
      <c r="D657" t="s">
        <v>14</v>
      </c>
      <c r="E657" t="s">
        <v>36</v>
      </c>
      <c r="F657" t="s">
        <v>67</v>
      </c>
      <c r="G657" s="13">
        <v>-1.24</v>
      </c>
      <c r="J657" t="s">
        <v>205</v>
      </c>
    </row>
    <row r="658" spans="1:10">
      <c r="A658" s="14">
        <v>43535</v>
      </c>
      <c r="B658" t="s">
        <v>204</v>
      </c>
      <c r="C658" t="s">
        <v>122</v>
      </c>
      <c r="D658" t="s">
        <v>14</v>
      </c>
      <c r="E658" t="s">
        <v>19</v>
      </c>
      <c r="G658" s="13">
        <v>9.99</v>
      </c>
      <c r="H658">
        <v>1</v>
      </c>
      <c r="I658">
        <f>G658*H658</f>
        <v>9.99</v>
      </c>
      <c r="J658" t="s">
        <v>205</v>
      </c>
    </row>
    <row r="659" spans="1:10">
      <c r="A659" s="14">
        <v>43535</v>
      </c>
      <c r="B659" t="s">
        <v>204</v>
      </c>
      <c r="C659" t="s">
        <v>122</v>
      </c>
      <c r="D659" t="s">
        <v>14</v>
      </c>
      <c r="E659" t="s">
        <v>43</v>
      </c>
      <c r="F659" t="s">
        <v>67</v>
      </c>
      <c r="G659" s="13">
        <v>1.24</v>
      </c>
      <c r="J659" t="s">
        <v>205</v>
      </c>
    </row>
    <row r="660" spans="1:10">
      <c r="A660" s="14">
        <v>43535</v>
      </c>
      <c r="B660" t="s">
        <v>230</v>
      </c>
      <c r="C660" t="s">
        <v>34</v>
      </c>
      <c r="D660" t="s">
        <v>14</v>
      </c>
      <c r="E660" t="s">
        <v>15</v>
      </c>
      <c r="F660" t="s">
        <v>16</v>
      </c>
      <c r="G660" s="13">
        <v>-12.04</v>
      </c>
      <c r="J660" t="s">
        <v>35</v>
      </c>
    </row>
    <row r="661" spans="1:10">
      <c r="A661" s="14">
        <v>43535</v>
      </c>
      <c r="B661" t="s">
        <v>230</v>
      </c>
      <c r="C661" t="s">
        <v>34</v>
      </c>
      <c r="D661" t="s">
        <v>14</v>
      </c>
      <c r="E661" t="s">
        <v>15</v>
      </c>
      <c r="F661" t="s">
        <v>18</v>
      </c>
      <c r="G661" s="13">
        <v>-6</v>
      </c>
      <c r="J661" t="s">
        <v>35</v>
      </c>
    </row>
    <row r="662" spans="1:10">
      <c r="A662" s="14">
        <v>43535</v>
      </c>
      <c r="B662" t="s">
        <v>230</v>
      </c>
      <c r="C662" t="s">
        <v>34</v>
      </c>
      <c r="D662" t="s">
        <v>14</v>
      </c>
      <c r="E662" t="s">
        <v>19</v>
      </c>
      <c r="G662" s="13">
        <v>19.99</v>
      </c>
      <c r="H662">
        <v>1</v>
      </c>
      <c r="I662">
        <f t="shared" ref="I662:I663" si="28">G662*H662</f>
        <v>19.99</v>
      </c>
      <c r="J662" t="s">
        <v>35</v>
      </c>
    </row>
    <row r="663" spans="1:10">
      <c r="A663" s="14">
        <v>43535</v>
      </c>
      <c r="B663" t="s">
        <v>230</v>
      </c>
      <c r="C663" t="s">
        <v>34</v>
      </c>
      <c r="D663" t="s">
        <v>14</v>
      </c>
      <c r="E663" t="s">
        <v>19</v>
      </c>
      <c r="G663" s="13">
        <v>19.99</v>
      </c>
      <c r="H663">
        <v>1</v>
      </c>
      <c r="I663">
        <f t="shared" si="28"/>
        <v>19.99</v>
      </c>
      <c r="J663" t="s">
        <v>35</v>
      </c>
    </row>
    <row r="664" spans="1:10">
      <c r="A664" s="14">
        <v>43535</v>
      </c>
      <c r="B664" t="s">
        <v>231</v>
      </c>
      <c r="C664" t="s">
        <v>38</v>
      </c>
      <c r="D664" t="s">
        <v>14</v>
      </c>
      <c r="E664" t="s">
        <v>15</v>
      </c>
      <c r="F664" t="s">
        <v>16</v>
      </c>
      <c r="G664" s="13">
        <v>-5.64</v>
      </c>
      <c r="J664" t="s">
        <v>39</v>
      </c>
    </row>
    <row r="665" spans="1:10">
      <c r="A665" s="14">
        <v>43535</v>
      </c>
      <c r="B665" t="s">
        <v>231</v>
      </c>
      <c r="C665" t="s">
        <v>38</v>
      </c>
      <c r="D665" t="s">
        <v>14</v>
      </c>
      <c r="E665" t="s">
        <v>15</v>
      </c>
      <c r="F665" t="s">
        <v>18</v>
      </c>
      <c r="G665" s="13">
        <v>-3</v>
      </c>
      <c r="J665" t="s">
        <v>39</v>
      </c>
    </row>
    <row r="666" spans="1:10">
      <c r="A666" s="14">
        <v>43535</v>
      </c>
      <c r="B666" t="s">
        <v>231</v>
      </c>
      <c r="C666" t="s">
        <v>38</v>
      </c>
      <c r="D666" t="s">
        <v>14</v>
      </c>
      <c r="E666" t="s">
        <v>19</v>
      </c>
      <c r="G666" s="13">
        <v>19.99</v>
      </c>
      <c r="H666">
        <v>1</v>
      </c>
      <c r="I666">
        <f>G666*H666</f>
        <v>19.99</v>
      </c>
      <c r="J666" t="s">
        <v>39</v>
      </c>
    </row>
    <row r="667" spans="1:10">
      <c r="A667" s="14">
        <v>43535</v>
      </c>
      <c r="B667" t="s">
        <v>232</v>
      </c>
      <c r="C667" t="s">
        <v>201</v>
      </c>
      <c r="D667" t="s">
        <v>14</v>
      </c>
      <c r="E667" t="s">
        <v>15</v>
      </c>
      <c r="F667" t="s">
        <v>16</v>
      </c>
      <c r="G667" s="13">
        <v>-5.26</v>
      </c>
      <c r="J667" t="s">
        <v>28</v>
      </c>
    </row>
    <row r="668" spans="1:10">
      <c r="A668" s="14">
        <v>43535</v>
      </c>
      <c r="B668" t="s">
        <v>232</v>
      </c>
      <c r="C668" t="s">
        <v>201</v>
      </c>
      <c r="D668" t="s">
        <v>14</v>
      </c>
      <c r="E668" t="s">
        <v>15</v>
      </c>
      <c r="F668" t="s">
        <v>18</v>
      </c>
      <c r="G668" s="13">
        <v>-3.15</v>
      </c>
      <c r="J668" t="s">
        <v>28</v>
      </c>
    </row>
    <row r="669" spans="1:10">
      <c r="A669" s="14">
        <v>43535</v>
      </c>
      <c r="B669" t="s">
        <v>232</v>
      </c>
      <c r="C669" t="s">
        <v>201</v>
      </c>
      <c r="D669" t="s">
        <v>14</v>
      </c>
      <c r="E669" t="s">
        <v>19</v>
      </c>
      <c r="G669" s="13">
        <v>20.99</v>
      </c>
      <c r="H669">
        <v>1</v>
      </c>
      <c r="I669">
        <f>G669*H669</f>
        <v>20.99</v>
      </c>
      <c r="J669" t="s">
        <v>28</v>
      </c>
    </row>
    <row r="670" spans="1:10">
      <c r="A670" s="14">
        <v>43535</v>
      </c>
      <c r="B670" t="s">
        <v>233</v>
      </c>
      <c r="C670" t="s">
        <v>88</v>
      </c>
      <c r="D670" t="s">
        <v>14</v>
      </c>
      <c r="E670" t="s">
        <v>15</v>
      </c>
      <c r="F670" t="s">
        <v>16</v>
      </c>
      <c r="G670" s="13">
        <v>-3.28</v>
      </c>
      <c r="J670" t="s">
        <v>84</v>
      </c>
    </row>
    <row r="671" spans="1:10">
      <c r="A671" s="14">
        <v>43535</v>
      </c>
      <c r="B671" t="s">
        <v>233</v>
      </c>
      <c r="C671" t="s">
        <v>88</v>
      </c>
      <c r="D671" t="s">
        <v>14</v>
      </c>
      <c r="E671" t="s">
        <v>15</v>
      </c>
      <c r="F671" t="s">
        <v>18</v>
      </c>
      <c r="G671" s="13">
        <v>-1.2</v>
      </c>
      <c r="J671" t="s">
        <v>84</v>
      </c>
    </row>
    <row r="672" spans="1:10">
      <c r="A672" s="14">
        <v>43535</v>
      </c>
      <c r="B672" t="s">
        <v>233</v>
      </c>
      <c r="C672" t="s">
        <v>88</v>
      </c>
      <c r="D672" t="s">
        <v>14</v>
      </c>
      <c r="E672" t="s">
        <v>19</v>
      </c>
      <c r="G672" s="13">
        <v>7.99</v>
      </c>
      <c r="H672">
        <v>1</v>
      </c>
      <c r="I672">
        <f>G672*H672</f>
        <v>7.99</v>
      </c>
      <c r="J672" t="s">
        <v>84</v>
      </c>
    </row>
    <row r="673" spans="1:10">
      <c r="A673" s="14">
        <v>43535</v>
      </c>
      <c r="B673" t="s">
        <v>233</v>
      </c>
      <c r="C673" t="s">
        <v>88</v>
      </c>
      <c r="D673" t="s">
        <v>14</v>
      </c>
      <c r="E673" t="s">
        <v>43</v>
      </c>
      <c r="F673" t="s">
        <v>44</v>
      </c>
      <c r="G673" s="13">
        <v>0.48</v>
      </c>
      <c r="J673" t="s">
        <v>84</v>
      </c>
    </row>
    <row r="674" spans="1:10">
      <c r="A674" s="14">
        <v>43534</v>
      </c>
      <c r="B674" t="s">
        <v>234</v>
      </c>
      <c r="C674" t="s">
        <v>21</v>
      </c>
      <c r="D674" t="s">
        <v>14</v>
      </c>
      <c r="E674" t="s">
        <v>15</v>
      </c>
      <c r="F674" t="s">
        <v>16</v>
      </c>
      <c r="G674" s="13">
        <v>-6.02</v>
      </c>
      <c r="J674" t="s">
        <v>22</v>
      </c>
    </row>
    <row r="675" spans="1:10">
      <c r="A675" s="14">
        <v>43534</v>
      </c>
      <c r="B675" t="s">
        <v>234</v>
      </c>
      <c r="C675" t="s">
        <v>21</v>
      </c>
      <c r="D675" t="s">
        <v>14</v>
      </c>
      <c r="E675" t="s">
        <v>15</v>
      </c>
      <c r="F675" t="s">
        <v>18</v>
      </c>
      <c r="G675" s="13">
        <v>-3.45</v>
      </c>
      <c r="J675" t="s">
        <v>22</v>
      </c>
    </row>
    <row r="676" spans="1:10">
      <c r="A676" s="14">
        <v>43534</v>
      </c>
      <c r="B676" t="s">
        <v>234</v>
      </c>
      <c r="C676" t="s">
        <v>21</v>
      </c>
      <c r="D676" t="s">
        <v>14</v>
      </c>
      <c r="E676" t="s">
        <v>19</v>
      </c>
      <c r="G676" s="13">
        <v>22.99</v>
      </c>
      <c r="H676">
        <v>1</v>
      </c>
      <c r="I676">
        <f>G676*H676</f>
        <v>22.99</v>
      </c>
      <c r="J676" t="s">
        <v>22</v>
      </c>
    </row>
    <row r="677" spans="1:10">
      <c r="A677" s="14">
        <v>43534</v>
      </c>
      <c r="B677" t="s">
        <v>235</v>
      </c>
      <c r="C677" t="s">
        <v>21</v>
      </c>
      <c r="D677" t="s">
        <v>14</v>
      </c>
      <c r="E677" t="s">
        <v>15</v>
      </c>
      <c r="F677" t="s">
        <v>16</v>
      </c>
      <c r="G677" s="13">
        <v>-6.02</v>
      </c>
      <c r="J677" t="s">
        <v>22</v>
      </c>
    </row>
    <row r="678" spans="1:10">
      <c r="A678" s="14">
        <v>43534</v>
      </c>
      <c r="B678" t="s">
        <v>235</v>
      </c>
      <c r="C678" t="s">
        <v>21</v>
      </c>
      <c r="D678" t="s">
        <v>14</v>
      </c>
      <c r="E678" t="s">
        <v>15</v>
      </c>
      <c r="F678" t="s">
        <v>18</v>
      </c>
      <c r="G678" s="13">
        <v>-3.45</v>
      </c>
      <c r="J678" t="s">
        <v>22</v>
      </c>
    </row>
    <row r="679" spans="1:10">
      <c r="A679" s="14">
        <v>43534</v>
      </c>
      <c r="B679" t="s">
        <v>235</v>
      </c>
      <c r="C679" t="s">
        <v>21</v>
      </c>
      <c r="D679" t="s">
        <v>14</v>
      </c>
      <c r="E679" t="s">
        <v>19</v>
      </c>
      <c r="G679" s="13">
        <v>22.99</v>
      </c>
      <c r="H679">
        <v>1</v>
      </c>
      <c r="I679">
        <f>G679*H679</f>
        <v>22.99</v>
      </c>
      <c r="J679" t="s">
        <v>22</v>
      </c>
    </row>
    <row r="680" spans="1:10">
      <c r="A680" s="14">
        <v>43534</v>
      </c>
      <c r="B680" t="s">
        <v>236</v>
      </c>
      <c r="C680" t="s">
        <v>38</v>
      </c>
      <c r="D680" t="s">
        <v>14</v>
      </c>
      <c r="E680" t="s">
        <v>15</v>
      </c>
      <c r="F680" t="s">
        <v>16</v>
      </c>
      <c r="G680" s="13">
        <v>-5.64</v>
      </c>
      <c r="J680" t="s">
        <v>39</v>
      </c>
    </row>
    <row r="681" spans="1:10">
      <c r="A681" s="14">
        <v>43534</v>
      </c>
      <c r="B681" t="s">
        <v>236</v>
      </c>
      <c r="C681" t="s">
        <v>38</v>
      </c>
      <c r="D681" t="s">
        <v>14</v>
      </c>
      <c r="E681" t="s">
        <v>15</v>
      </c>
      <c r="F681" t="s">
        <v>18</v>
      </c>
      <c r="G681" s="13">
        <v>-3</v>
      </c>
      <c r="J681" t="s">
        <v>39</v>
      </c>
    </row>
    <row r="682" spans="1:10">
      <c r="A682" s="14">
        <v>43534</v>
      </c>
      <c r="B682" t="s">
        <v>236</v>
      </c>
      <c r="C682" t="s">
        <v>38</v>
      </c>
      <c r="D682" t="s">
        <v>14</v>
      </c>
      <c r="E682" t="s">
        <v>19</v>
      </c>
      <c r="G682" s="13">
        <v>19.99</v>
      </c>
      <c r="H682">
        <v>1</v>
      </c>
      <c r="I682">
        <f>G682*H682</f>
        <v>19.99</v>
      </c>
      <c r="J682" t="s">
        <v>39</v>
      </c>
    </row>
    <row r="683" spans="1:10">
      <c r="A683" s="14">
        <v>43534</v>
      </c>
      <c r="B683" t="s">
        <v>236</v>
      </c>
      <c r="C683" t="s">
        <v>38</v>
      </c>
      <c r="D683" t="s">
        <v>14</v>
      </c>
      <c r="E683" t="s">
        <v>43</v>
      </c>
      <c r="F683" t="s">
        <v>44</v>
      </c>
      <c r="G683" s="13">
        <v>1.6</v>
      </c>
      <c r="J683" t="s">
        <v>39</v>
      </c>
    </row>
    <row r="684" spans="1:10">
      <c r="A684" s="14">
        <v>43534</v>
      </c>
      <c r="B684" t="s">
        <v>237</v>
      </c>
      <c r="C684" t="s">
        <v>41</v>
      </c>
      <c r="D684" t="s">
        <v>14</v>
      </c>
      <c r="E684" t="s">
        <v>15</v>
      </c>
      <c r="F684" t="s">
        <v>16</v>
      </c>
      <c r="G684" s="13">
        <v>-10.54</v>
      </c>
      <c r="J684" t="s">
        <v>42</v>
      </c>
    </row>
    <row r="685" spans="1:10">
      <c r="A685" s="14">
        <v>43534</v>
      </c>
      <c r="B685" t="s">
        <v>237</v>
      </c>
      <c r="C685" t="s">
        <v>41</v>
      </c>
      <c r="D685" t="s">
        <v>14</v>
      </c>
      <c r="E685" t="s">
        <v>15</v>
      </c>
      <c r="F685" t="s">
        <v>18</v>
      </c>
      <c r="G685" s="13">
        <v>-3.85</v>
      </c>
      <c r="J685" t="s">
        <v>42</v>
      </c>
    </row>
    <row r="686" spans="1:10">
      <c r="A686" s="14">
        <v>43534</v>
      </c>
      <c r="B686" t="s">
        <v>237</v>
      </c>
      <c r="C686" t="s">
        <v>41</v>
      </c>
      <c r="D686" t="s">
        <v>14</v>
      </c>
      <c r="E686" t="s">
        <v>36</v>
      </c>
      <c r="G686" s="13">
        <v>-1.35</v>
      </c>
      <c r="H686">
        <v>1</v>
      </c>
      <c r="J686" t="s">
        <v>42</v>
      </c>
    </row>
    <row r="687" spans="1:10">
      <c r="A687" s="14">
        <v>43534</v>
      </c>
      <c r="B687" t="s">
        <v>237</v>
      </c>
      <c r="C687" t="s">
        <v>41</v>
      </c>
      <c r="D687" t="s">
        <v>14</v>
      </c>
      <c r="E687" t="s">
        <v>19</v>
      </c>
      <c r="G687" s="13">
        <v>26.99</v>
      </c>
      <c r="H687">
        <v>1</v>
      </c>
      <c r="I687">
        <f>G687*H687</f>
        <v>26.99</v>
      </c>
      <c r="J687" t="s">
        <v>42</v>
      </c>
    </row>
    <row r="688" spans="1:10">
      <c r="A688" s="14">
        <v>43534</v>
      </c>
      <c r="B688" t="s">
        <v>237</v>
      </c>
      <c r="C688" t="s">
        <v>41</v>
      </c>
      <c r="D688" t="s">
        <v>14</v>
      </c>
      <c r="E688" t="s">
        <v>43</v>
      </c>
      <c r="F688" t="s">
        <v>44</v>
      </c>
      <c r="G688" s="13">
        <v>2.26</v>
      </c>
      <c r="J688" t="s">
        <v>42</v>
      </c>
    </row>
    <row r="689" spans="1:10">
      <c r="A689" s="14">
        <v>43534</v>
      </c>
      <c r="B689" t="s">
        <v>238</v>
      </c>
      <c r="C689" t="s">
        <v>131</v>
      </c>
      <c r="D689" t="s">
        <v>14</v>
      </c>
      <c r="E689" t="s">
        <v>15</v>
      </c>
      <c r="F689" t="s">
        <v>16</v>
      </c>
      <c r="G689" s="13">
        <v>-6.02</v>
      </c>
      <c r="J689" t="s">
        <v>133</v>
      </c>
    </row>
    <row r="690" spans="1:10">
      <c r="A690" s="14">
        <v>43534</v>
      </c>
      <c r="B690" t="s">
        <v>238</v>
      </c>
      <c r="C690" t="s">
        <v>131</v>
      </c>
      <c r="D690" t="s">
        <v>14</v>
      </c>
      <c r="E690" t="s">
        <v>15</v>
      </c>
      <c r="F690" t="s">
        <v>18</v>
      </c>
      <c r="G690" s="13">
        <v>-4.2</v>
      </c>
      <c r="J690" t="s">
        <v>133</v>
      </c>
    </row>
    <row r="691" spans="1:10">
      <c r="A691" s="14">
        <v>43534</v>
      </c>
      <c r="B691" t="s">
        <v>238</v>
      </c>
      <c r="C691" t="s">
        <v>131</v>
      </c>
      <c r="D691" t="s">
        <v>14</v>
      </c>
      <c r="E691" t="s">
        <v>19</v>
      </c>
      <c r="G691" s="13">
        <v>27.99</v>
      </c>
      <c r="H691">
        <v>1</v>
      </c>
      <c r="I691">
        <f>G691*H691</f>
        <v>27.99</v>
      </c>
      <c r="J691" t="s">
        <v>133</v>
      </c>
    </row>
    <row r="692" spans="1:10">
      <c r="A692" s="14">
        <v>43533</v>
      </c>
      <c r="B692" t="s">
        <v>213</v>
      </c>
      <c r="C692" t="s">
        <v>50</v>
      </c>
      <c r="D692" t="s">
        <v>14</v>
      </c>
      <c r="E692" t="s">
        <v>15</v>
      </c>
      <c r="F692" t="s">
        <v>16</v>
      </c>
      <c r="G692" s="13">
        <v>-11.68</v>
      </c>
      <c r="J692" t="s">
        <v>51</v>
      </c>
    </row>
    <row r="693" spans="1:10">
      <c r="A693" s="14">
        <v>43533</v>
      </c>
      <c r="B693" t="s">
        <v>213</v>
      </c>
      <c r="C693" t="s">
        <v>50</v>
      </c>
      <c r="D693" t="s">
        <v>14</v>
      </c>
      <c r="E693" t="s">
        <v>15</v>
      </c>
      <c r="F693" t="s">
        <v>18</v>
      </c>
      <c r="G693" s="13">
        <v>-4.8</v>
      </c>
      <c r="J693" t="s">
        <v>51</v>
      </c>
    </row>
    <row r="694" spans="1:10">
      <c r="A694" s="14">
        <v>43533</v>
      </c>
      <c r="B694" t="s">
        <v>213</v>
      </c>
      <c r="C694" t="s">
        <v>50</v>
      </c>
      <c r="D694" t="s">
        <v>14</v>
      </c>
      <c r="E694" t="s">
        <v>36</v>
      </c>
      <c r="G694" s="13">
        <v>0</v>
      </c>
      <c r="H694">
        <v>1</v>
      </c>
      <c r="J694" t="s">
        <v>51</v>
      </c>
    </row>
    <row r="695" spans="1:10">
      <c r="A695" s="14">
        <v>43533</v>
      </c>
      <c r="B695" t="s">
        <v>213</v>
      </c>
      <c r="C695" t="s">
        <v>50</v>
      </c>
      <c r="D695" t="s">
        <v>14</v>
      </c>
      <c r="E695" t="s">
        <v>36</v>
      </c>
      <c r="F695" t="s">
        <v>67</v>
      </c>
      <c r="G695" s="13">
        <v>-5.79</v>
      </c>
      <c r="J695" t="s">
        <v>51</v>
      </c>
    </row>
    <row r="696" spans="1:10">
      <c r="A696" s="14">
        <v>43533</v>
      </c>
      <c r="B696" t="s">
        <v>213</v>
      </c>
      <c r="C696" t="s">
        <v>50</v>
      </c>
      <c r="D696" t="s">
        <v>14</v>
      </c>
      <c r="E696" t="s">
        <v>19</v>
      </c>
      <c r="G696" s="13">
        <v>31.99</v>
      </c>
      <c r="H696">
        <v>1</v>
      </c>
      <c r="I696">
        <f>G696*H696</f>
        <v>31.99</v>
      </c>
      <c r="J696" t="s">
        <v>51</v>
      </c>
    </row>
    <row r="697" spans="1:10">
      <c r="A697" s="14">
        <v>43533</v>
      </c>
      <c r="B697" t="s">
        <v>213</v>
      </c>
      <c r="C697" t="s">
        <v>50</v>
      </c>
      <c r="D697" t="s">
        <v>14</v>
      </c>
      <c r="E697" t="s">
        <v>43</v>
      </c>
      <c r="F697" t="s">
        <v>67</v>
      </c>
      <c r="G697" s="13">
        <v>5.79</v>
      </c>
      <c r="J697" t="s">
        <v>51</v>
      </c>
    </row>
    <row r="698" spans="1:10">
      <c r="A698" s="14">
        <v>43533</v>
      </c>
      <c r="B698" t="s">
        <v>239</v>
      </c>
      <c r="C698" t="s">
        <v>142</v>
      </c>
      <c r="D698" t="s">
        <v>14</v>
      </c>
      <c r="E698" t="s">
        <v>15</v>
      </c>
      <c r="F698" t="s">
        <v>16</v>
      </c>
      <c r="G698" s="13">
        <v>-10.92</v>
      </c>
      <c r="J698" t="s">
        <v>143</v>
      </c>
    </row>
    <row r="699" spans="1:10">
      <c r="A699" s="14">
        <v>43533</v>
      </c>
      <c r="B699" t="s">
        <v>239</v>
      </c>
      <c r="C699" t="s">
        <v>142</v>
      </c>
      <c r="D699" t="s">
        <v>14</v>
      </c>
      <c r="E699" t="s">
        <v>15</v>
      </c>
      <c r="F699" t="s">
        <v>18</v>
      </c>
      <c r="G699" s="13">
        <v>-5.7</v>
      </c>
      <c r="J699" t="s">
        <v>143</v>
      </c>
    </row>
    <row r="700" spans="1:10">
      <c r="A700" s="14">
        <v>43533</v>
      </c>
      <c r="B700" t="s">
        <v>239</v>
      </c>
      <c r="C700" t="s">
        <v>142</v>
      </c>
      <c r="D700" t="s">
        <v>14</v>
      </c>
      <c r="E700" t="s">
        <v>36</v>
      </c>
      <c r="G700" s="13">
        <v>-2</v>
      </c>
      <c r="H700">
        <v>1</v>
      </c>
      <c r="J700" t="s">
        <v>143</v>
      </c>
    </row>
    <row r="701" spans="1:10">
      <c r="A701" s="14">
        <v>43533</v>
      </c>
      <c r="B701" t="s">
        <v>239</v>
      </c>
      <c r="C701" t="s">
        <v>142</v>
      </c>
      <c r="D701" t="s">
        <v>14</v>
      </c>
      <c r="E701" t="s">
        <v>19</v>
      </c>
      <c r="G701" s="13">
        <v>39.99</v>
      </c>
      <c r="H701">
        <v>1</v>
      </c>
      <c r="I701">
        <f>G701*H701</f>
        <v>39.99</v>
      </c>
      <c r="J701" t="s">
        <v>143</v>
      </c>
    </row>
    <row r="702" spans="1:10">
      <c r="A702" s="14">
        <v>43533</v>
      </c>
      <c r="B702" t="s">
        <v>240</v>
      </c>
      <c r="C702" t="s">
        <v>131</v>
      </c>
      <c r="D702" t="s">
        <v>14</v>
      </c>
      <c r="E702" t="s">
        <v>15</v>
      </c>
      <c r="F702" t="s">
        <v>16</v>
      </c>
      <c r="G702" s="13">
        <v>-6.02</v>
      </c>
      <c r="J702" t="s">
        <v>133</v>
      </c>
    </row>
    <row r="703" spans="1:10">
      <c r="A703" s="14">
        <v>43533</v>
      </c>
      <c r="B703" t="s">
        <v>240</v>
      </c>
      <c r="C703" t="s">
        <v>131</v>
      </c>
      <c r="D703" t="s">
        <v>14</v>
      </c>
      <c r="E703" t="s">
        <v>15</v>
      </c>
      <c r="F703" t="s">
        <v>18</v>
      </c>
      <c r="G703" s="13">
        <v>-4.2</v>
      </c>
      <c r="J703" t="s">
        <v>133</v>
      </c>
    </row>
    <row r="704" spans="1:10">
      <c r="A704" s="14">
        <v>43533</v>
      </c>
      <c r="B704" t="s">
        <v>240</v>
      </c>
      <c r="C704" t="s">
        <v>131</v>
      </c>
      <c r="D704" t="s">
        <v>14</v>
      </c>
      <c r="E704" t="s">
        <v>19</v>
      </c>
      <c r="G704" s="13">
        <v>27.99</v>
      </c>
      <c r="H704">
        <v>1</v>
      </c>
      <c r="I704">
        <f>G704*H704</f>
        <v>27.99</v>
      </c>
      <c r="J704" t="s">
        <v>133</v>
      </c>
    </row>
    <row r="705" spans="1:7">
      <c r="A705" s="14">
        <v>43533</v>
      </c>
      <c r="B705" t="s">
        <v>170</v>
      </c>
      <c r="D705" t="s">
        <v>31</v>
      </c>
      <c r="E705" t="s">
        <v>15</v>
      </c>
      <c r="F705" t="s">
        <v>53</v>
      </c>
      <c r="G705" s="13">
        <v>-1.2</v>
      </c>
    </row>
    <row r="706" spans="1:7">
      <c r="A706" s="14">
        <v>43533</v>
      </c>
      <c r="B706" t="s">
        <v>95</v>
      </c>
      <c r="D706" t="s">
        <v>31</v>
      </c>
      <c r="E706" t="s">
        <v>15</v>
      </c>
      <c r="F706" t="s">
        <v>32</v>
      </c>
      <c r="G706" s="13">
        <v>-0.6</v>
      </c>
    </row>
    <row r="707" spans="1:10">
      <c r="A707" s="14">
        <v>43533</v>
      </c>
      <c r="B707" t="s">
        <v>225</v>
      </c>
      <c r="C707" t="s">
        <v>21</v>
      </c>
      <c r="D707" t="s">
        <v>14</v>
      </c>
      <c r="E707" t="s">
        <v>15</v>
      </c>
      <c r="F707" t="s">
        <v>16</v>
      </c>
      <c r="G707" s="13">
        <v>-6.02</v>
      </c>
      <c r="J707" t="s">
        <v>22</v>
      </c>
    </row>
    <row r="708" spans="1:10">
      <c r="A708" s="14">
        <v>43533</v>
      </c>
      <c r="B708" t="s">
        <v>225</v>
      </c>
      <c r="C708" t="s">
        <v>21</v>
      </c>
      <c r="D708" t="s">
        <v>14</v>
      </c>
      <c r="E708" t="s">
        <v>15</v>
      </c>
      <c r="F708" t="s">
        <v>18</v>
      </c>
      <c r="G708" s="13">
        <v>-3.45</v>
      </c>
      <c r="J708" t="s">
        <v>22</v>
      </c>
    </row>
    <row r="709" spans="1:10">
      <c r="A709" s="14">
        <v>43533</v>
      </c>
      <c r="B709" t="s">
        <v>225</v>
      </c>
      <c r="C709" t="s">
        <v>21</v>
      </c>
      <c r="D709" t="s">
        <v>14</v>
      </c>
      <c r="E709" t="s">
        <v>19</v>
      </c>
      <c r="G709" s="13">
        <v>22.99</v>
      </c>
      <c r="H709">
        <v>1</v>
      </c>
      <c r="I709">
        <f>G709*H709</f>
        <v>22.99</v>
      </c>
      <c r="J709" t="s">
        <v>22</v>
      </c>
    </row>
    <row r="710" spans="1:10">
      <c r="A710" s="14">
        <v>43533</v>
      </c>
      <c r="B710" t="s">
        <v>225</v>
      </c>
      <c r="C710" t="s">
        <v>21</v>
      </c>
      <c r="D710" t="s">
        <v>14</v>
      </c>
      <c r="E710" t="s">
        <v>43</v>
      </c>
      <c r="F710" t="s">
        <v>44</v>
      </c>
      <c r="G710" s="13">
        <v>1.58</v>
      </c>
      <c r="J710" t="s">
        <v>22</v>
      </c>
    </row>
    <row r="711" spans="1:10">
      <c r="A711" s="14">
        <v>43532</v>
      </c>
      <c r="B711" t="s">
        <v>241</v>
      </c>
      <c r="C711" t="s">
        <v>201</v>
      </c>
      <c r="D711" t="s">
        <v>14</v>
      </c>
      <c r="E711" t="s">
        <v>15</v>
      </c>
      <c r="F711" t="s">
        <v>16</v>
      </c>
      <c r="G711" s="13">
        <v>-5.26</v>
      </c>
      <c r="J711" t="s">
        <v>28</v>
      </c>
    </row>
    <row r="712" spans="1:10">
      <c r="A712" s="14">
        <v>43532</v>
      </c>
      <c r="B712" t="s">
        <v>241</v>
      </c>
      <c r="C712" t="s">
        <v>201</v>
      </c>
      <c r="D712" t="s">
        <v>14</v>
      </c>
      <c r="E712" t="s">
        <v>15</v>
      </c>
      <c r="F712" t="s">
        <v>18</v>
      </c>
      <c r="G712" s="13">
        <v>-3.15</v>
      </c>
      <c r="J712" t="s">
        <v>28</v>
      </c>
    </row>
    <row r="713" spans="1:10">
      <c r="A713" s="14">
        <v>43532</v>
      </c>
      <c r="B713" t="s">
        <v>241</v>
      </c>
      <c r="C713" t="s">
        <v>201</v>
      </c>
      <c r="D713" t="s">
        <v>14</v>
      </c>
      <c r="E713" t="s">
        <v>19</v>
      </c>
      <c r="G713" s="13">
        <v>20.99</v>
      </c>
      <c r="H713">
        <v>1</v>
      </c>
      <c r="I713">
        <f>G713*H713</f>
        <v>20.99</v>
      </c>
      <c r="J713" t="s">
        <v>28</v>
      </c>
    </row>
    <row r="714" spans="1:10">
      <c r="A714" s="14">
        <v>43532</v>
      </c>
      <c r="B714" t="s">
        <v>241</v>
      </c>
      <c r="C714" t="s">
        <v>201</v>
      </c>
      <c r="D714" t="s">
        <v>14</v>
      </c>
      <c r="E714" t="s">
        <v>43</v>
      </c>
      <c r="F714" t="s">
        <v>44</v>
      </c>
      <c r="G714" s="13">
        <v>1.99</v>
      </c>
      <c r="J714" t="s">
        <v>28</v>
      </c>
    </row>
    <row r="715" spans="1:7">
      <c r="A715" s="14">
        <v>43532</v>
      </c>
      <c r="B715" t="s">
        <v>170</v>
      </c>
      <c r="D715" t="s">
        <v>31</v>
      </c>
      <c r="E715" t="s">
        <v>15</v>
      </c>
      <c r="F715" t="s">
        <v>32</v>
      </c>
      <c r="G715" s="13">
        <v>-0.6</v>
      </c>
    </row>
    <row r="716" spans="1:7">
      <c r="A716" s="14">
        <v>43532</v>
      </c>
      <c r="D716" t="s">
        <v>31</v>
      </c>
      <c r="E716" t="s">
        <v>15</v>
      </c>
      <c r="F716" t="s">
        <v>242</v>
      </c>
      <c r="G716" s="13">
        <v>-14.36</v>
      </c>
    </row>
    <row r="717" spans="1:7">
      <c r="A717" s="14">
        <v>43532</v>
      </c>
      <c r="B717" t="s">
        <v>95</v>
      </c>
      <c r="D717" t="s">
        <v>31</v>
      </c>
      <c r="E717" t="s">
        <v>15</v>
      </c>
      <c r="F717" t="s">
        <v>32</v>
      </c>
      <c r="G717" s="13">
        <v>-0.6</v>
      </c>
    </row>
    <row r="718" spans="1:10">
      <c r="A718" s="14">
        <v>43532</v>
      </c>
      <c r="B718" t="s">
        <v>243</v>
      </c>
      <c r="C718" t="s">
        <v>13</v>
      </c>
      <c r="D718" t="s">
        <v>14</v>
      </c>
      <c r="E718" t="s">
        <v>15</v>
      </c>
      <c r="F718" t="s">
        <v>16</v>
      </c>
      <c r="G718" s="13">
        <v>-3.19</v>
      </c>
      <c r="J718" t="s">
        <v>17</v>
      </c>
    </row>
    <row r="719" spans="1:10">
      <c r="A719" s="14">
        <v>43532</v>
      </c>
      <c r="B719" t="s">
        <v>243</v>
      </c>
      <c r="C719" t="s">
        <v>13</v>
      </c>
      <c r="D719" t="s">
        <v>14</v>
      </c>
      <c r="E719" t="s">
        <v>15</v>
      </c>
      <c r="F719" t="s">
        <v>18</v>
      </c>
      <c r="G719" s="13">
        <v>-1.2</v>
      </c>
      <c r="J719" t="s">
        <v>17</v>
      </c>
    </row>
    <row r="720" spans="1:10">
      <c r="A720" s="14">
        <v>43532</v>
      </c>
      <c r="B720" t="s">
        <v>243</v>
      </c>
      <c r="C720" t="s">
        <v>13</v>
      </c>
      <c r="D720" t="s">
        <v>14</v>
      </c>
      <c r="E720" t="s">
        <v>19</v>
      </c>
      <c r="G720" s="13">
        <v>7.99</v>
      </c>
      <c r="H720">
        <v>1</v>
      </c>
      <c r="I720">
        <f>G720*H720</f>
        <v>7.99</v>
      </c>
      <c r="J720" t="s">
        <v>17</v>
      </c>
    </row>
    <row r="721" spans="1:7">
      <c r="A721" s="14">
        <v>43531</v>
      </c>
      <c r="B721" t="s">
        <v>244</v>
      </c>
      <c r="D721" t="s">
        <v>31</v>
      </c>
      <c r="E721" t="s">
        <v>15</v>
      </c>
      <c r="F721" t="s">
        <v>245</v>
      </c>
      <c r="G721" s="13">
        <v>-0.15</v>
      </c>
    </row>
    <row r="722" spans="1:10">
      <c r="A722" s="14">
        <v>43531</v>
      </c>
      <c r="B722" t="s">
        <v>246</v>
      </c>
      <c r="C722" t="s">
        <v>13</v>
      </c>
      <c r="D722" t="s">
        <v>14</v>
      </c>
      <c r="E722" t="s">
        <v>15</v>
      </c>
      <c r="F722" t="s">
        <v>16</v>
      </c>
      <c r="G722" s="13">
        <v>-3.19</v>
      </c>
      <c r="J722" t="s">
        <v>17</v>
      </c>
    </row>
    <row r="723" spans="1:10">
      <c r="A723" s="14">
        <v>43531</v>
      </c>
      <c r="B723" t="s">
        <v>246</v>
      </c>
      <c r="C723" t="s">
        <v>13</v>
      </c>
      <c r="D723" t="s">
        <v>14</v>
      </c>
      <c r="E723" t="s">
        <v>15</v>
      </c>
      <c r="F723" t="s">
        <v>18</v>
      </c>
      <c r="G723" s="13">
        <v>-1.2</v>
      </c>
      <c r="J723" t="s">
        <v>17</v>
      </c>
    </row>
    <row r="724" spans="1:10">
      <c r="A724" s="14">
        <v>43531</v>
      </c>
      <c r="B724" t="s">
        <v>246</v>
      </c>
      <c r="C724" t="s">
        <v>13</v>
      </c>
      <c r="D724" t="s">
        <v>14</v>
      </c>
      <c r="E724" t="s">
        <v>36</v>
      </c>
      <c r="G724" s="13">
        <v>0</v>
      </c>
      <c r="H724">
        <v>1</v>
      </c>
      <c r="J724" t="s">
        <v>17</v>
      </c>
    </row>
    <row r="725" spans="1:10">
      <c r="A725" s="14">
        <v>43531</v>
      </c>
      <c r="B725" t="s">
        <v>246</v>
      </c>
      <c r="C725" t="s">
        <v>13</v>
      </c>
      <c r="D725" t="s">
        <v>14</v>
      </c>
      <c r="E725" t="s">
        <v>19</v>
      </c>
      <c r="G725" s="13">
        <v>7.99</v>
      </c>
      <c r="H725">
        <v>1</v>
      </c>
      <c r="I725">
        <f>G725*H725</f>
        <v>7.99</v>
      </c>
      <c r="J725" t="s">
        <v>17</v>
      </c>
    </row>
    <row r="726" spans="1:7">
      <c r="A726" s="14">
        <v>43531</v>
      </c>
      <c r="B726" t="s">
        <v>170</v>
      </c>
      <c r="D726" t="s">
        <v>31</v>
      </c>
      <c r="E726" t="s">
        <v>15</v>
      </c>
      <c r="F726" t="s">
        <v>32</v>
      </c>
      <c r="G726" s="13">
        <v>-0.6</v>
      </c>
    </row>
    <row r="727" spans="1:7">
      <c r="A727" s="14">
        <v>43531</v>
      </c>
      <c r="D727" t="s">
        <v>31</v>
      </c>
      <c r="E727" t="s">
        <v>15</v>
      </c>
      <c r="F727" t="s">
        <v>247</v>
      </c>
      <c r="G727" s="13">
        <v>-39.99</v>
      </c>
    </row>
    <row r="728" spans="1:10">
      <c r="A728" s="14">
        <v>43530</v>
      </c>
      <c r="B728" t="s">
        <v>248</v>
      </c>
      <c r="C728" t="s">
        <v>106</v>
      </c>
      <c r="D728" t="s">
        <v>14</v>
      </c>
      <c r="E728" t="s">
        <v>15</v>
      </c>
      <c r="F728" t="s">
        <v>16</v>
      </c>
      <c r="G728" s="13">
        <v>-10.16</v>
      </c>
      <c r="J728" t="s">
        <v>107</v>
      </c>
    </row>
    <row r="729" spans="1:10">
      <c r="A729" s="14">
        <v>43530</v>
      </c>
      <c r="B729" t="s">
        <v>248</v>
      </c>
      <c r="C729" t="s">
        <v>106</v>
      </c>
      <c r="D729" t="s">
        <v>14</v>
      </c>
      <c r="E729" t="s">
        <v>15</v>
      </c>
      <c r="F729" t="s">
        <v>18</v>
      </c>
      <c r="G729" s="13">
        <v>-5.55</v>
      </c>
      <c r="J729" t="s">
        <v>107</v>
      </c>
    </row>
    <row r="730" spans="1:10">
      <c r="A730" s="14">
        <v>43530</v>
      </c>
      <c r="B730" t="s">
        <v>248</v>
      </c>
      <c r="C730" t="s">
        <v>106</v>
      </c>
      <c r="D730" t="s">
        <v>14</v>
      </c>
      <c r="E730" t="s">
        <v>19</v>
      </c>
      <c r="G730" s="13">
        <v>36.99</v>
      </c>
      <c r="H730">
        <v>1</v>
      </c>
      <c r="I730">
        <f>G730*H730</f>
        <v>36.99</v>
      </c>
      <c r="J730" t="s">
        <v>107</v>
      </c>
    </row>
    <row r="731" spans="1:10">
      <c r="A731" s="14">
        <v>43530</v>
      </c>
      <c r="B731" t="s">
        <v>248</v>
      </c>
      <c r="C731" t="s">
        <v>106</v>
      </c>
      <c r="D731" t="s">
        <v>14</v>
      </c>
      <c r="E731" t="s">
        <v>43</v>
      </c>
      <c r="F731" t="s">
        <v>44</v>
      </c>
      <c r="G731" s="13">
        <v>3.81</v>
      </c>
      <c r="J731" t="s">
        <v>107</v>
      </c>
    </row>
    <row r="732" spans="1:10">
      <c r="A732" s="14">
        <v>43530</v>
      </c>
      <c r="B732" t="s">
        <v>249</v>
      </c>
      <c r="C732" t="s">
        <v>50</v>
      </c>
      <c r="D732" t="s">
        <v>14</v>
      </c>
      <c r="E732" t="s">
        <v>15</v>
      </c>
      <c r="F732" t="s">
        <v>16</v>
      </c>
      <c r="G732" s="13">
        <v>-11.68</v>
      </c>
      <c r="J732" t="s">
        <v>51</v>
      </c>
    </row>
    <row r="733" spans="1:10">
      <c r="A733" s="14">
        <v>43530</v>
      </c>
      <c r="B733" t="s">
        <v>249</v>
      </c>
      <c r="C733" t="s">
        <v>50</v>
      </c>
      <c r="D733" t="s">
        <v>14</v>
      </c>
      <c r="E733" t="s">
        <v>15</v>
      </c>
      <c r="F733" t="s">
        <v>18</v>
      </c>
      <c r="G733" s="13">
        <v>-4.8</v>
      </c>
      <c r="J733" t="s">
        <v>51</v>
      </c>
    </row>
    <row r="734" spans="1:10">
      <c r="A734" s="14">
        <v>43530</v>
      </c>
      <c r="B734" t="s">
        <v>249</v>
      </c>
      <c r="C734" t="s">
        <v>50</v>
      </c>
      <c r="D734" t="s">
        <v>14</v>
      </c>
      <c r="E734" t="s">
        <v>36</v>
      </c>
      <c r="G734" s="13">
        <v>0</v>
      </c>
      <c r="H734">
        <v>1</v>
      </c>
      <c r="J734" t="s">
        <v>51</v>
      </c>
    </row>
    <row r="735" spans="1:10">
      <c r="A735" s="14">
        <v>43530</v>
      </c>
      <c r="B735" t="s">
        <v>249</v>
      </c>
      <c r="C735" t="s">
        <v>50</v>
      </c>
      <c r="D735" t="s">
        <v>14</v>
      </c>
      <c r="E735" t="s">
        <v>36</v>
      </c>
      <c r="F735" t="s">
        <v>67</v>
      </c>
      <c r="G735" s="13">
        <v>-8.5</v>
      </c>
      <c r="J735" t="s">
        <v>51</v>
      </c>
    </row>
    <row r="736" spans="1:10">
      <c r="A736" s="14">
        <v>43530</v>
      </c>
      <c r="B736" t="s">
        <v>249</v>
      </c>
      <c r="C736" t="s">
        <v>50</v>
      </c>
      <c r="D736" t="s">
        <v>14</v>
      </c>
      <c r="E736" t="s">
        <v>19</v>
      </c>
      <c r="G736" s="13">
        <v>31.99</v>
      </c>
      <c r="H736">
        <v>1</v>
      </c>
      <c r="I736">
        <f>G736*H736</f>
        <v>31.99</v>
      </c>
      <c r="J736" t="s">
        <v>51</v>
      </c>
    </row>
    <row r="737" spans="1:10">
      <c r="A737" s="14">
        <v>43530</v>
      </c>
      <c r="B737" t="s">
        <v>249</v>
      </c>
      <c r="C737" t="s">
        <v>50</v>
      </c>
      <c r="D737" t="s">
        <v>14</v>
      </c>
      <c r="E737" t="s">
        <v>43</v>
      </c>
      <c r="F737" t="s">
        <v>67</v>
      </c>
      <c r="G737" s="13">
        <v>8.5</v>
      </c>
      <c r="J737" t="s">
        <v>51</v>
      </c>
    </row>
    <row r="738" spans="1:10">
      <c r="A738" s="14">
        <v>43530</v>
      </c>
      <c r="B738" t="s">
        <v>250</v>
      </c>
      <c r="C738" t="s">
        <v>88</v>
      </c>
      <c r="D738" t="s">
        <v>14</v>
      </c>
      <c r="E738" t="s">
        <v>15</v>
      </c>
      <c r="F738" t="s">
        <v>16</v>
      </c>
      <c r="G738" s="13">
        <v>-3.28</v>
      </c>
      <c r="J738" t="s">
        <v>84</v>
      </c>
    </row>
    <row r="739" spans="1:10">
      <c r="A739" s="14">
        <v>43530</v>
      </c>
      <c r="B739" t="s">
        <v>250</v>
      </c>
      <c r="C739" t="s">
        <v>88</v>
      </c>
      <c r="D739" t="s">
        <v>14</v>
      </c>
      <c r="E739" t="s">
        <v>15</v>
      </c>
      <c r="F739" t="s">
        <v>18</v>
      </c>
      <c r="G739" s="13">
        <v>-1.2</v>
      </c>
      <c r="J739" t="s">
        <v>84</v>
      </c>
    </row>
    <row r="740" spans="1:10">
      <c r="A740" s="14">
        <v>43530</v>
      </c>
      <c r="B740" t="s">
        <v>250</v>
      </c>
      <c r="C740" t="s">
        <v>88</v>
      </c>
      <c r="D740" t="s">
        <v>14</v>
      </c>
      <c r="E740" t="s">
        <v>15</v>
      </c>
      <c r="F740" t="s">
        <v>66</v>
      </c>
      <c r="G740" s="13">
        <v>-2.63</v>
      </c>
      <c r="J740" t="s">
        <v>84</v>
      </c>
    </row>
    <row r="741" spans="1:10">
      <c r="A741" s="14">
        <v>43530</v>
      </c>
      <c r="B741" t="s">
        <v>250</v>
      </c>
      <c r="C741" t="s">
        <v>88</v>
      </c>
      <c r="D741" t="s">
        <v>14</v>
      </c>
      <c r="E741" t="s">
        <v>19</v>
      </c>
      <c r="G741" s="13">
        <v>7.99</v>
      </c>
      <c r="H741">
        <v>1</v>
      </c>
      <c r="I741">
        <f>G741*H741</f>
        <v>7.99</v>
      </c>
      <c r="J741" t="s">
        <v>84</v>
      </c>
    </row>
    <row r="742" spans="1:10">
      <c r="A742" s="14">
        <v>43530</v>
      </c>
      <c r="B742" t="s">
        <v>250</v>
      </c>
      <c r="C742" t="s">
        <v>88</v>
      </c>
      <c r="D742" t="s">
        <v>14</v>
      </c>
      <c r="E742" t="s">
        <v>43</v>
      </c>
      <c r="F742" t="s">
        <v>67</v>
      </c>
      <c r="G742" s="13">
        <v>2.63</v>
      </c>
      <c r="J742" t="s">
        <v>84</v>
      </c>
    </row>
    <row r="743" spans="1:10">
      <c r="A743" s="14">
        <v>43530</v>
      </c>
      <c r="B743" t="s">
        <v>251</v>
      </c>
      <c r="C743" t="s">
        <v>201</v>
      </c>
      <c r="D743" t="s">
        <v>14</v>
      </c>
      <c r="E743" t="s">
        <v>15</v>
      </c>
      <c r="F743" t="s">
        <v>16</v>
      </c>
      <c r="G743" s="13">
        <v>-5.26</v>
      </c>
      <c r="J743" t="s">
        <v>28</v>
      </c>
    </row>
    <row r="744" spans="1:10">
      <c r="A744" s="14">
        <v>43530</v>
      </c>
      <c r="B744" t="s">
        <v>251</v>
      </c>
      <c r="C744" t="s">
        <v>201</v>
      </c>
      <c r="D744" t="s">
        <v>14</v>
      </c>
      <c r="E744" t="s">
        <v>15</v>
      </c>
      <c r="F744" t="s">
        <v>18</v>
      </c>
      <c r="G744" s="13">
        <v>-2.99</v>
      </c>
      <c r="J744" t="s">
        <v>28</v>
      </c>
    </row>
    <row r="745" spans="1:10">
      <c r="A745" s="14">
        <v>43530</v>
      </c>
      <c r="B745" t="s">
        <v>251</v>
      </c>
      <c r="C745" t="s">
        <v>201</v>
      </c>
      <c r="D745" t="s">
        <v>14</v>
      </c>
      <c r="E745" t="s">
        <v>36</v>
      </c>
      <c r="G745" s="13">
        <v>-1.05</v>
      </c>
      <c r="H745">
        <v>1</v>
      </c>
      <c r="J745" t="s">
        <v>28</v>
      </c>
    </row>
    <row r="746" spans="1:10">
      <c r="A746" s="14">
        <v>43530</v>
      </c>
      <c r="B746" t="s">
        <v>251</v>
      </c>
      <c r="C746" t="s">
        <v>201</v>
      </c>
      <c r="D746" t="s">
        <v>14</v>
      </c>
      <c r="E746" t="s">
        <v>19</v>
      </c>
      <c r="G746" s="13">
        <v>20.99</v>
      </c>
      <c r="H746">
        <v>1</v>
      </c>
      <c r="I746">
        <f>G746*H746</f>
        <v>20.99</v>
      </c>
      <c r="J746" t="s">
        <v>28</v>
      </c>
    </row>
    <row r="747" spans="1:10">
      <c r="A747" s="14">
        <v>43530</v>
      </c>
      <c r="B747" t="s">
        <v>252</v>
      </c>
      <c r="C747" t="s">
        <v>201</v>
      </c>
      <c r="D747" t="s">
        <v>14</v>
      </c>
      <c r="E747" t="s">
        <v>15</v>
      </c>
      <c r="F747" t="s">
        <v>16</v>
      </c>
      <c r="G747" s="13">
        <v>-5.26</v>
      </c>
      <c r="J747" t="s">
        <v>28</v>
      </c>
    </row>
    <row r="748" spans="1:10">
      <c r="A748" s="14">
        <v>43530</v>
      </c>
      <c r="B748" t="s">
        <v>252</v>
      </c>
      <c r="C748" t="s">
        <v>201</v>
      </c>
      <c r="D748" t="s">
        <v>14</v>
      </c>
      <c r="E748" t="s">
        <v>15</v>
      </c>
      <c r="F748" t="s">
        <v>18</v>
      </c>
      <c r="G748" s="13">
        <v>-2.99</v>
      </c>
      <c r="J748" t="s">
        <v>28</v>
      </c>
    </row>
    <row r="749" spans="1:10">
      <c r="A749" s="14">
        <v>43530</v>
      </c>
      <c r="B749" t="s">
        <v>252</v>
      </c>
      <c r="C749" t="s">
        <v>201</v>
      </c>
      <c r="D749" t="s">
        <v>14</v>
      </c>
      <c r="E749" t="s">
        <v>36</v>
      </c>
      <c r="G749" s="13">
        <v>-1.05</v>
      </c>
      <c r="H749">
        <v>1</v>
      </c>
      <c r="J749" t="s">
        <v>28</v>
      </c>
    </row>
    <row r="750" spans="1:10">
      <c r="A750" s="14">
        <v>43530</v>
      </c>
      <c r="B750" t="s">
        <v>252</v>
      </c>
      <c r="C750" t="s">
        <v>201</v>
      </c>
      <c r="D750" t="s">
        <v>14</v>
      </c>
      <c r="E750" t="s">
        <v>19</v>
      </c>
      <c r="G750" s="13">
        <v>20.99</v>
      </c>
      <c r="H750">
        <v>1</v>
      </c>
      <c r="I750">
        <f>G750*H750</f>
        <v>20.99</v>
      </c>
      <c r="J750" t="s">
        <v>28</v>
      </c>
    </row>
    <row r="751" spans="1:10">
      <c r="A751" s="14">
        <v>43530</v>
      </c>
      <c r="B751" t="s">
        <v>253</v>
      </c>
      <c r="C751" t="s">
        <v>27</v>
      </c>
      <c r="D751" t="s">
        <v>14</v>
      </c>
      <c r="E751" t="s">
        <v>15</v>
      </c>
      <c r="F751" t="s">
        <v>16</v>
      </c>
      <c r="G751" s="13">
        <v>-5.26</v>
      </c>
      <c r="J751" t="s">
        <v>28</v>
      </c>
    </row>
    <row r="752" spans="1:10">
      <c r="A752" s="14">
        <v>43530</v>
      </c>
      <c r="B752" t="s">
        <v>253</v>
      </c>
      <c r="C752" t="s">
        <v>27</v>
      </c>
      <c r="D752" t="s">
        <v>14</v>
      </c>
      <c r="E752" t="s">
        <v>15</v>
      </c>
      <c r="F752" t="s">
        <v>18</v>
      </c>
      <c r="G752" s="13">
        <v>-3.15</v>
      </c>
      <c r="J752" t="s">
        <v>28</v>
      </c>
    </row>
    <row r="753" spans="1:10">
      <c r="A753" s="14">
        <v>43530</v>
      </c>
      <c r="B753" t="s">
        <v>253</v>
      </c>
      <c r="C753" t="s">
        <v>27</v>
      </c>
      <c r="D753" t="s">
        <v>14</v>
      </c>
      <c r="E753" t="s">
        <v>19</v>
      </c>
      <c r="G753" s="13">
        <v>20.99</v>
      </c>
      <c r="H753">
        <v>1</v>
      </c>
      <c r="I753">
        <f>G753*H753</f>
        <v>20.99</v>
      </c>
      <c r="J753" t="s">
        <v>28</v>
      </c>
    </row>
    <row r="754" spans="1:10">
      <c r="A754" s="14">
        <v>43529</v>
      </c>
      <c r="B754" t="s">
        <v>254</v>
      </c>
      <c r="C754" t="s">
        <v>131</v>
      </c>
      <c r="D754" t="s">
        <v>14</v>
      </c>
      <c r="E754" t="s">
        <v>15</v>
      </c>
      <c r="F754" t="s">
        <v>16</v>
      </c>
      <c r="G754" s="13">
        <v>-6.02</v>
      </c>
      <c r="J754" t="s">
        <v>133</v>
      </c>
    </row>
    <row r="755" spans="1:10">
      <c r="A755" s="14">
        <v>43529</v>
      </c>
      <c r="B755" t="s">
        <v>254</v>
      </c>
      <c r="C755" t="s">
        <v>131</v>
      </c>
      <c r="D755" t="s">
        <v>14</v>
      </c>
      <c r="E755" t="s">
        <v>15</v>
      </c>
      <c r="F755" t="s">
        <v>18</v>
      </c>
      <c r="G755" s="13">
        <v>-3.99</v>
      </c>
      <c r="J755" t="s">
        <v>133</v>
      </c>
    </row>
    <row r="756" spans="1:10">
      <c r="A756" s="14">
        <v>43529</v>
      </c>
      <c r="B756" t="s">
        <v>254</v>
      </c>
      <c r="C756" t="s">
        <v>131</v>
      </c>
      <c r="D756" t="s">
        <v>14</v>
      </c>
      <c r="E756" t="s">
        <v>36</v>
      </c>
      <c r="G756" s="13">
        <v>-1.4</v>
      </c>
      <c r="H756">
        <v>1</v>
      </c>
      <c r="J756" t="s">
        <v>133</v>
      </c>
    </row>
    <row r="757" spans="1:10">
      <c r="A757" s="14">
        <v>43529</v>
      </c>
      <c r="B757" t="s">
        <v>254</v>
      </c>
      <c r="C757" t="s">
        <v>131</v>
      </c>
      <c r="D757" t="s">
        <v>14</v>
      </c>
      <c r="E757" t="s">
        <v>19</v>
      </c>
      <c r="G757" s="13">
        <v>27.99</v>
      </c>
      <c r="H757">
        <v>1</v>
      </c>
      <c r="I757">
        <f>G757*H757</f>
        <v>27.99</v>
      </c>
      <c r="J757" t="s">
        <v>133</v>
      </c>
    </row>
    <row r="758" spans="1:10">
      <c r="A758" s="14">
        <v>43529</v>
      </c>
      <c r="B758" t="s">
        <v>255</v>
      </c>
      <c r="C758" t="s">
        <v>88</v>
      </c>
      <c r="D758" t="s">
        <v>14</v>
      </c>
      <c r="E758" t="s">
        <v>15</v>
      </c>
      <c r="F758" t="s">
        <v>16</v>
      </c>
      <c r="G758" s="13">
        <v>-3.28</v>
      </c>
      <c r="J758" t="s">
        <v>84</v>
      </c>
    </row>
    <row r="759" spans="1:10">
      <c r="A759" s="14">
        <v>43529</v>
      </c>
      <c r="B759" t="s">
        <v>255</v>
      </c>
      <c r="C759" t="s">
        <v>88</v>
      </c>
      <c r="D759" t="s">
        <v>14</v>
      </c>
      <c r="E759" t="s">
        <v>15</v>
      </c>
      <c r="F759" t="s">
        <v>18</v>
      </c>
      <c r="G759" s="13">
        <v>-1.14</v>
      </c>
      <c r="J759" t="s">
        <v>84</v>
      </c>
    </row>
    <row r="760" spans="1:10">
      <c r="A760" s="14">
        <v>43529</v>
      </c>
      <c r="B760" t="s">
        <v>255</v>
      </c>
      <c r="C760" t="s">
        <v>88</v>
      </c>
      <c r="D760" t="s">
        <v>14</v>
      </c>
      <c r="E760" t="s">
        <v>36</v>
      </c>
      <c r="G760" s="13">
        <v>-0.4</v>
      </c>
      <c r="H760">
        <v>1</v>
      </c>
      <c r="J760" t="s">
        <v>84</v>
      </c>
    </row>
    <row r="761" spans="1:10">
      <c r="A761" s="14">
        <v>43529</v>
      </c>
      <c r="B761" t="s">
        <v>255</v>
      </c>
      <c r="C761" t="s">
        <v>88</v>
      </c>
      <c r="D761" t="s">
        <v>14</v>
      </c>
      <c r="E761" t="s">
        <v>19</v>
      </c>
      <c r="G761" s="13">
        <v>7.99</v>
      </c>
      <c r="H761">
        <v>1</v>
      </c>
      <c r="I761">
        <f>G761*H761</f>
        <v>7.99</v>
      </c>
      <c r="J761" t="s">
        <v>84</v>
      </c>
    </row>
    <row r="762" spans="1:10">
      <c r="A762" s="14">
        <v>43529</v>
      </c>
      <c r="B762" t="s">
        <v>256</v>
      </c>
      <c r="C762" t="s">
        <v>131</v>
      </c>
      <c r="D762" t="s">
        <v>14</v>
      </c>
      <c r="E762" t="s">
        <v>15</v>
      </c>
      <c r="F762" t="s">
        <v>16</v>
      </c>
      <c r="G762" s="13">
        <v>-6.02</v>
      </c>
      <c r="J762" t="s">
        <v>133</v>
      </c>
    </row>
    <row r="763" spans="1:10">
      <c r="A763" s="14">
        <v>43529</v>
      </c>
      <c r="B763" t="s">
        <v>256</v>
      </c>
      <c r="C763" t="s">
        <v>131</v>
      </c>
      <c r="D763" t="s">
        <v>14</v>
      </c>
      <c r="E763" t="s">
        <v>15</v>
      </c>
      <c r="F763" t="s">
        <v>18</v>
      </c>
      <c r="G763" s="13">
        <v>-3.99</v>
      </c>
      <c r="J763" t="s">
        <v>133</v>
      </c>
    </row>
    <row r="764" spans="1:10">
      <c r="A764" s="14">
        <v>43529</v>
      </c>
      <c r="B764" t="s">
        <v>256</v>
      </c>
      <c r="C764" t="s">
        <v>131</v>
      </c>
      <c r="D764" t="s">
        <v>14</v>
      </c>
      <c r="E764" t="s">
        <v>36</v>
      </c>
      <c r="G764" s="13">
        <v>-1.4</v>
      </c>
      <c r="H764">
        <v>1</v>
      </c>
      <c r="J764" t="s">
        <v>133</v>
      </c>
    </row>
    <row r="765" spans="1:10">
      <c r="A765" s="14">
        <v>43529</v>
      </c>
      <c r="B765" t="s">
        <v>256</v>
      </c>
      <c r="C765" t="s">
        <v>131</v>
      </c>
      <c r="D765" t="s">
        <v>14</v>
      </c>
      <c r="E765" t="s">
        <v>19</v>
      </c>
      <c r="G765" s="13">
        <v>27.99</v>
      </c>
      <c r="H765">
        <v>1</v>
      </c>
      <c r="I765">
        <f>G765*H765</f>
        <v>27.99</v>
      </c>
      <c r="J765" t="s">
        <v>133</v>
      </c>
    </row>
    <row r="766" spans="1:7">
      <c r="A766" s="14">
        <v>43529</v>
      </c>
      <c r="B766" t="s">
        <v>170</v>
      </c>
      <c r="D766" t="s">
        <v>31</v>
      </c>
      <c r="E766" t="s">
        <v>15</v>
      </c>
      <c r="F766" t="s">
        <v>32</v>
      </c>
      <c r="G766" s="13">
        <v>-0.6</v>
      </c>
    </row>
    <row r="767" spans="1:10">
      <c r="A767" s="14">
        <v>43529</v>
      </c>
      <c r="B767" t="s">
        <v>257</v>
      </c>
      <c r="C767" t="s">
        <v>88</v>
      </c>
      <c r="D767" t="s">
        <v>14</v>
      </c>
      <c r="E767" t="s">
        <v>15</v>
      </c>
      <c r="F767" t="s">
        <v>16</v>
      </c>
      <c r="G767" s="13">
        <v>-3.28</v>
      </c>
      <c r="J767" t="s">
        <v>84</v>
      </c>
    </row>
    <row r="768" spans="1:10">
      <c r="A768" s="14">
        <v>43529</v>
      </c>
      <c r="B768" t="s">
        <v>257</v>
      </c>
      <c r="C768" t="s">
        <v>88</v>
      </c>
      <c r="D768" t="s">
        <v>14</v>
      </c>
      <c r="E768" t="s">
        <v>15</v>
      </c>
      <c r="F768" t="s">
        <v>18</v>
      </c>
      <c r="G768" s="13">
        <v>-1.2</v>
      </c>
      <c r="J768" t="s">
        <v>84</v>
      </c>
    </row>
    <row r="769" spans="1:10">
      <c r="A769" s="14">
        <v>43529</v>
      </c>
      <c r="B769" t="s">
        <v>257</v>
      </c>
      <c r="C769" t="s">
        <v>88</v>
      </c>
      <c r="D769" t="s">
        <v>14</v>
      </c>
      <c r="E769" t="s">
        <v>19</v>
      </c>
      <c r="G769" s="13">
        <v>7.99</v>
      </c>
      <c r="H769">
        <v>1</v>
      </c>
      <c r="I769">
        <f>G769*H769</f>
        <v>7.99</v>
      </c>
      <c r="J769" t="s">
        <v>84</v>
      </c>
    </row>
    <row r="770" spans="1:10">
      <c r="A770" s="14">
        <v>43528</v>
      </c>
      <c r="B770" t="s">
        <v>258</v>
      </c>
      <c r="C770" t="s">
        <v>106</v>
      </c>
      <c r="D770" t="s">
        <v>14</v>
      </c>
      <c r="E770" t="s">
        <v>15</v>
      </c>
      <c r="F770" t="s">
        <v>16</v>
      </c>
      <c r="G770" s="13">
        <v>-20.32</v>
      </c>
      <c r="J770" t="s">
        <v>107</v>
      </c>
    </row>
    <row r="771" spans="1:10">
      <c r="A771" s="14">
        <v>43528</v>
      </c>
      <c r="B771" t="s">
        <v>258</v>
      </c>
      <c r="C771" t="s">
        <v>106</v>
      </c>
      <c r="D771" t="s">
        <v>14</v>
      </c>
      <c r="E771" t="s">
        <v>15</v>
      </c>
      <c r="F771" t="s">
        <v>18</v>
      </c>
      <c r="G771" s="13">
        <v>-11.1</v>
      </c>
      <c r="J771" t="s">
        <v>107</v>
      </c>
    </row>
    <row r="772" spans="1:10">
      <c r="A772" s="14">
        <v>43528</v>
      </c>
      <c r="B772" t="s">
        <v>258</v>
      </c>
      <c r="C772" t="s">
        <v>106</v>
      </c>
      <c r="D772" t="s">
        <v>14</v>
      </c>
      <c r="E772" t="s">
        <v>19</v>
      </c>
      <c r="G772" s="13">
        <v>36.99</v>
      </c>
      <c r="H772">
        <v>1</v>
      </c>
      <c r="I772">
        <f t="shared" ref="I772:I773" si="29">G772*H772</f>
        <v>36.99</v>
      </c>
      <c r="J772" t="s">
        <v>107</v>
      </c>
    </row>
    <row r="773" spans="1:10">
      <c r="A773" s="14">
        <v>43528</v>
      </c>
      <c r="B773" t="s">
        <v>258</v>
      </c>
      <c r="C773" t="s">
        <v>106</v>
      </c>
      <c r="D773" t="s">
        <v>14</v>
      </c>
      <c r="E773" t="s">
        <v>19</v>
      </c>
      <c r="G773" s="13">
        <v>36.99</v>
      </c>
      <c r="H773">
        <v>1</v>
      </c>
      <c r="I773">
        <f t="shared" si="29"/>
        <v>36.99</v>
      </c>
      <c r="J773" t="s">
        <v>107</v>
      </c>
    </row>
    <row r="774" spans="1:10">
      <c r="A774" s="14">
        <v>43528</v>
      </c>
      <c r="B774" t="s">
        <v>259</v>
      </c>
      <c r="C774" t="s">
        <v>13</v>
      </c>
      <c r="D774" t="s">
        <v>14</v>
      </c>
      <c r="E774" t="s">
        <v>15</v>
      </c>
      <c r="F774" t="s">
        <v>16</v>
      </c>
      <c r="G774" s="13">
        <v>-3.19</v>
      </c>
      <c r="J774" t="s">
        <v>17</v>
      </c>
    </row>
    <row r="775" spans="1:10">
      <c r="A775" s="14">
        <v>43528</v>
      </c>
      <c r="B775" t="s">
        <v>259</v>
      </c>
      <c r="C775" t="s">
        <v>13</v>
      </c>
      <c r="D775" t="s">
        <v>14</v>
      </c>
      <c r="E775" t="s">
        <v>15</v>
      </c>
      <c r="F775" t="s">
        <v>18</v>
      </c>
      <c r="G775" s="13">
        <v>-1.14</v>
      </c>
      <c r="J775" t="s">
        <v>17</v>
      </c>
    </row>
    <row r="776" spans="1:10">
      <c r="A776" s="14">
        <v>43528</v>
      </c>
      <c r="B776" t="s">
        <v>259</v>
      </c>
      <c r="C776" t="s">
        <v>13</v>
      </c>
      <c r="D776" t="s">
        <v>14</v>
      </c>
      <c r="E776" t="s">
        <v>36</v>
      </c>
      <c r="G776" s="13">
        <v>-0.4</v>
      </c>
      <c r="H776">
        <v>1</v>
      </c>
      <c r="J776" t="s">
        <v>17</v>
      </c>
    </row>
    <row r="777" spans="1:10">
      <c r="A777" s="14">
        <v>43528</v>
      </c>
      <c r="B777" t="s">
        <v>259</v>
      </c>
      <c r="C777" t="s">
        <v>13</v>
      </c>
      <c r="D777" t="s">
        <v>14</v>
      </c>
      <c r="E777" t="s">
        <v>19</v>
      </c>
      <c r="G777" s="13">
        <v>7.99</v>
      </c>
      <c r="H777">
        <v>1</v>
      </c>
      <c r="I777">
        <f>G777*H777</f>
        <v>7.99</v>
      </c>
      <c r="J777" t="s">
        <v>17</v>
      </c>
    </row>
    <row r="778" spans="1:7">
      <c r="A778" s="14">
        <v>43528</v>
      </c>
      <c r="B778" t="s">
        <v>170</v>
      </c>
      <c r="D778" t="s">
        <v>31</v>
      </c>
      <c r="E778" t="s">
        <v>15</v>
      </c>
      <c r="F778" t="s">
        <v>61</v>
      </c>
      <c r="G778" s="13">
        <v>-1.8</v>
      </c>
    </row>
    <row r="779" spans="1:10">
      <c r="A779" s="14">
        <v>43528</v>
      </c>
      <c r="B779" t="s">
        <v>260</v>
      </c>
      <c r="C779" t="s">
        <v>106</v>
      </c>
      <c r="D779" t="s">
        <v>14</v>
      </c>
      <c r="E779" t="s">
        <v>15</v>
      </c>
      <c r="F779" t="s">
        <v>16</v>
      </c>
      <c r="G779" s="13">
        <v>-10.16</v>
      </c>
      <c r="J779" t="s">
        <v>107</v>
      </c>
    </row>
    <row r="780" spans="1:10">
      <c r="A780" s="14">
        <v>43528</v>
      </c>
      <c r="B780" t="s">
        <v>260</v>
      </c>
      <c r="C780" t="s">
        <v>106</v>
      </c>
      <c r="D780" t="s">
        <v>14</v>
      </c>
      <c r="E780" t="s">
        <v>15</v>
      </c>
      <c r="F780" t="s">
        <v>18</v>
      </c>
      <c r="G780" s="13">
        <v>-5.55</v>
      </c>
      <c r="J780" t="s">
        <v>107</v>
      </c>
    </row>
    <row r="781" spans="1:10">
      <c r="A781" s="14">
        <v>43528</v>
      </c>
      <c r="B781" t="s">
        <v>260</v>
      </c>
      <c r="C781" t="s">
        <v>106</v>
      </c>
      <c r="D781" t="s">
        <v>14</v>
      </c>
      <c r="E781" t="s">
        <v>19</v>
      </c>
      <c r="G781" s="13">
        <v>36.99</v>
      </c>
      <c r="H781">
        <v>1</v>
      </c>
      <c r="I781">
        <f>G781*H781</f>
        <v>36.99</v>
      </c>
      <c r="J781" t="s">
        <v>107</v>
      </c>
    </row>
    <row r="782" spans="1:10">
      <c r="A782" s="14">
        <v>43528</v>
      </c>
      <c r="B782" t="s">
        <v>261</v>
      </c>
      <c r="C782" t="s">
        <v>106</v>
      </c>
      <c r="D782" t="s">
        <v>14</v>
      </c>
      <c r="E782" t="s">
        <v>15</v>
      </c>
      <c r="F782" t="s">
        <v>16</v>
      </c>
      <c r="G782" s="13">
        <v>-40.64</v>
      </c>
      <c r="J782" t="s">
        <v>107</v>
      </c>
    </row>
    <row r="783" spans="1:10">
      <c r="A783" s="14">
        <v>43528</v>
      </c>
      <c r="B783" t="s">
        <v>261</v>
      </c>
      <c r="C783" t="s">
        <v>106</v>
      </c>
      <c r="D783" t="s">
        <v>14</v>
      </c>
      <c r="E783" t="s">
        <v>15</v>
      </c>
      <c r="F783" t="s">
        <v>18</v>
      </c>
      <c r="G783" s="13">
        <v>-22.2</v>
      </c>
      <c r="J783" t="s">
        <v>107</v>
      </c>
    </row>
    <row r="784" spans="1:10">
      <c r="A784" s="14">
        <v>43528</v>
      </c>
      <c r="B784" t="s">
        <v>261</v>
      </c>
      <c r="C784" t="s">
        <v>106</v>
      </c>
      <c r="D784" t="s">
        <v>14</v>
      </c>
      <c r="E784" t="s">
        <v>19</v>
      </c>
      <c r="G784" s="13">
        <v>36.99</v>
      </c>
      <c r="H784">
        <v>1</v>
      </c>
      <c r="I784">
        <f t="shared" ref="I784:I787" si="30">G784*H784</f>
        <v>36.99</v>
      </c>
      <c r="J784" t="s">
        <v>107</v>
      </c>
    </row>
    <row r="785" spans="1:10">
      <c r="A785" s="14">
        <v>43528</v>
      </c>
      <c r="B785" t="s">
        <v>261</v>
      </c>
      <c r="C785" t="s">
        <v>106</v>
      </c>
      <c r="D785" t="s">
        <v>14</v>
      </c>
      <c r="E785" t="s">
        <v>19</v>
      </c>
      <c r="G785" s="13">
        <v>36.99</v>
      </c>
      <c r="H785">
        <v>1</v>
      </c>
      <c r="I785">
        <f t="shared" si="30"/>
        <v>36.99</v>
      </c>
      <c r="J785" t="s">
        <v>107</v>
      </c>
    </row>
    <row r="786" spans="1:10">
      <c r="A786" s="14">
        <v>43528</v>
      </c>
      <c r="B786" t="s">
        <v>261</v>
      </c>
      <c r="C786" t="s">
        <v>106</v>
      </c>
      <c r="D786" t="s">
        <v>14</v>
      </c>
      <c r="E786" t="s">
        <v>19</v>
      </c>
      <c r="G786" s="13">
        <v>36.99</v>
      </c>
      <c r="H786">
        <v>1</v>
      </c>
      <c r="I786">
        <f t="shared" si="30"/>
        <v>36.99</v>
      </c>
      <c r="J786" t="s">
        <v>107</v>
      </c>
    </row>
    <row r="787" spans="1:10">
      <c r="A787" s="14">
        <v>43528</v>
      </c>
      <c r="B787" t="s">
        <v>261</v>
      </c>
      <c r="C787" t="s">
        <v>106</v>
      </c>
      <c r="D787" t="s">
        <v>14</v>
      </c>
      <c r="E787" t="s">
        <v>19</v>
      </c>
      <c r="G787" s="13">
        <v>36.99</v>
      </c>
      <c r="H787">
        <v>1</v>
      </c>
      <c r="I787">
        <f t="shared" si="30"/>
        <v>36.99</v>
      </c>
      <c r="J787" t="s">
        <v>107</v>
      </c>
    </row>
    <row r="788" spans="1:7">
      <c r="A788" s="14">
        <v>43527</v>
      </c>
      <c r="B788" t="s">
        <v>170</v>
      </c>
      <c r="D788" t="s">
        <v>31</v>
      </c>
      <c r="E788" t="s">
        <v>15</v>
      </c>
      <c r="F788" t="s">
        <v>32</v>
      </c>
      <c r="G788" s="13">
        <v>-0.6</v>
      </c>
    </row>
    <row r="789" spans="1:10">
      <c r="A789" s="14">
        <v>43526</v>
      </c>
      <c r="B789" t="s">
        <v>262</v>
      </c>
      <c r="C789" t="s">
        <v>201</v>
      </c>
      <c r="D789" t="s">
        <v>14</v>
      </c>
      <c r="E789" t="s">
        <v>15</v>
      </c>
      <c r="F789" t="s">
        <v>16</v>
      </c>
      <c r="G789" s="13">
        <v>-5.26</v>
      </c>
      <c r="J789" t="s">
        <v>28</v>
      </c>
    </row>
    <row r="790" spans="1:10">
      <c r="A790" s="14">
        <v>43526</v>
      </c>
      <c r="B790" t="s">
        <v>262</v>
      </c>
      <c r="C790" t="s">
        <v>201</v>
      </c>
      <c r="D790" t="s">
        <v>14</v>
      </c>
      <c r="E790" t="s">
        <v>15</v>
      </c>
      <c r="F790" t="s">
        <v>18</v>
      </c>
      <c r="G790" s="13">
        <v>-2.99</v>
      </c>
      <c r="J790" t="s">
        <v>28</v>
      </c>
    </row>
    <row r="791" spans="1:10">
      <c r="A791" s="14">
        <v>43526</v>
      </c>
      <c r="B791" t="s">
        <v>262</v>
      </c>
      <c r="C791" t="s">
        <v>201</v>
      </c>
      <c r="D791" t="s">
        <v>14</v>
      </c>
      <c r="E791" t="s">
        <v>36</v>
      </c>
      <c r="G791" s="13">
        <v>-1.05</v>
      </c>
      <c r="H791">
        <v>1</v>
      </c>
      <c r="J791" t="s">
        <v>28</v>
      </c>
    </row>
    <row r="792" spans="1:10">
      <c r="A792" s="14">
        <v>43526</v>
      </c>
      <c r="B792" t="s">
        <v>262</v>
      </c>
      <c r="C792" t="s">
        <v>201</v>
      </c>
      <c r="D792" t="s">
        <v>14</v>
      </c>
      <c r="E792" t="s">
        <v>19</v>
      </c>
      <c r="G792" s="13">
        <v>20.99</v>
      </c>
      <c r="H792">
        <v>1</v>
      </c>
      <c r="I792">
        <f>G792*H792</f>
        <v>20.99</v>
      </c>
      <c r="J792" t="s">
        <v>28</v>
      </c>
    </row>
    <row r="793" spans="1:10">
      <c r="A793" s="14">
        <v>43525</v>
      </c>
      <c r="B793" t="s">
        <v>263</v>
      </c>
      <c r="C793" t="s">
        <v>106</v>
      </c>
      <c r="D793" t="s">
        <v>14</v>
      </c>
      <c r="E793" t="s">
        <v>15</v>
      </c>
      <c r="F793" t="s">
        <v>16</v>
      </c>
      <c r="G793" s="13">
        <v>-11.68</v>
      </c>
      <c r="J793" t="s">
        <v>107</v>
      </c>
    </row>
    <row r="794" spans="1:10">
      <c r="A794" s="14">
        <v>43525</v>
      </c>
      <c r="B794" t="s">
        <v>263</v>
      </c>
      <c r="C794" t="s">
        <v>106</v>
      </c>
      <c r="D794" t="s">
        <v>14</v>
      </c>
      <c r="E794" t="s">
        <v>15</v>
      </c>
      <c r="F794" t="s">
        <v>18</v>
      </c>
      <c r="G794" s="13">
        <v>-5.55</v>
      </c>
      <c r="J794" t="s">
        <v>107</v>
      </c>
    </row>
    <row r="795" spans="1:10">
      <c r="A795" s="14">
        <v>43525</v>
      </c>
      <c r="B795" t="s">
        <v>263</v>
      </c>
      <c r="C795" t="s">
        <v>106</v>
      </c>
      <c r="D795" t="s">
        <v>14</v>
      </c>
      <c r="E795" t="s">
        <v>19</v>
      </c>
      <c r="G795" s="13">
        <v>36.99</v>
      </c>
      <c r="H795">
        <v>1</v>
      </c>
      <c r="I795">
        <f>G795*H795</f>
        <v>36.99</v>
      </c>
      <c r="J795" t="s">
        <v>107</v>
      </c>
    </row>
    <row r="796" spans="1:10">
      <c r="A796" s="14">
        <v>43525</v>
      </c>
      <c r="B796" t="s">
        <v>264</v>
      </c>
      <c r="C796" t="s">
        <v>208</v>
      </c>
      <c r="D796" t="s">
        <v>14</v>
      </c>
      <c r="E796" t="s">
        <v>15</v>
      </c>
      <c r="F796" t="s">
        <v>16</v>
      </c>
      <c r="G796" s="13">
        <v>-3.28</v>
      </c>
      <c r="J796" t="s">
        <v>84</v>
      </c>
    </row>
    <row r="797" spans="1:10">
      <c r="A797" s="14">
        <v>43525</v>
      </c>
      <c r="B797" t="s">
        <v>264</v>
      </c>
      <c r="C797" t="s">
        <v>208</v>
      </c>
      <c r="D797" t="s">
        <v>14</v>
      </c>
      <c r="E797" t="s">
        <v>15</v>
      </c>
      <c r="F797" t="s">
        <v>18</v>
      </c>
      <c r="G797" s="13">
        <v>-1.2</v>
      </c>
      <c r="J797" t="s">
        <v>84</v>
      </c>
    </row>
    <row r="798" spans="1:10">
      <c r="A798" s="14">
        <v>43525</v>
      </c>
      <c r="B798" t="s">
        <v>264</v>
      </c>
      <c r="C798" t="s">
        <v>208</v>
      </c>
      <c r="D798" t="s">
        <v>14</v>
      </c>
      <c r="E798" t="s">
        <v>19</v>
      </c>
      <c r="G798" s="13">
        <v>7.99</v>
      </c>
      <c r="H798">
        <v>1</v>
      </c>
      <c r="I798">
        <f>G798*H798</f>
        <v>7.99</v>
      </c>
      <c r="J798" t="s">
        <v>84</v>
      </c>
    </row>
    <row r="799" spans="1:10">
      <c r="A799" s="14">
        <v>43525</v>
      </c>
      <c r="B799" t="s">
        <v>265</v>
      </c>
      <c r="C799" t="s">
        <v>194</v>
      </c>
      <c r="D799" t="s">
        <v>14</v>
      </c>
      <c r="E799" t="s">
        <v>15</v>
      </c>
      <c r="F799" t="s">
        <v>16</v>
      </c>
      <c r="G799" s="13">
        <v>-5.26</v>
      </c>
      <c r="J799" t="s">
        <v>28</v>
      </c>
    </row>
    <row r="800" spans="1:10">
      <c r="A800" s="14">
        <v>43525</v>
      </c>
      <c r="B800" t="s">
        <v>265</v>
      </c>
      <c r="C800" t="s">
        <v>194</v>
      </c>
      <c r="D800" t="s">
        <v>14</v>
      </c>
      <c r="E800" t="s">
        <v>15</v>
      </c>
      <c r="F800" t="s">
        <v>18</v>
      </c>
      <c r="G800" s="13">
        <v>-3.15</v>
      </c>
      <c r="J800" t="s">
        <v>28</v>
      </c>
    </row>
    <row r="801" spans="1:10">
      <c r="A801" s="14">
        <v>43525</v>
      </c>
      <c r="B801" t="s">
        <v>265</v>
      </c>
      <c r="C801" t="s">
        <v>194</v>
      </c>
      <c r="D801" t="s">
        <v>14</v>
      </c>
      <c r="E801" t="s">
        <v>19</v>
      </c>
      <c r="G801" s="13">
        <v>20.99</v>
      </c>
      <c r="H801">
        <v>1</v>
      </c>
      <c r="I801">
        <f>G801*H801</f>
        <v>20.99</v>
      </c>
      <c r="J801" t="s">
        <v>28</v>
      </c>
    </row>
    <row r="802" spans="1:10">
      <c r="A802" s="14">
        <v>43525</v>
      </c>
      <c r="B802" t="s">
        <v>265</v>
      </c>
      <c r="C802" t="s">
        <v>194</v>
      </c>
      <c r="D802" t="s">
        <v>14</v>
      </c>
      <c r="E802" t="s">
        <v>43</v>
      </c>
      <c r="F802" t="s">
        <v>44</v>
      </c>
      <c r="G802" s="13">
        <v>1.26</v>
      </c>
      <c r="J802" t="s">
        <v>28</v>
      </c>
    </row>
    <row r="803" spans="1:10">
      <c r="A803" s="14">
        <v>43525</v>
      </c>
      <c r="B803" t="s">
        <v>266</v>
      </c>
      <c r="C803" t="s">
        <v>13</v>
      </c>
      <c r="D803" t="s">
        <v>14</v>
      </c>
      <c r="E803" t="s">
        <v>15</v>
      </c>
      <c r="F803" t="s">
        <v>16</v>
      </c>
      <c r="G803" s="13">
        <v>-3.19</v>
      </c>
      <c r="J803" t="s">
        <v>17</v>
      </c>
    </row>
    <row r="804" spans="1:10">
      <c r="A804" s="14">
        <v>43525</v>
      </c>
      <c r="B804" t="s">
        <v>266</v>
      </c>
      <c r="C804" t="s">
        <v>13</v>
      </c>
      <c r="D804" t="s">
        <v>14</v>
      </c>
      <c r="E804" t="s">
        <v>15</v>
      </c>
      <c r="F804" t="s">
        <v>18</v>
      </c>
      <c r="G804" s="13">
        <v>-1.14</v>
      </c>
      <c r="J804" t="s">
        <v>17</v>
      </c>
    </row>
    <row r="805" spans="1:10">
      <c r="A805" s="14">
        <v>43525</v>
      </c>
      <c r="B805" t="s">
        <v>266</v>
      </c>
      <c r="C805" t="s">
        <v>13</v>
      </c>
      <c r="D805" t="s">
        <v>14</v>
      </c>
      <c r="E805" t="s">
        <v>36</v>
      </c>
      <c r="G805" s="13">
        <v>-0.4</v>
      </c>
      <c r="H805">
        <v>1</v>
      </c>
      <c r="J805" t="s">
        <v>17</v>
      </c>
    </row>
    <row r="806" spans="1:10">
      <c r="A806" s="14">
        <v>43525</v>
      </c>
      <c r="B806" t="s">
        <v>266</v>
      </c>
      <c r="C806" t="s">
        <v>13</v>
      </c>
      <c r="D806" t="s">
        <v>14</v>
      </c>
      <c r="E806" t="s">
        <v>19</v>
      </c>
      <c r="G806" s="13">
        <v>7.99</v>
      </c>
      <c r="H806">
        <v>1</v>
      </c>
      <c r="I806">
        <f>G806*H806</f>
        <v>7.99</v>
      </c>
      <c r="J806" t="s">
        <v>17</v>
      </c>
    </row>
    <row r="807" spans="1:7">
      <c r="A807" s="14">
        <v>43525</v>
      </c>
      <c r="B807" t="s">
        <v>170</v>
      </c>
      <c r="D807" t="s">
        <v>31</v>
      </c>
      <c r="E807" t="s">
        <v>15</v>
      </c>
      <c r="F807" t="s">
        <v>32</v>
      </c>
      <c r="G807" s="13">
        <v>-0.6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0" workbookViewId="0">
      <selection activeCell="F2" sqref="F2"/>
    </sheetView>
  </sheetViews>
  <sheetFormatPr defaultColWidth="9" defaultRowHeight="13.8" outlineLevelCol="5"/>
  <cols>
    <col min="1" max="1" width="15.0833333333333" customWidth="1"/>
    <col min="2" max="2" width="21.25" customWidth="1"/>
    <col min="3" max="4" width="10.8333333333333" customWidth="1"/>
    <col min="5" max="5" width="12.75" customWidth="1"/>
  </cols>
  <sheetData>
    <row r="1" spans="1:6">
      <c r="A1" t="s">
        <v>4</v>
      </c>
      <c r="B1" t="s">
        <v>267</v>
      </c>
      <c r="C1" t="s">
        <v>9</v>
      </c>
      <c r="D1" t="s">
        <v>268</v>
      </c>
      <c r="E1" t="s">
        <v>269</v>
      </c>
      <c r="F1" t="s">
        <v>270</v>
      </c>
    </row>
    <row r="2" spans="1:6">
      <c r="A2" t="s">
        <v>27</v>
      </c>
      <c r="B2" t="s">
        <v>271</v>
      </c>
      <c r="C2" s="1">
        <v>30</v>
      </c>
      <c r="D2" s="1">
        <v>1098</v>
      </c>
      <c r="E2" s="8">
        <v>385.002961538216</v>
      </c>
      <c r="F2" s="8">
        <f>(D2+E2)/C2</f>
        <v>49.4334320512739</v>
      </c>
    </row>
    <row r="3" spans="1:6">
      <c r="A3" t="s">
        <v>272</v>
      </c>
      <c r="B3" t="s">
        <v>273</v>
      </c>
      <c r="C3" s="1">
        <v>6</v>
      </c>
      <c r="D3" s="1">
        <v>190.8</v>
      </c>
      <c r="E3" s="8">
        <v>166.71568627451</v>
      </c>
      <c r="F3" s="8">
        <f t="shared" ref="F3:F38" si="0">(D3+E3)/C3</f>
        <v>59.5859477124183</v>
      </c>
    </row>
    <row r="4" spans="1:6">
      <c r="A4" t="s">
        <v>274</v>
      </c>
      <c r="B4" t="s">
        <v>275</v>
      </c>
      <c r="C4" s="1">
        <v>20</v>
      </c>
      <c r="D4" s="1">
        <v>95</v>
      </c>
      <c r="E4" s="8">
        <v>119.21568627451</v>
      </c>
      <c r="F4" s="8">
        <f t="shared" si="0"/>
        <v>10.7107843137255</v>
      </c>
    </row>
    <row r="5" spans="1:6">
      <c r="A5" t="s">
        <v>149</v>
      </c>
      <c r="B5" t="s">
        <v>276</v>
      </c>
      <c r="C5" s="1">
        <v>12</v>
      </c>
      <c r="D5" s="1">
        <v>67.68</v>
      </c>
      <c r="E5" s="8">
        <v>70.0392156862745</v>
      </c>
      <c r="F5" s="8">
        <f t="shared" si="0"/>
        <v>11.4766013071895</v>
      </c>
    </row>
    <row r="6" spans="1:6">
      <c r="A6" t="s">
        <v>208</v>
      </c>
      <c r="B6" t="s">
        <v>277</v>
      </c>
      <c r="C6" s="1">
        <v>18</v>
      </c>
      <c r="D6" s="1">
        <v>151.2</v>
      </c>
      <c r="E6" s="8">
        <v>75.6274509803921</v>
      </c>
      <c r="F6" s="8">
        <f t="shared" si="0"/>
        <v>12.6015250544662</v>
      </c>
    </row>
    <row r="7" spans="1:6">
      <c r="A7" t="s">
        <v>109</v>
      </c>
      <c r="B7" t="s">
        <v>278</v>
      </c>
      <c r="C7" s="1">
        <v>40</v>
      </c>
      <c r="D7" s="1">
        <v>364.8</v>
      </c>
      <c r="E7" s="8">
        <v>276.439960822527</v>
      </c>
      <c r="F7" s="8">
        <f t="shared" si="0"/>
        <v>16.0309990205632</v>
      </c>
    </row>
    <row r="8" spans="1:6">
      <c r="A8" t="s">
        <v>201</v>
      </c>
      <c r="B8" t="s">
        <v>279</v>
      </c>
      <c r="C8" s="1">
        <v>26</v>
      </c>
      <c r="D8" s="1">
        <v>951.6</v>
      </c>
      <c r="E8" s="8">
        <v>284.414726244099</v>
      </c>
      <c r="F8" s="8">
        <f t="shared" si="0"/>
        <v>47.5390279324654</v>
      </c>
    </row>
    <row r="9" spans="1:6">
      <c r="A9" t="s">
        <v>280</v>
      </c>
      <c r="B9" t="s">
        <v>281</v>
      </c>
      <c r="C9" s="1">
        <v>6</v>
      </c>
      <c r="D9" s="1">
        <v>190.8</v>
      </c>
      <c r="E9" s="8">
        <v>166.71568627451</v>
      </c>
      <c r="F9" s="8">
        <f t="shared" si="0"/>
        <v>59.5859477124183</v>
      </c>
    </row>
    <row r="10" spans="1:6">
      <c r="A10" t="s">
        <v>228</v>
      </c>
      <c r="B10" t="s">
        <v>282</v>
      </c>
      <c r="C10" s="1">
        <v>26</v>
      </c>
      <c r="D10" s="1">
        <v>434.2</v>
      </c>
      <c r="E10" s="8">
        <v>201.127049177769</v>
      </c>
      <c r="F10" s="8">
        <f t="shared" si="0"/>
        <v>24.4356557376065</v>
      </c>
    </row>
    <row r="11" spans="1:6">
      <c r="A11" t="s">
        <v>283</v>
      </c>
      <c r="B11" t="s">
        <v>284</v>
      </c>
      <c r="C11" s="1">
        <v>6</v>
      </c>
      <c r="D11" s="1">
        <v>190.8</v>
      </c>
      <c r="E11" s="8">
        <v>166.71568627451</v>
      </c>
      <c r="F11" s="8">
        <f t="shared" si="0"/>
        <v>59.5859477124183</v>
      </c>
    </row>
    <row r="12" spans="1:6">
      <c r="A12" t="s">
        <v>285</v>
      </c>
      <c r="B12" t="s">
        <v>286</v>
      </c>
      <c r="C12" s="1">
        <v>6</v>
      </c>
      <c r="D12" s="1">
        <v>219.6</v>
      </c>
      <c r="E12" s="8">
        <v>190</v>
      </c>
      <c r="F12" s="8">
        <f t="shared" si="0"/>
        <v>68.2666666666667</v>
      </c>
    </row>
    <row r="13" spans="1:6">
      <c r="A13" t="s">
        <v>122</v>
      </c>
      <c r="B13" t="s">
        <v>287</v>
      </c>
      <c r="C13" s="1">
        <v>12</v>
      </c>
      <c r="D13" s="1">
        <v>213.6</v>
      </c>
      <c r="E13" s="8">
        <v>240.294117647059</v>
      </c>
      <c r="F13" s="8">
        <f t="shared" si="0"/>
        <v>37.8245098039216</v>
      </c>
    </row>
    <row r="14" spans="1:6">
      <c r="A14" t="s">
        <v>83</v>
      </c>
      <c r="B14" t="s">
        <v>288</v>
      </c>
      <c r="C14" s="1">
        <v>18</v>
      </c>
      <c r="D14" s="1">
        <v>151.2</v>
      </c>
      <c r="E14" s="8">
        <v>75.6274509803921</v>
      </c>
      <c r="F14" s="8">
        <f t="shared" si="0"/>
        <v>12.6015250544662</v>
      </c>
    </row>
    <row r="15" spans="1:6">
      <c r="A15" t="s">
        <v>289</v>
      </c>
      <c r="B15" t="s">
        <v>290</v>
      </c>
      <c r="C15" s="1">
        <v>15</v>
      </c>
      <c r="D15" s="1">
        <v>143.1</v>
      </c>
      <c r="E15" s="8">
        <v>156.470588235294</v>
      </c>
      <c r="F15" s="8">
        <f t="shared" si="0"/>
        <v>19.9713725490196</v>
      </c>
    </row>
    <row r="16" spans="1:6">
      <c r="A16" t="s">
        <v>160</v>
      </c>
      <c r="B16" t="s">
        <v>291</v>
      </c>
      <c r="C16" s="1">
        <v>27</v>
      </c>
      <c r="D16" s="1">
        <v>450.9</v>
      </c>
      <c r="E16" s="8">
        <v>212.303519766004</v>
      </c>
      <c r="F16" s="8">
        <f t="shared" si="0"/>
        <v>24.5630933246668</v>
      </c>
    </row>
    <row r="17" spans="1:6">
      <c r="A17" t="s">
        <v>292</v>
      </c>
      <c r="B17" t="s">
        <v>293</v>
      </c>
      <c r="C17" s="1">
        <v>11</v>
      </c>
      <c r="D17" s="1">
        <v>62.04</v>
      </c>
      <c r="E17" s="8">
        <v>64.078431372549</v>
      </c>
      <c r="F17" s="8">
        <f t="shared" si="0"/>
        <v>11.465311942959</v>
      </c>
    </row>
    <row r="18" spans="1:6">
      <c r="A18" t="s">
        <v>294</v>
      </c>
      <c r="B18" t="s">
        <v>295</v>
      </c>
      <c r="C18" s="1">
        <v>6</v>
      </c>
      <c r="D18" s="1">
        <v>190.8</v>
      </c>
      <c r="E18" s="8">
        <v>166.71568627451</v>
      </c>
      <c r="F18" s="8">
        <f t="shared" si="0"/>
        <v>59.5859477124183</v>
      </c>
    </row>
    <row r="19" spans="1:6">
      <c r="A19" t="s">
        <v>111</v>
      </c>
      <c r="B19" t="s">
        <v>296</v>
      </c>
      <c r="C19" s="1">
        <v>40</v>
      </c>
      <c r="D19" s="1">
        <v>364.8</v>
      </c>
      <c r="E19" s="8">
        <v>276.439960822527</v>
      </c>
      <c r="F19" s="8">
        <f t="shared" si="0"/>
        <v>16.0309990205632</v>
      </c>
    </row>
    <row r="20" spans="1:6">
      <c r="A20" t="s">
        <v>194</v>
      </c>
      <c r="B20" t="s">
        <v>297</v>
      </c>
      <c r="C20" s="1">
        <v>30</v>
      </c>
      <c r="D20" s="1">
        <v>1098</v>
      </c>
      <c r="E20" s="8">
        <v>385.002961538216</v>
      </c>
      <c r="F20" s="8">
        <f t="shared" si="0"/>
        <v>49.4334320512739</v>
      </c>
    </row>
    <row r="21" spans="1:6">
      <c r="A21" t="s">
        <v>88</v>
      </c>
      <c r="B21" t="s">
        <v>298</v>
      </c>
      <c r="C21" s="1">
        <v>16</v>
      </c>
      <c r="D21" s="1">
        <v>134.4</v>
      </c>
      <c r="E21" s="8">
        <v>67.4313725490196</v>
      </c>
      <c r="F21" s="8">
        <f t="shared" si="0"/>
        <v>12.6144607843137</v>
      </c>
    </row>
    <row r="22" spans="1:6">
      <c r="A22" t="s">
        <v>13</v>
      </c>
      <c r="B22" t="s">
        <v>299</v>
      </c>
      <c r="C22" s="1">
        <v>89</v>
      </c>
      <c r="D22" s="1">
        <v>747.6</v>
      </c>
      <c r="E22" s="8">
        <v>165.641409110248</v>
      </c>
      <c r="F22" s="8">
        <f t="shared" si="0"/>
        <v>10.261139428205</v>
      </c>
    </row>
    <row r="23" spans="1:6">
      <c r="A23" t="s">
        <v>300</v>
      </c>
      <c r="B23" t="s">
        <v>301</v>
      </c>
      <c r="C23" s="1">
        <v>15</v>
      </c>
      <c r="D23" s="1">
        <v>143.1</v>
      </c>
      <c r="E23" s="8">
        <v>156.470588235294</v>
      </c>
      <c r="F23" s="8">
        <f t="shared" si="0"/>
        <v>19.9713725490196</v>
      </c>
    </row>
    <row r="24" spans="1:6">
      <c r="A24" t="s">
        <v>302</v>
      </c>
      <c r="B24" t="s">
        <v>303</v>
      </c>
      <c r="C24" s="1">
        <v>12</v>
      </c>
      <c r="D24" s="1">
        <v>213.6</v>
      </c>
      <c r="E24" s="8">
        <v>240.294117647059</v>
      </c>
      <c r="F24" s="8">
        <f t="shared" si="0"/>
        <v>37.8245098039216</v>
      </c>
    </row>
    <row r="25" spans="1:6">
      <c r="A25" t="s">
        <v>304</v>
      </c>
      <c r="B25" t="s">
        <v>305</v>
      </c>
      <c r="C25" s="1">
        <v>9</v>
      </c>
      <c r="D25" s="1">
        <v>150.3</v>
      </c>
      <c r="E25" s="8">
        <v>119.21568627451</v>
      </c>
      <c r="F25" s="8">
        <f t="shared" si="0"/>
        <v>29.9461873638344</v>
      </c>
    </row>
    <row r="26" spans="1:6">
      <c r="A26" t="s">
        <v>72</v>
      </c>
      <c r="B26" t="s">
        <v>306</v>
      </c>
      <c r="C26" s="1">
        <v>50</v>
      </c>
      <c r="D26" s="1">
        <v>975</v>
      </c>
      <c r="E26" s="8">
        <v>69.3712413604881</v>
      </c>
      <c r="F26" s="8">
        <f t="shared" si="0"/>
        <v>20.8874248272098</v>
      </c>
    </row>
    <row r="27" spans="1:6">
      <c r="A27" t="s">
        <v>128</v>
      </c>
      <c r="B27" t="s">
        <v>307</v>
      </c>
      <c r="C27" s="1">
        <v>28</v>
      </c>
      <c r="D27" s="1">
        <v>1069.6</v>
      </c>
      <c r="E27" s="8">
        <v>186.469896776992</v>
      </c>
      <c r="F27" s="8">
        <f t="shared" si="0"/>
        <v>44.8596391706069</v>
      </c>
    </row>
    <row r="28" spans="1:6">
      <c r="A28" t="s">
        <v>142</v>
      </c>
      <c r="B28" t="s">
        <v>308</v>
      </c>
      <c r="C28" s="1">
        <v>24</v>
      </c>
      <c r="D28" s="1">
        <v>960</v>
      </c>
      <c r="E28" s="8">
        <v>772.334235810858</v>
      </c>
      <c r="F28" s="8">
        <f t="shared" si="0"/>
        <v>72.1805931587858</v>
      </c>
    </row>
    <row r="29" spans="1:6">
      <c r="A29" t="s">
        <v>34</v>
      </c>
      <c r="B29" t="s">
        <v>309</v>
      </c>
      <c r="C29" s="1">
        <v>20</v>
      </c>
      <c r="D29" s="1">
        <v>560</v>
      </c>
      <c r="E29" s="8">
        <v>344.394491223607</v>
      </c>
      <c r="F29" s="8">
        <f t="shared" si="0"/>
        <v>45.2197245611803</v>
      </c>
    </row>
    <row r="30" spans="1:6">
      <c r="A30" t="s">
        <v>41</v>
      </c>
      <c r="B30" t="s">
        <v>310</v>
      </c>
      <c r="C30" s="1">
        <v>24</v>
      </c>
      <c r="D30" s="1">
        <v>816</v>
      </c>
      <c r="E30" s="8">
        <v>423.727903982949</v>
      </c>
      <c r="F30" s="8">
        <f t="shared" si="0"/>
        <v>51.6553293326229</v>
      </c>
    </row>
    <row r="31" spans="1:6">
      <c r="A31" t="s">
        <v>50</v>
      </c>
      <c r="B31" t="s">
        <v>311</v>
      </c>
      <c r="C31" s="1">
        <v>24</v>
      </c>
      <c r="D31" s="1">
        <v>876</v>
      </c>
      <c r="E31" s="8">
        <v>529.378756899245</v>
      </c>
      <c r="F31" s="8">
        <f t="shared" si="0"/>
        <v>58.5574482041352</v>
      </c>
    </row>
    <row r="32" spans="1:6">
      <c r="A32" t="s">
        <v>38</v>
      </c>
      <c r="B32" t="s">
        <v>312</v>
      </c>
      <c r="C32" s="1">
        <v>18</v>
      </c>
      <c r="D32" s="1">
        <v>396</v>
      </c>
      <c r="E32" s="8">
        <v>188.736023994768</v>
      </c>
      <c r="F32" s="8">
        <f t="shared" si="0"/>
        <v>32.485334666376</v>
      </c>
    </row>
    <row r="33" spans="1:6">
      <c r="A33" t="s">
        <v>21</v>
      </c>
      <c r="B33" t="s">
        <v>313</v>
      </c>
      <c r="C33" s="1">
        <v>20</v>
      </c>
      <c r="D33" s="1">
        <v>600</v>
      </c>
      <c r="E33" s="8">
        <v>297.602625436494</v>
      </c>
      <c r="F33" s="8">
        <f t="shared" si="0"/>
        <v>44.8801312718247</v>
      </c>
    </row>
    <row r="34" spans="1:6">
      <c r="A34" t="s">
        <v>131</v>
      </c>
      <c r="B34" t="s">
        <v>314</v>
      </c>
      <c r="C34" s="1">
        <v>20</v>
      </c>
      <c r="D34" s="1">
        <v>720</v>
      </c>
      <c r="E34" s="8">
        <v>293.1222352709</v>
      </c>
      <c r="F34" s="8">
        <f t="shared" si="0"/>
        <v>50.656111763545</v>
      </c>
    </row>
    <row r="35" spans="1:6">
      <c r="A35" t="s">
        <v>106</v>
      </c>
      <c r="B35" t="s">
        <v>315</v>
      </c>
      <c r="C35" s="1">
        <v>20</v>
      </c>
      <c r="D35" s="1">
        <v>840</v>
      </c>
      <c r="E35" s="8">
        <v>375.91641049654</v>
      </c>
      <c r="F35" s="8">
        <f t="shared" si="0"/>
        <v>60.795820524827</v>
      </c>
    </row>
    <row r="36" spans="1:6">
      <c r="A36" t="s">
        <v>24</v>
      </c>
      <c r="B36" t="s">
        <v>316</v>
      </c>
      <c r="C36" s="1">
        <v>24</v>
      </c>
      <c r="D36" s="1">
        <v>441.6</v>
      </c>
      <c r="E36" s="8">
        <v>632.665721207651</v>
      </c>
      <c r="F36" s="8">
        <f t="shared" si="0"/>
        <v>44.7610717169855</v>
      </c>
    </row>
    <row r="37" spans="1:6">
      <c r="A37" t="s">
        <v>64</v>
      </c>
      <c r="B37" t="s">
        <v>317</v>
      </c>
      <c r="C37" s="1">
        <v>20</v>
      </c>
      <c r="D37" s="1">
        <v>1240</v>
      </c>
      <c r="E37" s="8">
        <v>942.201570939302</v>
      </c>
      <c r="F37" s="8">
        <f t="shared" si="0"/>
        <v>109.110078546965</v>
      </c>
    </row>
    <row r="38" spans="1:6">
      <c r="A38" t="s">
        <v>47</v>
      </c>
      <c r="B38" t="s">
        <v>318</v>
      </c>
      <c r="C38" s="1">
        <v>20</v>
      </c>
      <c r="D38" s="1">
        <v>1860</v>
      </c>
      <c r="E38" s="8">
        <v>1295.0988866002</v>
      </c>
      <c r="F38" s="8">
        <f t="shared" si="0"/>
        <v>157.75494433001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opLeftCell="A4" workbookViewId="0">
      <selection activeCell="H27" sqref="H27"/>
    </sheetView>
  </sheetViews>
  <sheetFormatPr defaultColWidth="9" defaultRowHeight="13.8"/>
  <cols>
    <col min="1" max="1" width="16.4444444444444"/>
    <col min="2" max="2" width="12.4444444444444"/>
    <col min="3" max="3" width="8.5" customWidth="1"/>
    <col min="4" max="4" width="6.16666666666667" customWidth="1"/>
    <col min="5" max="5" width="8.5" customWidth="1"/>
    <col min="6" max="6" width="28.1666666666667" customWidth="1"/>
    <col min="7" max="7" width="16.8888888888889" customWidth="1"/>
    <col min="8" max="8" width="8.16666666666667" customWidth="1"/>
    <col min="10" max="10" width="9.58333333333333" customWidth="1"/>
    <col min="12" max="12" width="9.66666666666667" customWidth="1"/>
    <col min="14" max="14" width="8.66666666666667" style="1"/>
  </cols>
  <sheetData>
    <row r="1" spans="1:2">
      <c r="A1" t="s">
        <v>7</v>
      </c>
      <c r="B1" t="s">
        <v>319</v>
      </c>
    </row>
    <row r="2" spans="1:2">
      <c r="A2" t="s">
        <v>5</v>
      </c>
      <c r="B2" t="s">
        <v>320</v>
      </c>
    </row>
    <row r="4" spans="1:2">
      <c r="A4" t="s">
        <v>321</v>
      </c>
      <c r="B4" t="s">
        <v>322</v>
      </c>
    </row>
    <row r="5" spans="1:8">
      <c r="A5" t="s">
        <v>323</v>
      </c>
      <c r="B5" t="s">
        <v>100</v>
      </c>
      <c r="C5" t="s">
        <v>36</v>
      </c>
      <c r="D5" t="s">
        <v>43</v>
      </c>
      <c r="E5" t="s">
        <v>19</v>
      </c>
      <c r="F5" t="s">
        <v>123</v>
      </c>
      <c r="G5" t="s">
        <v>15</v>
      </c>
      <c r="H5" t="s">
        <v>324</v>
      </c>
    </row>
    <row r="6" spans="1:8">
      <c r="A6" s="1" t="s">
        <v>27</v>
      </c>
      <c r="B6" s="2"/>
      <c r="C6" s="2">
        <v>-5.44</v>
      </c>
      <c r="D6" s="2">
        <v>3.34</v>
      </c>
      <c r="E6" s="2">
        <v>234.89</v>
      </c>
      <c r="F6" s="2"/>
      <c r="G6" s="2">
        <v>-92.79</v>
      </c>
      <c r="H6" s="2">
        <v>140</v>
      </c>
    </row>
    <row r="7" spans="1:9">
      <c r="A7" s="1" t="s">
        <v>149</v>
      </c>
      <c r="B7" s="2"/>
      <c r="C7" s="2">
        <v>-0.18</v>
      </c>
      <c r="D7" s="2"/>
      <c r="E7" s="2">
        <v>6.99</v>
      </c>
      <c r="F7" s="2"/>
      <c r="G7" s="2">
        <v>-3.91</v>
      </c>
      <c r="H7" s="3">
        <v>2.9</v>
      </c>
      <c r="I7" s="4"/>
    </row>
    <row r="8" spans="1:9">
      <c r="A8" s="1" t="s">
        <v>208</v>
      </c>
      <c r="B8" s="2"/>
      <c r="C8" s="2"/>
      <c r="D8" s="2"/>
      <c r="E8" s="2">
        <v>15.98</v>
      </c>
      <c r="F8" s="2"/>
      <c r="G8" s="2">
        <v>-8.96</v>
      </c>
      <c r="H8" s="3">
        <v>7.02</v>
      </c>
      <c r="I8" s="4"/>
    </row>
    <row r="9" spans="1:9">
      <c r="A9" s="1" t="s">
        <v>109</v>
      </c>
      <c r="B9" s="2"/>
      <c r="C9" s="2">
        <v>-0.19</v>
      </c>
      <c r="D9" s="2"/>
      <c r="E9" s="2">
        <v>21.98</v>
      </c>
      <c r="F9" s="2"/>
      <c r="G9" s="2">
        <v>-24.72</v>
      </c>
      <c r="H9" s="4">
        <v>-2.93</v>
      </c>
      <c r="I9" s="4"/>
    </row>
    <row r="10" spans="1:9">
      <c r="A10" s="1" t="s">
        <v>201</v>
      </c>
      <c r="B10" s="2"/>
      <c r="C10" s="2">
        <v>-3.15</v>
      </c>
      <c r="D10" s="2"/>
      <c r="E10" s="2">
        <v>146.93</v>
      </c>
      <c r="F10" s="2"/>
      <c r="G10" s="2">
        <v>-58.39</v>
      </c>
      <c r="H10" s="3">
        <v>85.39</v>
      </c>
      <c r="I10" s="4"/>
    </row>
    <row r="11" spans="1:9">
      <c r="A11" s="1" t="s">
        <v>228</v>
      </c>
      <c r="B11" s="2"/>
      <c r="C11" s="2">
        <v>-0.6</v>
      </c>
      <c r="D11" s="2"/>
      <c r="E11" s="2">
        <v>11.99</v>
      </c>
      <c r="F11" s="2"/>
      <c r="G11" s="2">
        <v>-6.47</v>
      </c>
      <c r="H11" s="3">
        <v>4.92</v>
      </c>
      <c r="I11" s="4"/>
    </row>
    <row r="12" spans="1:9">
      <c r="A12" s="1" t="s">
        <v>24</v>
      </c>
      <c r="B12" s="2"/>
      <c r="C12" s="2">
        <v>-4.05</v>
      </c>
      <c r="D12" s="2"/>
      <c r="E12" s="2">
        <v>223.89</v>
      </c>
      <c r="F12" s="2"/>
      <c r="G12" s="2">
        <v>-90.83</v>
      </c>
      <c r="H12" s="4">
        <v>129.01</v>
      </c>
      <c r="I12" s="4"/>
    </row>
    <row r="13" spans="1:9">
      <c r="A13" s="1" t="s">
        <v>122</v>
      </c>
      <c r="B13" s="2"/>
      <c r="C13" s="2">
        <v>-9.21</v>
      </c>
      <c r="D13" s="2">
        <v>8.71</v>
      </c>
      <c r="E13" s="2">
        <v>79.92</v>
      </c>
      <c r="F13" s="2">
        <v>3.73</v>
      </c>
      <c r="G13" s="2">
        <v>-50</v>
      </c>
      <c r="H13" s="4">
        <v>33.15</v>
      </c>
      <c r="I13" s="4"/>
    </row>
    <row r="14" spans="1:9">
      <c r="A14" s="1" t="s">
        <v>83</v>
      </c>
      <c r="B14" s="2"/>
      <c r="C14" s="2">
        <v>-0.4</v>
      </c>
      <c r="D14" s="2"/>
      <c r="E14" s="2">
        <v>31.96</v>
      </c>
      <c r="F14" s="2"/>
      <c r="G14" s="2">
        <v>-17.5</v>
      </c>
      <c r="H14" s="3">
        <v>14.06</v>
      </c>
      <c r="I14" s="4"/>
    </row>
    <row r="15" spans="1:9">
      <c r="A15" s="1" t="s">
        <v>160</v>
      </c>
      <c r="B15" s="2"/>
      <c r="C15" s="2">
        <v>0</v>
      </c>
      <c r="D15" s="2"/>
      <c r="E15" s="2">
        <v>11.99</v>
      </c>
      <c r="F15" s="2"/>
      <c r="G15" s="2">
        <v>-6.56</v>
      </c>
      <c r="H15" s="3">
        <v>5.43</v>
      </c>
      <c r="I15" s="4"/>
    </row>
    <row r="16" spans="1:9">
      <c r="A16" s="1" t="s">
        <v>72</v>
      </c>
      <c r="B16" s="2"/>
      <c r="C16" s="2">
        <v>-0.43</v>
      </c>
      <c r="D16" s="2"/>
      <c r="E16" s="2">
        <v>65.93</v>
      </c>
      <c r="F16" s="2"/>
      <c r="G16" s="2">
        <v>-27.19</v>
      </c>
      <c r="H16" s="4">
        <v>38.31</v>
      </c>
      <c r="I16" s="4"/>
    </row>
    <row r="17" spans="1:9">
      <c r="A17" s="1" t="s">
        <v>128</v>
      </c>
      <c r="B17" s="2"/>
      <c r="C17" s="2">
        <v>-19.53</v>
      </c>
      <c r="D17" s="2">
        <v>18.53</v>
      </c>
      <c r="E17" s="2">
        <v>81.96</v>
      </c>
      <c r="F17" s="2"/>
      <c r="G17" s="2">
        <v>-34.7</v>
      </c>
      <c r="H17" s="3">
        <v>46.26</v>
      </c>
      <c r="I17" s="4"/>
    </row>
    <row r="18" spans="1:9">
      <c r="A18" s="1" t="s">
        <v>34</v>
      </c>
      <c r="B18" s="2"/>
      <c r="C18" s="2">
        <v>-10.04</v>
      </c>
      <c r="D18" s="2">
        <v>6.99</v>
      </c>
      <c r="E18" s="2">
        <v>220.89</v>
      </c>
      <c r="F18" s="2"/>
      <c r="G18" s="2">
        <v>-98.9</v>
      </c>
      <c r="H18" s="4">
        <v>118.94</v>
      </c>
      <c r="I18" s="4"/>
    </row>
    <row r="19" spans="1:9">
      <c r="A19" s="1" t="s">
        <v>41</v>
      </c>
      <c r="B19" s="2"/>
      <c r="C19" s="2">
        <v>-15.97</v>
      </c>
      <c r="D19" s="2">
        <v>8.45</v>
      </c>
      <c r="E19" s="2">
        <v>473.83</v>
      </c>
      <c r="F19" s="2"/>
      <c r="G19" s="2">
        <v>-234.64</v>
      </c>
      <c r="H19" s="4">
        <v>231.67</v>
      </c>
      <c r="I19" s="4"/>
    </row>
    <row r="20" spans="1:9">
      <c r="A20" s="1" t="s">
        <v>50</v>
      </c>
      <c r="B20" s="2"/>
      <c r="C20" s="2">
        <v>-23.73</v>
      </c>
      <c r="D20" s="2">
        <v>8.5</v>
      </c>
      <c r="E20" s="2">
        <v>747.77</v>
      </c>
      <c r="F20" s="2"/>
      <c r="G20" s="2">
        <v>-405.69</v>
      </c>
      <c r="H20" s="3">
        <v>326.85</v>
      </c>
      <c r="I20" s="4"/>
    </row>
    <row r="21" spans="1:9">
      <c r="A21" s="1" t="s">
        <v>21</v>
      </c>
      <c r="B21" s="2"/>
      <c r="C21" s="2">
        <v>-4.65</v>
      </c>
      <c r="D21" s="2">
        <v>4.65</v>
      </c>
      <c r="E21" s="2">
        <v>438.81</v>
      </c>
      <c r="F21" s="2"/>
      <c r="G21" s="2">
        <v>-189.02</v>
      </c>
      <c r="H21" s="4">
        <v>249.79</v>
      </c>
      <c r="I21" s="4"/>
    </row>
    <row r="22" spans="1:9">
      <c r="A22" s="1" t="s">
        <v>131</v>
      </c>
      <c r="B22" s="2"/>
      <c r="C22" s="2">
        <v>-4.2</v>
      </c>
      <c r="D22" s="2"/>
      <c r="E22" s="2">
        <v>279.9</v>
      </c>
      <c r="F22" s="2"/>
      <c r="G22" s="2">
        <v>-108.43</v>
      </c>
      <c r="H22" s="3">
        <v>167.27</v>
      </c>
      <c r="I22" s="4"/>
    </row>
    <row r="23" spans="1:9">
      <c r="A23" s="1" t="s">
        <v>38</v>
      </c>
      <c r="B23" s="2"/>
      <c r="C23" s="2"/>
      <c r="D23" s="2"/>
      <c r="E23" s="2">
        <v>240.88</v>
      </c>
      <c r="F23" s="2"/>
      <c r="G23" s="2">
        <v>-95.04</v>
      </c>
      <c r="H23" s="4">
        <v>145.84</v>
      </c>
      <c r="I23" s="4"/>
    </row>
    <row r="24" spans="1:9">
      <c r="A24" s="1" t="s">
        <v>106</v>
      </c>
      <c r="B24" s="2"/>
      <c r="C24" s="2"/>
      <c r="D24" s="2"/>
      <c r="E24" s="2">
        <v>708.81</v>
      </c>
      <c r="F24" s="2"/>
      <c r="G24" s="2">
        <v>-300.91</v>
      </c>
      <c r="H24" s="3">
        <v>407.9</v>
      </c>
      <c r="I24" s="4"/>
    </row>
    <row r="25" spans="1:9">
      <c r="A25" s="1" t="s">
        <v>142</v>
      </c>
      <c r="B25" s="2"/>
      <c r="C25" s="2">
        <v>-42.17</v>
      </c>
      <c r="D25" s="2">
        <v>23.76</v>
      </c>
      <c r="E25" s="2">
        <v>919.77</v>
      </c>
      <c r="F25" s="2"/>
      <c r="G25" s="2">
        <v>-393.99</v>
      </c>
      <c r="H25" s="3">
        <v>507.37</v>
      </c>
      <c r="I25" s="4"/>
    </row>
    <row r="26" spans="1:9">
      <c r="A26" s="1" t="s">
        <v>64</v>
      </c>
      <c r="B26" s="2"/>
      <c r="C26" s="2"/>
      <c r="D26" s="2">
        <v>10.11</v>
      </c>
      <c r="E26" s="2">
        <v>137.97</v>
      </c>
      <c r="F26" s="2"/>
      <c r="G26" s="2">
        <v>-98.15</v>
      </c>
      <c r="H26" s="3">
        <v>49.93</v>
      </c>
      <c r="I26" s="4"/>
    </row>
    <row r="27" spans="1:9">
      <c r="A27" s="1" t="s">
        <v>47</v>
      </c>
      <c r="B27" s="2"/>
      <c r="C27" s="2">
        <v>-19.2</v>
      </c>
      <c r="D27" s="2"/>
      <c r="E27" s="2">
        <v>383.94</v>
      </c>
      <c r="F27" s="2"/>
      <c r="G27" s="2">
        <v>-118.72</v>
      </c>
      <c r="H27" s="3">
        <v>246.02</v>
      </c>
      <c r="I27" s="4"/>
    </row>
    <row r="28" spans="1:9">
      <c r="A28" s="1" t="s">
        <v>111</v>
      </c>
      <c r="B28" s="2"/>
      <c r="C28" s="2">
        <v>-0.36</v>
      </c>
      <c r="D28" s="2"/>
      <c r="E28" s="2">
        <v>43.96</v>
      </c>
      <c r="F28" s="2"/>
      <c r="G28" s="2"/>
      <c r="H28" s="4">
        <v>43.6</v>
      </c>
      <c r="I28" s="4"/>
    </row>
    <row r="29" spans="1:9">
      <c r="A29" s="1" t="s">
        <v>194</v>
      </c>
      <c r="B29" s="2"/>
      <c r="C29" s="2">
        <v>-1.2</v>
      </c>
      <c r="D29" s="2"/>
      <c r="E29" s="2">
        <v>86.96</v>
      </c>
      <c r="F29" s="2"/>
      <c r="G29" s="2">
        <v>-33.91</v>
      </c>
      <c r="H29" s="3">
        <v>51.85</v>
      </c>
      <c r="I29" s="4"/>
    </row>
    <row r="30" spans="1:8">
      <c r="A30" s="1" t="s">
        <v>88</v>
      </c>
      <c r="B30" s="2"/>
      <c r="C30" s="2">
        <v>-1.2</v>
      </c>
      <c r="D30" s="2">
        <v>2.63</v>
      </c>
      <c r="E30" s="2">
        <v>47.94</v>
      </c>
      <c r="F30" s="2"/>
      <c r="G30" s="2">
        <v>-29.33</v>
      </c>
      <c r="H30" s="5">
        <v>20.04</v>
      </c>
    </row>
    <row r="31" spans="1:8">
      <c r="A31" s="1" t="s">
        <v>13</v>
      </c>
      <c r="B31" s="2"/>
      <c r="C31" s="2">
        <v>-2</v>
      </c>
      <c r="D31" s="2"/>
      <c r="E31" s="2">
        <v>119.85</v>
      </c>
      <c r="F31" s="2"/>
      <c r="G31" s="2">
        <v>-65.55</v>
      </c>
      <c r="H31" s="2">
        <v>52.3</v>
      </c>
    </row>
    <row r="32" spans="1:8">
      <c r="A32" s="1" t="s">
        <v>325</v>
      </c>
      <c r="B32" s="2">
        <v>-200.36</v>
      </c>
      <c r="C32" s="2"/>
      <c r="D32" s="2">
        <v>0</v>
      </c>
      <c r="E32" s="2"/>
      <c r="F32" s="2"/>
      <c r="G32" s="2">
        <v>-91.1</v>
      </c>
      <c r="H32" s="2">
        <v>-291.46</v>
      </c>
    </row>
    <row r="33" spans="1:8">
      <c r="A33" s="1" t="s">
        <v>324</v>
      </c>
      <c r="B33" s="2">
        <v>-200.36</v>
      </c>
      <c r="C33" s="2">
        <v>-167.9</v>
      </c>
      <c r="D33" s="2">
        <v>95.67</v>
      </c>
      <c r="E33" s="2">
        <v>5785.69</v>
      </c>
      <c r="F33" s="2">
        <v>3.73</v>
      </c>
      <c r="G33" s="2">
        <v>-2685.4</v>
      </c>
      <c r="H33" s="2">
        <v>2831.43</v>
      </c>
    </row>
    <row r="34" spans="1:1">
      <c r="A34" s="1"/>
    </row>
    <row r="35" spans="1:1">
      <c r="A35" s="1"/>
    </row>
    <row r="36" spans="1:1">
      <c r="A36" s="1"/>
    </row>
    <row r="37" spans="1:8">
      <c r="A37" t="s">
        <v>5</v>
      </c>
      <c r="B37" t="s">
        <v>132</v>
      </c>
      <c r="G37" t="s">
        <v>326</v>
      </c>
      <c r="H37">
        <v>6.7112</v>
      </c>
    </row>
    <row r="38" spans="1:13">
      <c r="A38" t="s">
        <v>6</v>
      </c>
      <c r="B38" t="s">
        <v>19</v>
      </c>
      <c r="G38" t="s">
        <v>10</v>
      </c>
      <c r="H38">
        <v>6361.17</v>
      </c>
      <c r="J38" t="s">
        <v>327</v>
      </c>
      <c r="M38">
        <v>291.46</v>
      </c>
    </row>
    <row r="40" spans="1:14">
      <c r="A40" t="s">
        <v>323</v>
      </c>
      <c r="B40" t="s">
        <v>328</v>
      </c>
      <c r="F40" s="6" t="s">
        <v>329</v>
      </c>
      <c r="G40" s="7" t="s">
        <v>330</v>
      </c>
      <c r="H40" s="7" t="s">
        <v>331</v>
      </c>
      <c r="I40" s="7" t="s">
        <v>332</v>
      </c>
      <c r="J40" s="7" t="s">
        <v>333</v>
      </c>
      <c r="K40" s="7" t="s">
        <v>334</v>
      </c>
      <c r="L40" s="7" t="s">
        <v>335</v>
      </c>
      <c r="M40" s="7" t="s">
        <v>336</v>
      </c>
      <c r="N40" s="7" t="s">
        <v>337</v>
      </c>
    </row>
    <row r="41" spans="1:14">
      <c r="A41" s="1" t="s">
        <v>50</v>
      </c>
      <c r="B41">
        <v>1</v>
      </c>
      <c r="F41" t="s">
        <v>308</v>
      </c>
      <c r="G41" s="1" t="s">
        <v>142</v>
      </c>
      <c r="H41" s="1">
        <v>23</v>
      </c>
      <c r="I41" s="8">
        <v>72.1805931587858</v>
      </c>
      <c r="J41" s="8">
        <f t="shared" ref="J41:J66" si="0">H41*I41</f>
        <v>1660.15364265207</v>
      </c>
      <c r="K41" s="1">
        <v>515.08</v>
      </c>
      <c r="L41" s="8">
        <f>M41/H41</f>
        <v>78.1152718846925</v>
      </c>
      <c r="M41" s="8">
        <f t="shared" ref="M41:M66" si="1">K41*$H$37-J41</f>
        <v>1796.65125334793</v>
      </c>
      <c r="N41" s="9">
        <f>L41/I41</f>
        <v>1.0822198663961</v>
      </c>
    </row>
    <row r="42" spans="1:14">
      <c r="A42" s="1" t="s">
        <v>131</v>
      </c>
      <c r="B42">
        <v>1</v>
      </c>
      <c r="F42" t="s">
        <v>315</v>
      </c>
      <c r="G42" s="1" t="s">
        <v>106</v>
      </c>
      <c r="H42" s="1">
        <v>19</v>
      </c>
      <c r="I42" s="8">
        <v>60.795820524827</v>
      </c>
      <c r="J42" s="8">
        <f t="shared" si="0"/>
        <v>1155.12058997171</v>
      </c>
      <c r="K42" s="1">
        <v>414.3</v>
      </c>
      <c r="L42" s="8">
        <f t="shared" ref="L42:L66" si="2">M42/H42</f>
        <v>85.5436615804361</v>
      </c>
      <c r="M42" s="8">
        <f t="shared" si="1"/>
        <v>1625.32957002829</v>
      </c>
      <c r="N42" s="9">
        <f t="shared" ref="N42:N66" si="3">L42/I42</f>
        <v>1.40706484166133</v>
      </c>
    </row>
    <row r="43" spans="1:14">
      <c r="A43" s="1" t="s">
        <v>324</v>
      </c>
      <c r="B43">
        <v>2</v>
      </c>
      <c r="F43" t="s">
        <v>313</v>
      </c>
      <c r="G43" s="1" t="s">
        <v>21</v>
      </c>
      <c r="H43" s="1">
        <v>19</v>
      </c>
      <c r="I43" s="8">
        <v>44.8801312718247</v>
      </c>
      <c r="J43" s="8">
        <f t="shared" si="0"/>
        <v>852.722494164669</v>
      </c>
      <c r="K43" s="1">
        <v>253.37</v>
      </c>
      <c r="L43" s="8">
        <f t="shared" si="2"/>
        <v>44.6154868334385</v>
      </c>
      <c r="M43" s="8">
        <f t="shared" si="1"/>
        <v>847.694249835331</v>
      </c>
      <c r="N43" s="9">
        <f t="shared" si="3"/>
        <v>0.994103305162292</v>
      </c>
    </row>
    <row r="44" spans="6:14">
      <c r="F44" t="s">
        <v>311</v>
      </c>
      <c r="G44" s="1" t="s">
        <v>50</v>
      </c>
      <c r="H44" s="1">
        <v>24</v>
      </c>
      <c r="I44" s="8">
        <v>58.5574482041352</v>
      </c>
      <c r="J44" s="8">
        <f t="shared" si="0"/>
        <v>1405.37875689925</v>
      </c>
      <c r="K44" s="1">
        <v>331.85</v>
      </c>
      <c r="L44" s="8">
        <f t="shared" si="2"/>
        <v>34.2388734625314</v>
      </c>
      <c r="M44" s="8">
        <f t="shared" si="1"/>
        <v>821.732963100754</v>
      </c>
      <c r="N44" s="9">
        <f t="shared" si="3"/>
        <v>0.584705695220399</v>
      </c>
    </row>
    <row r="45" spans="6:14">
      <c r="F45" t="s">
        <v>310</v>
      </c>
      <c r="G45" s="1" t="s">
        <v>41</v>
      </c>
      <c r="H45" s="1">
        <v>17</v>
      </c>
      <c r="I45" s="8">
        <v>51.6553293326229</v>
      </c>
      <c r="J45" s="8">
        <f t="shared" si="0"/>
        <v>878.140598654589</v>
      </c>
      <c r="K45" s="1">
        <v>249.02</v>
      </c>
      <c r="L45" s="8">
        <f t="shared" si="2"/>
        <v>46.6519073732595</v>
      </c>
      <c r="M45" s="8">
        <f t="shared" si="1"/>
        <v>793.082425345411</v>
      </c>
      <c r="N45" s="9">
        <f t="shared" si="3"/>
        <v>0.903138320401657</v>
      </c>
    </row>
    <row r="46" spans="6:14">
      <c r="F46" t="s">
        <v>318</v>
      </c>
      <c r="G46" s="1" t="s">
        <v>47</v>
      </c>
      <c r="H46" s="1">
        <v>6</v>
      </c>
      <c r="I46" s="8">
        <v>157.75494433001</v>
      </c>
      <c r="J46" s="8">
        <f t="shared" si="0"/>
        <v>946.529665980061</v>
      </c>
      <c r="K46" s="1">
        <v>246.02</v>
      </c>
      <c r="L46" s="8">
        <f t="shared" si="2"/>
        <v>117.426626336656</v>
      </c>
      <c r="M46" s="8">
        <f t="shared" si="1"/>
        <v>704.559758019939</v>
      </c>
      <c r="N46" s="9">
        <f t="shared" si="3"/>
        <v>0.744360988718108</v>
      </c>
    </row>
    <row r="47" spans="6:14">
      <c r="F47" t="s">
        <v>312</v>
      </c>
      <c r="G47" s="1" t="s">
        <v>38</v>
      </c>
      <c r="H47" s="1">
        <v>12</v>
      </c>
      <c r="I47" s="8">
        <v>32.485334666376</v>
      </c>
      <c r="J47" s="8">
        <f t="shared" si="0"/>
        <v>389.824015996512</v>
      </c>
      <c r="K47" s="1">
        <v>147.44</v>
      </c>
      <c r="L47" s="8">
        <f t="shared" si="2"/>
        <v>49.9729426669573</v>
      </c>
      <c r="M47" s="8">
        <f t="shared" si="1"/>
        <v>599.675312003488</v>
      </c>
      <c r="N47" s="9">
        <f t="shared" si="3"/>
        <v>1.53832315967124</v>
      </c>
    </row>
    <row r="48" spans="6:14">
      <c r="F48" t="s">
        <v>314</v>
      </c>
      <c r="G48" s="1" t="s">
        <v>131</v>
      </c>
      <c r="H48" s="1">
        <v>11</v>
      </c>
      <c r="I48" s="8">
        <v>50.656111763545</v>
      </c>
      <c r="J48" s="8">
        <f t="shared" si="0"/>
        <v>557.217229398995</v>
      </c>
      <c r="K48" s="1">
        <v>170.88</v>
      </c>
      <c r="L48" s="8">
        <f t="shared" si="2"/>
        <v>53.5993296910005</v>
      </c>
      <c r="M48" s="8">
        <f t="shared" si="1"/>
        <v>589.592626601005</v>
      </c>
      <c r="N48" s="9">
        <f t="shared" si="3"/>
        <v>1.05810193133642</v>
      </c>
    </row>
    <row r="49" spans="6:14">
      <c r="F49" t="s">
        <v>271</v>
      </c>
      <c r="G49" s="1" t="s">
        <v>27</v>
      </c>
      <c r="H49" s="1">
        <v>11</v>
      </c>
      <c r="I49" s="8">
        <v>49.4334320512739</v>
      </c>
      <c r="J49" s="8">
        <f t="shared" si="0"/>
        <v>543.767752564013</v>
      </c>
      <c r="K49" s="1">
        <v>145.33</v>
      </c>
      <c r="L49" s="8">
        <f t="shared" si="2"/>
        <v>39.2337221305443</v>
      </c>
      <c r="M49" s="8">
        <f t="shared" si="1"/>
        <v>431.570943435988</v>
      </c>
      <c r="N49" s="9">
        <f t="shared" si="3"/>
        <v>0.793667777099715</v>
      </c>
    </row>
    <row r="50" spans="6:14">
      <c r="F50" t="s">
        <v>316</v>
      </c>
      <c r="G50" s="1" t="s">
        <v>24</v>
      </c>
      <c r="H50" s="1">
        <v>11</v>
      </c>
      <c r="I50" s="8">
        <v>44.7610717169855</v>
      </c>
      <c r="J50" s="8">
        <f t="shared" si="0"/>
        <v>492.37178888684</v>
      </c>
      <c r="K50" s="1">
        <v>131.95</v>
      </c>
      <c r="L50" s="8">
        <f t="shared" si="2"/>
        <v>35.7428228284691</v>
      </c>
      <c r="M50" s="8">
        <f t="shared" si="1"/>
        <v>393.17105111316</v>
      </c>
      <c r="N50" s="9">
        <f t="shared" si="3"/>
        <v>0.798524732706651</v>
      </c>
    </row>
    <row r="51" spans="6:14">
      <c r="F51" t="s">
        <v>309</v>
      </c>
      <c r="G51" s="1" t="s">
        <v>34</v>
      </c>
      <c r="H51" s="1">
        <v>11</v>
      </c>
      <c r="I51" s="8">
        <v>45.2197245611803</v>
      </c>
      <c r="J51" s="8">
        <f t="shared" si="0"/>
        <v>497.416970172984</v>
      </c>
      <c r="K51" s="1">
        <v>120.14</v>
      </c>
      <c r="L51" s="8">
        <f t="shared" si="2"/>
        <v>28.0787816206379</v>
      </c>
      <c r="M51" s="8">
        <f t="shared" si="1"/>
        <v>308.866597827016</v>
      </c>
      <c r="N51" s="9">
        <f t="shared" si="3"/>
        <v>0.620941013973857</v>
      </c>
    </row>
    <row r="52" spans="6:14">
      <c r="F52" t="s">
        <v>279</v>
      </c>
      <c r="G52" s="1" t="s">
        <v>201</v>
      </c>
      <c r="H52" s="1">
        <v>7</v>
      </c>
      <c r="I52" s="8">
        <v>47.5390279324654</v>
      </c>
      <c r="J52" s="8">
        <f t="shared" si="0"/>
        <v>332.773195527257</v>
      </c>
      <c r="K52" s="1">
        <v>87.38</v>
      </c>
      <c r="L52" s="8">
        <f t="shared" si="2"/>
        <v>36.2359229246775</v>
      </c>
      <c r="M52" s="8">
        <f t="shared" si="1"/>
        <v>253.651460472742</v>
      </c>
      <c r="N52" s="9">
        <f t="shared" si="3"/>
        <v>0.762235251763136</v>
      </c>
    </row>
    <row r="53" spans="6:14">
      <c r="F53" t="s">
        <v>296</v>
      </c>
      <c r="G53" s="1" t="s">
        <v>111</v>
      </c>
      <c r="H53" s="1">
        <v>4</v>
      </c>
      <c r="I53" s="8">
        <v>16.0309990205632</v>
      </c>
      <c r="J53" s="8">
        <f t="shared" si="0"/>
        <v>64.1239960822527</v>
      </c>
      <c r="K53" s="1">
        <v>43.6</v>
      </c>
      <c r="L53" s="8">
        <f t="shared" si="2"/>
        <v>57.1210809794368</v>
      </c>
      <c r="M53" s="8">
        <f t="shared" si="1"/>
        <v>228.484323917747</v>
      </c>
      <c r="N53" s="9">
        <f t="shared" si="3"/>
        <v>3.5631641487949</v>
      </c>
    </row>
    <row r="54" spans="6:14">
      <c r="F54" t="s">
        <v>299</v>
      </c>
      <c r="G54" s="1" t="s">
        <v>13</v>
      </c>
      <c r="H54" s="1">
        <v>15</v>
      </c>
      <c r="I54" s="8">
        <v>10.261139428205</v>
      </c>
      <c r="J54" s="8">
        <f t="shared" si="0"/>
        <v>153.917091423076</v>
      </c>
      <c r="K54" s="1">
        <v>53.32</v>
      </c>
      <c r="L54" s="8">
        <f t="shared" si="2"/>
        <v>13.5949395051283</v>
      </c>
      <c r="M54" s="8">
        <f t="shared" si="1"/>
        <v>203.924092576924</v>
      </c>
      <c r="N54" s="9">
        <f t="shared" si="3"/>
        <v>1.32489569996092</v>
      </c>
    </row>
    <row r="55" spans="6:14">
      <c r="F55" t="s">
        <v>297</v>
      </c>
      <c r="G55" s="1" t="s">
        <v>194</v>
      </c>
      <c r="H55" s="1">
        <v>4</v>
      </c>
      <c r="I55" s="8">
        <v>49.4334320512739</v>
      </c>
      <c r="J55" s="8">
        <f t="shared" si="0"/>
        <v>197.733728205096</v>
      </c>
      <c r="K55" s="1">
        <v>53.11</v>
      </c>
      <c r="L55" s="8">
        <f t="shared" si="2"/>
        <v>39.6745259487261</v>
      </c>
      <c r="M55" s="8">
        <f t="shared" si="1"/>
        <v>158.698103794904</v>
      </c>
      <c r="N55" s="9">
        <f t="shared" si="3"/>
        <v>0.802584896544802</v>
      </c>
    </row>
    <row r="56" spans="6:14">
      <c r="F56" t="s">
        <v>307</v>
      </c>
      <c r="G56" s="1" t="s">
        <v>128</v>
      </c>
      <c r="H56" s="1">
        <v>4</v>
      </c>
      <c r="I56" s="8">
        <v>44.8596391706069</v>
      </c>
      <c r="J56" s="8">
        <f t="shared" si="0"/>
        <v>179.438556682427</v>
      </c>
      <c r="K56" s="1">
        <v>50.2</v>
      </c>
      <c r="L56" s="8">
        <f t="shared" si="2"/>
        <v>39.3659208293931</v>
      </c>
      <c r="M56" s="8">
        <f t="shared" si="1"/>
        <v>157.463683317573</v>
      </c>
      <c r="N56" s="9">
        <f t="shared" si="3"/>
        <v>0.877535387203619</v>
      </c>
    </row>
    <row r="57" spans="6:14">
      <c r="F57" t="s">
        <v>306</v>
      </c>
      <c r="G57" s="1" t="s">
        <v>72</v>
      </c>
      <c r="H57" s="1">
        <v>7</v>
      </c>
      <c r="I57" s="8">
        <v>20.8874248272098</v>
      </c>
      <c r="J57" s="8">
        <f t="shared" si="0"/>
        <v>146.211973790468</v>
      </c>
      <c r="K57" s="1">
        <v>38.31</v>
      </c>
      <c r="L57" s="8">
        <f t="shared" si="2"/>
        <v>15.8420140299331</v>
      </c>
      <c r="M57" s="8">
        <f t="shared" si="1"/>
        <v>110.894098209532</v>
      </c>
      <c r="N57" s="9">
        <f t="shared" si="3"/>
        <v>0.758447446776489</v>
      </c>
    </row>
    <row r="58" spans="6:14">
      <c r="F58" t="s">
        <v>298</v>
      </c>
      <c r="G58" s="1" t="s">
        <v>88</v>
      </c>
      <c r="H58" s="1">
        <v>6</v>
      </c>
      <c r="I58" s="8">
        <v>12.6144607843137</v>
      </c>
      <c r="J58" s="8">
        <f t="shared" si="0"/>
        <v>75.6867647058824</v>
      </c>
      <c r="K58" s="1">
        <v>20.52</v>
      </c>
      <c r="L58" s="8">
        <f t="shared" si="2"/>
        <v>10.3378432156863</v>
      </c>
      <c r="M58" s="8">
        <f t="shared" si="1"/>
        <v>62.0270592941177</v>
      </c>
      <c r="N58" s="9">
        <f t="shared" si="3"/>
        <v>0.819523195834224</v>
      </c>
    </row>
    <row r="59" spans="6:14">
      <c r="F59" t="s">
        <v>317</v>
      </c>
      <c r="G59" s="1" t="s">
        <v>64</v>
      </c>
      <c r="H59" s="1">
        <v>3</v>
      </c>
      <c r="I59" s="8">
        <v>109.110078546965</v>
      </c>
      <c r="J59" s="8">
        <f t="shared" si="0"/>
        <v>327.330235640895</v>
      </c>
      <c r="K59" s="1">
        <v>57.22</v>
      </c>
      <c r="L59" s="8">
        <f t="shared" si="2"/>
        <v>18.8948761197015</v>
      </c>
      <c r="M59" s="8">
        <f t="shared" si="1"/>
        <v>56.6846283591046</v>
      </c>
      <c r="N59" s="9">
        <f t="shared" si="3"/>
        <v>0.173172601205382</v>
      </c>
    </row>
    <row r="60" spans="6:14">
      <c r="F60" t="s">
        <v>288</v>
      </c>
      <c r="G60" s="1" t="s">
        <v>83</v>
      </c>
      <c r="H60" s="1">
        <v>4</v>
      </c>
      <c r="I60" s="8">
        <v>12.6015250544662</v>
      </c>
      <c r="J60" s="8">
        <f t="shared" si="0"/>
        <v>50.4061002178649</v>
      </c>
      <c r="K60" s="1">
        <v>14.06</v>
      </c>
      <c r="L60" s="8">
        <f t="shared" si="2"/>
        <v>10.9883429455338</v>
      </c>
      <c r="M60" s="8">
        <f t="shared" si="1"/>
        <v>43.9533717821351</v>
      </c>
      <c r="N60" s="9">
        <f t="shared" si="3"/>
        <v>0.871985168306219</v>
      </c>
    </row>
    <row r="61" spans="6:14">
      <c r="F61" t="s">
        <v>277</v>
      </c>
      <c r="G61" s="1" t="s">
        <v>208</v>
      </c>
      <c r="H61" s="1">
        <v>2</v>
      </c>
      <c r="I61" s="8">
        <v>12.6015250544662</v>
      </c>
      <c r="J61" s="8">
        <f t="shared" si="0"/>
        <v>25.2030501089325</v>
      </c>
      <c r="K61" s="1">
        <v>7.02</v>
      </c>
      <c r="L61" s="8">
        <f t="shared" si="2"/>
        <v>10.9547869455338</v>
      </c>
      <c r="M61" s="8">
        <f t="shared" si="1"/>
        <v>21.9095738910676</v>
      </c>
      <c r="N61" s="9">
        <f t="shared" si="3"/>
        <v>0.869322316004219</v>
      </c>
    </row>
    <row r="62" spans="6:14">
      <c r="F62" t="s">
        <v>291</v>
      </c>
      <c r="G62" s="1" t="s">
        <v>160</v>
      </c>
      <c r="H62" s="1">
        <v>1</v>
      </c>
      <c r="I62" s="8">
        <v>24.5630933246668</v>
      </c>
      <c r="J62" s="8">
        <f t="shared" si="0"/>
        <v>24.5630933246668</v>
      </c>
      <c r="K62" s="1">
        <v>5.43</v>
      </c>
      <c r="L62" s="8">
        <f t="shared" si="2"/>
        <v>11.8787226753332</v>
      </c>
      <c r="M62" s="8">
        <f t="shared" si="1"/>
        <v>11.8787226753332</v>
      </c>
      <c r="N62" s="9">
        <f t="shared" si="3"/>
        <v>0.483600437384826</v>
      </c>
    </row>
    <row r="63" spans="6:14">
      <c r="F63" t="s">
        <v>276</v>
      </c>
      <c r="G63" s="1" t="s">
        <v>149</v>
      </c>
      <c r="H63" s="1">
        <v>1</v>
      </c>
      <c r="I63" s="8">
        <v>11.4766013071895</v>
      </c>
      <c r="J63" s="8">
        <f t="shared" si="0"/>
        <v>11.4766013071895</v>
      </c>
      <c r="K63" s="1">
        <v>3.35</v>
      </c>
      <c r="L63" s="8">
        <f t="shared" si="2"/>
        <v>11.0059186928105</v>
      </c>
      <c r="M63" s="8">
        <f t="shared" si="1"/>
        <v>11.0059186928105</v>
      </c>
      <c r="N63" s="9">
        <f t="shared" si="3"/>
        <v>0.958987630415964</v>
      </c>
    </row>
    <row r="64" spans="6:14">
      <c r="F64" t="s">
        <v>282</v>
      </c>
      <c r="G64" s="1" t="s">
        <v>228</v>
      </c>
      <c r="H64" s="1">
        <v>1</v>
      </c>
      <c r="I64" s="8">
        <v>24.4356557376065</v>
      </c>
      <c r="J64" s="8">
        <f t="shared" si="0"/>
        <v>24.4356557376065</v>
      </c>
      <c r="K64" s="1">
        <v>4.92</v>
      </c>
      <c r="L64" s="8">
        <f t="shared" si="2"/>
        <v>8.58344826239352</v>
      </c>
      <c r="M64" s="8">
        <f t="shared" si="1"/>
        <v>8.58344826239352</v>
      </c>
      <c r="N64" s="9">
        <f t="shared" si="3"/>
        <v>0.351267359246005</v>
      </c>
    </row>
    <row r="65" spans="6:14">
      <c r="F65" t="s">
        <v>278</v>
      </c>
      <c r="G65" s="1" t="s">
        <v>109</v>
      </c>
      <c r="H65" s="1">
        <v>2</v>
      </c>
      <c r="I65" s="8">
        <v>16.0309990205632</v>
      </c>
      <c r="J65" s="8">
        <f t="shared" si="0"/>
        <v>32.0619980411264</v>
      </c>
      <c r="K65" s="1">
        <v>-2.93</v>
      </c>
      <c r="L65" s="8">
        <f t="shared" si="2"/>
        <v>-25.8629070205632</v>
      </c>
      <c r="M65" s="8">
        <f t="shared" si="1"/>
        <v>-51.7258140411264</v>
      </c>
      <c r="N65" s="9">
        <f t="shared" si="3"/>
        <v>-1.61330600715454</v>
      </c>
    </row>
    <row r="66" spans="6:14">
      <c r="F66" t="s">
        <v>338</v>
      </c>
      <c r="G66" s="1" t="s">
        <v>122</v>
      </c>
      <c r="H66" s="1">
        <v>8</v>
      </c>
      <c r="I66" s="8">
        <v>37.8245098039216</v>
      </c>
      <c r="J66" s="8">
        <f t="shared" si="0"/>
        <v>302.596078431373</v>
      </c>
      <c r="K66" s="1">
        <v>33.15</v>
      </c>
      <c r="L66" s="8">
        <f t="shared" si="2"/>
        <v>-10.0149748039216</v>
      </c>
      <c r="M66" s="8">
        <f t="shared" si="1"/>
        <v>-80.1197984313725</v>
      </c>
      <c r="N66" s="9">
        <f t="shared" si="3"/>
        <v>-0.264774741453047</v>
      </c>
    </row>
    <row r="67" spans="6:13">
      <c r="F67" s="10" t="s">
        <v>339</v>
      </c>
      <c r="G67" s="10"/>
      <c r="H67" s="11">
        <f>SUM(M41:M66)-M38*H37</f>
        <v>8153.19327143219</v>
      </c>
      <c r="I67" s="11"/>
      <c r="J67" s="11"/>
      <c r="K67" s="11"/>
      <c r="L67" s="11"/>
      <c r="M67" s="11"/>
    </row>
    <row r="68" spans="6:13">
      <c r="F68" s="10" t="s">
        <v>340</v>
      </c>
      <c r="G68" s="10"/>
      <c r="H68" s="12">
        <f>H67/H38/H37</f>
        <v>0.1909811718899</v>
      </c>
      <c r="I68" s="12"/>
      <c r="J68" s="12"/>
      <c r="K68" s="12"/>
      <c r="L68" s="12"/>
      <c r="M68" s="12"/>
    </row>
  </sheetData>
  <mergeCells count="4">
    <mergeCell ref="F67:G67"/>
    <mergeCell ref="H67:M67"/>
    <mergeCell ref="F68:G68"/>
    <mergeCell ref="H68:M68"/>
  </mergeCells>
  <conditionalFormatting sqref="M41:M6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{02fb0152-dc55-4ab2-a05e-fff963cc1b4d}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fb0152-dc55-4ab2-a05e-fff963cc1b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M41:M66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成本</vt:lpstr>
      <vt:lpstr>利润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ZhongweiR</dc:creator>
  <cp:lastModifiedBy>bear</cp:lastModifiedBy>
  <dcterms:created xsi:type="dcterms:W3CDTF">2019-04-03T02:32:00Z</dcterms:created>
  <dcterms:modified xsi:type="dcterms:W3CDTF">2019-06-02T07:52:34Z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